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hanft\AppData\Local\Microsoft\Windows\INetCache\Content.Outlook\6LGT1AI5\"/>
    </mc:Choice>
  </mc:AlternateContent>
  <xr:revisionPtr revIDLastSave="0" documentId="13_ncr:1_{BEF32919-1900-46C6-B303-9A9FC2F81AE4}" xr6:coauthVersionLast="47" xr6:coauthVersionMax="47" xr10:uidLastSave="{00000000-0000-0000-0000-000000000000}"/>
  <bookViews>
    <workbookView xWindow="-108" yWindow="-108" windowWidth="23256" windowHeight="12720" tabRatio="767" activeTab="1" xr2:uid="{00000000-000D-0000-FFFF-FFFF00000000}"/>
  </bookViews>
  <sheets>
    <sheet name="Narrative" sheetId="13" r:id="rId1"/>
    <sheet name="BEF prop 2025-26 Feb2025" sheetId="9" r:id="rId2"/>
    <sheet name="Student-Weighting" sheetId="10" r:id="rId3"/>
    <sheet name="Local Effort Capacity Index" sheetId="11" r:id="rId4"/>
    <sheet name="Sparsity-Size Ratio" sheetId="1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AFR_Snapshot_Year" localSheetId="0">[1]_InputParameters!$AH$2</definedName>
    <definedName name="_AFR_Snapshot_Year">[2]_InputParameters!$AH$2</definedName>
    <definedName name="_Correction_Factor" localSheetId="0">[3]_InputParameters!$AO$2</definedName>
    <definedName name="_Correction_Factor">[4]_InputParameters!$AO$2</definedName>
    <definedName name="_Digits_to_Round_BasedOnType" localSheetId="0">[3]_InputParameters!$AN$2</definedName>
    <definedName name="_Digits_to_Round_BasedOnType">[4]_InputParameters!$AN$2</definedName>
    <definedName name="Admin_RTI_Switch" localSheetId="0">#REF!</definedName>
    <definedName name="Admin_RTI_Switch">#REF!</definedName>
    <definedName name="Administration_EM_Switch" localSheetId="0">#REF!</definedName>
    <definedName name="Administration_EM_Switch">#REF!</definedName>
    <definedName name="Administration_EM_Switch_2" localSheetId="0">#REF!</definedName>
    <definedName name="Administration_EM_Switch_2">#REF!</definedName>
    <definedName name="Administration_FundsSwitch" localSheetId="0">#REF!</definedName>
    <definedName name="Administration_FundsSwitch">#REF!</definedName>
    <definedName name="Administration_RTI_Switch" localSheetId="0">#REF!</definedName>
    <definedName name="Administration_RTI_Switch">#REF!</definedName>
    <definedName name="Administration_RTI_Switch_2" localSheetId="0">#REF!</definedName>
    <definedName name="Administration_RTI_Switch_2">#REF!</definedName>
    <definedName name="BACKTABLE_FullCodeNumber">OFFSET('[5]BACK TABLES'!$E$14,1,0,'[5]BACK TABLES'!$C$16,COLUMNS('[5]BACK TABLES'!$E$15:$G$15))</definedName>
    <definedName name="BEFPhaseIn_Yr1" localSheetId="0">#REF!</definedName>
    <definedName name="BEFPhaseIn_Yr1">#REF!</definedName>
    <definedName name="BEFPhaseIn_Yr1_2" localSheetId="0">#REF!</definedName>
    <definedName name="BEFPhaseIn_Yr1_2">#REF!</definedName>
    <definedName name="BEFPhaseIn_Yr2" localSheetId="0">#REF!</definedName>
    <definedName name="BEFPhaseIn_Yr2">#REF!</definedName>
    <definedName name="BEFPhaseIn_Yr2_2" localSheetId="0">#REF!</definedName>
    <definedName name="BEFPhaseIn_Yr2_2">#REF!</definedName>
    <definedName name="BEFPhaseIn_Yr3" localSheetId="0">#REF!</definedName>
    <definedName name="BEFPhaseIn_Yr3">#REF!</definedName>
    <definedName name="BEFPhaseIn_Yr3_2" localSheetId="0">#REF!</definedName>
    <definedName name="BEFPhaseIn_Yr3_2">#REF!</definedName>
    <definedName name="BEFPhaseIn_Yr4" localSheetId="0">#REF!</definedName>
    <definedName name="BEFPhaseIn_Yr4">#REF!</definedName>
    <definedName name="BEFPhaseIn_Yr4_2" localSheetId="0">#REF!</definedName>
    <definedName name="BEFPhaseIn_Yr4_2">#REF!</definedName>
    <definedName name="BEFPhaseIn_Yr5" localSheetId="0">#REF!</definedName>
    <definedName name="BEFPhaseIn_Yr5">#REF!</definedName>
    <definedName name="BEFPhaseIn_Yr5_2" localSheetId="0">#REF!</definedName>
    <definedName name="BEFPhaseIn_Yr5_2">#REF!</definedName>
    <definedName name="Browne_Paste_Range" localSheetId="0">#REF!</definedName>
    <definedName name="Browne_Paste_Range">#REF!</definedName>
    <definedName name="Cohort_SD_AVGAmtADM_Dol" localSheetId="0">OFFSET(#REF!,0,0,#REF!-1,1)</definedName>
    <definedName name="Cohort_SD_AVGAmtADM_Dol">OFFSET(#REF!,0,0,#REF!-1,1)</definedName>
    <definedName name="Cohort_SD_AVGAmtADM_Perc" localSheetId="0">OFFSET(#REF!,0,0,#REF!-1,1)</definedName>
    <definedName name="Cohort_SD_AVGAmtADM_Perc">OFFSET(#REF!,0,0,#REF!-1,1)</definedName>
    <definedName name="Cohort_SD_AVGAmtDol" localSheetId="0">OFFSET(#REF!,0,0,#REF!-1,1)</definedName>
    <definedName name="Cohort_SD_AVGAmtDol">OFFSET(#REF!,0,0,#REF!-1,1)</definedName>
    <definedName name="cohort_SD_AVGAmtPerc" localSheetId="0">OFFSET(#REF!,0,0,#REF!-1,1)</definedName>
    <definedName name="cohort_SD_AVGAmtPerc">OFFSET(#REF!,0,0,#REF!-1,1)</definedName>
    <definedName name="cohort_SD_List" localSheetId="0">OFFSET(#REF!,0,0,#REF!-1,1)</definedName>
    <definedName name="cohort_SD_List">OFFSET(#REF!,0,0,#REF!-1,1)</definedName>
    <definedName name="cohort_SD_TotalAmt_Dol" localSheetId="0">OFFSET(#REF!,0,0,#REF!-1,1)</definedName>
    <definedName name="cohort_SD_TotalAmt_Dol">OFFSET(#REF!,0,0,#REF!-1,1)</definedName>
    <definedName name="cohort_SD_TotalAmt_Perc" localSheetId="0">OFFSET(#REF!,0,0,#REF!-1,1)</definedName>
    <definedName name="cohort_SD_TotalAmt_Perc">OFFSET(#REF!,0,0,#REF!-1,1)</definedName>
    <definedName name="cohort_selection_pick" localSheetId="0">#REF!</definedName>
    <definedName name="cohort_selection_pick">#REF!</definedName>
    <definedName name="Cohort_Sort_List" localSheetId="0">#REF!</definedName>
    <definedName name="Cohort_Sort_List">#REF!</definedName>
    <definedName name="CompFilterRange" localSheetId="0">#REF!</definedName>
    <definedName name="CompFilterRange">#REF!</definedName>
    <definedName name="CompSelectedSD" localSheetId="0">#REF!</definedName>
    <definedName name="CompSelectedSD">#REF!</definedName>
    <definedName name="CS_ConcenMinPct" localSheetId="0">#REF!</definedName>
    <definedName name="CS_ConcenMinPct">#REF!</definedName>
    <definedName name="CS_ConcenWeight" localSheetId="0">#REF!</definedName>
    <definedName name="CS_ConcenWeight">#REF!</definedName>
    <definedName name="CS_Weight">'[6]2015-16 section 2502.53(b)'!$Q$505</definedName>
    <definedName name="CS_Weight_2" localSheetId="0">#REF!</definedName>
    <definedName name="CS_Weight_2">#REF!</definedName>
    <definedName name="CSWeightRuss" localSheetId="0">#REF!</definedName>
    <definedName name="CSWeightRuss">#REF!</definedName>
    <definedName name="CTC_Weight" localSheetId="0">#REF!</definedName>
    <definedName name="CTC_Weight">#REF!</definedName>
    <definedName name="CTC_Weight2">'[7]Control Panel'!$C$16</definedName>
    <definedName name="ELL_Weight">'[6]2015-16 section 2502.53(b)'!$S$505</definedName>
    <definedName name="ELL_Weight_2" localSheetId="0">#REF!</definedName>
    <definedName name="ELL_Weight_2">#REF!</definedName>
    <definedName name="ELLWeightRuss" localSheetId="0">#REF!</definedName>
    <definedName name="ELLWeightRuss">#REF!</definedName>
    <definedName name="FilterCriteria" localSheetId="0">#REF!</definedName>
    <definedName name="FilterCriteria">#REF!</definedName>
    <definedName name="Fiscal_Year_End">"01/04/01"</definedName>
    <definedName name="FMCT_Cohort">#REF!</definedName>
    <definedName name="FMCT_Cohort_match" localSheetId="0">#REF!</definedName>
    <definedName name="FMCT_Cohort_match">#REF!</definedName>
    <definedName name="FMCT_Cohort_Selection" localSheetId="0">#REF!</definedName>
    <definedName name="FMCT_Cohort_Selection">#REF!</definedName>
    <definedName name="FMCT_County" localSheetId="0">#REF!</definedName>
    <definedName name="FMCT_County">#REF!</definedName>
    <definedName name="FMCT_County_Selection" localSheetId="0">#REF!</definedName>
    <definedName name="FMCT_County_Selection">#REF!</definedName>
    <definedName name="FMCT_Filter_Range" localSheetId="0">#REF!</definedName>
    <definedName name="FMCT_Filter_Range">#REF!</definedName>
    <definedName name="FMCT_Rep" localSheetId="0">#REF!</definedName>
    <definedName name="FMCT_Rep">#REF!</definedName>
    <definedName name="FMCT_Rep_Selection" localSheetId="0">#REF!</definedName>
    <definedName name="FMCT_Rep_Selection">#REF!</definedName>
    <definedName name="FMCT_Senator" localSheetId="0">#REF!</definedName>
    <definedName name="FMCT_Senator">#REF!</definedName>
    <definedName name="FMCT_Senator_Selection" localSheetId="0">#REF!</definedName>
    <definedName name="FMCT_Senator_Selection">#REF!</definedName>
    <definedName name="FMCT_Sort_Selection" localSheetId="0">#REF!</definedName>
    <definedName name="FMCT_Sort_Selection">#REF!</definedName>
    <definedName name="FMCT_Tab_List" localSheetId="0">#REF!</definedName>
    <definedName name="FMCT_Tab_List">#REF!</definedName>
    <definedName name="Funding_Comparison_Baseline">'[5]Funding Model Comparison Engine'!$CS$7</definedName>
    <definedName name="Funding_Formula_Header_Range_1" localSheetId="0">#REF!</definedName>
    <definedName name="Funding_Formula_Header_Range_1">#REF!</definedName>
    <definedName name="Funding_Formula_Header_Range_2" localSheetId="0">#REF!</definedName>
    <definedName name="Funding_Formula_Header_Range_2">#REF!</definedName>
    <definedName name="Funding_Formula_Header_Range_3" localSheetId="0">#REF!</definedName>
    <definedName name="Funding_Formula_Header_Range_3">#REF!</definedName>
    <definedName name="Funding_Formula_Header_Range_4" localSheetId="0">#REF!</definedName>
    <definedName name="Funding_Formula_Header_Range_4">#REF!</definedName>
    <definedName name="FundingModelFormulas">'[5]Funding Model Comparison Engine'!$CR$10:$CR$19</definedName>
    <definedName name="HouseLegFilterSelection">'[5]List of House'!$C$7</definedName>
    <definedName name="Leg_RTI_Switch" localSheetId="0">#REF!</definedName>
    <definedName name="Leg_RTI_Switch">#REF!</definedName>
    <definedName name="Legislature_FundsSwitch_2" localSheetId="0">#REF!</definedName>
    <definedName name="Legislature_FundsSwitch_2">#REF!</definedName>
    <definedName name="LocalShareBEF_Yr1" localSheetId="0">#REF!</definedName>
    <definedName name="LocalShareBEF_Yr1">#REF!</definedName>
    <definedName name="LocalShareBEF_Yr1_2" localSheetId="0">#REF!</definedName>
    <definedName name="LocalShareBEF_Yr1_2">#REF!</definedName>
    <definedName name="LocalShareBEF_Yr2" localSheetId="0">#REF!</definedName>
    <definedName name="LocalShareBEF_Yr2">#REF!</definedName>
    <definedName name="LocalShareBEF_Yr2_2" localSheetId="0">#REF!</definedName>
    <definedName name="LocalShareBEF_Yr2_2">#REF!</definedName>
    <definedName name="LocalShareBEF_Yr3" localSheetId="0">#REF!</definedName>
    <definedName name="LocalShareBEF_Yr3">#REF!</definedName>
    <definedName name="LocalShareBEF_Yr3_2" localSheetId="0">#REF!</definedName>
    <definedName name="LocalShareBEF_Yr3_2">#REF!</definedName>
    <definedName name="LocalShareBEF_Yr4" localSheetId="0">#REF!</definedName>
    <definedName name="LocalShareBEF_Yr4">#REF!</definedName>
    <definedName name="LocalShareBEF_Yr4_2" localSheetId="0">#REF!</definedName>
    <definedName name="LocalShareBEF_Yr4_2">#REF!</definedName>
    <definedName name="LocalShareBEF_Yr5" localSheetId="0">#REF!</definedName>
    <definedName name="LocalShareBEF_Yr5">#REF!</definedName>
    <definedName name="LocalShareBEF_Yr5_2" localSheetId="0">#REF!</definedName>
    <definedName name="LocalShareBEF_Yr5_2">#REF!</definedName>
    <definedName name="LocalShareNonresMV_Yr1" localSheetId="0">#REF!</definedName>
    <definedName name="LocalShareNonresMV_Yr1">#REF!</definedName>
    <definedName name="LocalShareNonresMV_Yr1_2" localSheetId="0">#REF!</definedName>
    <definedName name="LocalShareNonresMV_Yr1_2">#REF!</definedName>
    <definedName name="LocalShareNonresMV_Yr2" localSheetId="0">#REF!</definedName>
    <definedName name="LocalShareNonresMV_Yr2">#REF!</definedName>
    <definedName name="LocalShareNonresMV_Yr2_2" localSheetId="0">#REF!</definedName>
    <definedName name="LocalShareNonresMV_Yr2_2">#REF!</definedName>
    <definedName name="LocalShareNonresMV_Yr3" localSheetId="0">#REF!</definedName>
    <definedName name="LocalShareNonresMV_Yr3">#REF!</definedName>
    <definedName name="LocalShareNonresMV_Yr3_2" localSheetId="0">#REF!</definedName>
    <definedName name="LocalShareNonresMV_Yr3_2">#REF!</definedName>
    <definedName name="LocalShareNonresMV_Yr4" localSheetId="0">#REF!</definedName>
    <definedName name="LocalShareNonresMV_Yr4">#REF!</definedName>
    <definedName name="LocalShareNonresMV_Yr4_2" localSheetId="0">#REF!</definedName>
    <definedName name="LocalShareNonresMV_Yr4_2">#REF!</definedName>
    <definedName name="LocalShareNonresMV_Yr5" localSheetId="0">#REF!</definedName>
    <definedName name="LocalShareNonresMV_Yr5">#REF!</definedName>
    <definedName name="LocalShareNonresMV_Yr5_2" localSheetId="0">#REF!</definedName>
    <definedName name="LocalShareNonresMV_Yr5_2">#REF!</definedName>
    <definedName name="LocalSharePI_Yr1" localSheetId="0">#REF!</definedName>
    <definedName name="LocalSharePI_Yr1">#REF!</definedName>
    <definedName name="LocalSharePI_Yr1_2" localSheetId="0">#REF!</definedName>
    <definedName name="LocalSharePI_Yr1_2">#REF!</definedName>
    <definedName name="LocalSharePI_Yr2" localSheetId="0">#REF!</definedName>
    <definedName name="LocalSharePI_Yr2">#REF!</definedName>
    <definedName name="LocalSharePI_Yr2_2" localSheetId="0">#REF!</definedName>
    <definedName name="LocalSharePI_Yr2_2">#REF!</definedName>
    <definedName name="LocalSharePI_Yr3" localSheetId="0">#REF!</definedName>
    <definedName name="LocalSharePI_Yr3">#REF!</definedName>
    <definedName name="LocalSharePI_Yr3_2" localSheetId="0">#REF!</definedName>
    <definedName name="LocalSharePI_Yr3_2">#REF!</definedName>
    <definedName name="LocalSharePI_Yr4" localSheetId="0">#REF!</definedName>
    <definedName name="LocalSharePI_Yr4">#REF!</definedName>
    <definedName name="LocalSharePI_Yr4_2" localSheetId="0">#REF!</definedName>
    <definedName name="LocalSharePI_Yr4_2">#REF!</definedName>
    <definedName name="LocalSharePI_Yr5" localSheetId="0">#REF!</definedName>
    <definedName name="LocalSharePI_Yr5">#REF!</definedName>
    <definedName name="LocalSharePI_Yr5_2" localSheetId="0">#REF!</definedName>
    <definedName name="LocalSharePI_Yr5_2">#REF!</definedName>
    <definedName name="max_100" localSheetId="0">#REF!</definedName>
    <definedName name="max_100">#REF!</definedName>
    <definedName name="max_101_185" localSheetId="0">#REF!</definedName>
    <definedName name="max_101_185">#REF!</definedName>
    <definedName name="max_5yr_adm" localSheetId="0">#REF!</definedName>
    <definedName name="max_5yr_adm">#REF!</definedName>
    <definedName name="max_charter" localSheetId="0">#REF!</definedName>
    <definedName name="max_charter">#REF!</definedName>
    <definedName name="Max_Filter_100" localSheetId="0">#REF!</definedName>
    <definedName name="Max_Filter_100">#REF!</definedName>
    <definedName name="Max_Filter_101_185" localSheetId="0">#REF!</definedName>
    <definedName name="Max_Filter_101_185">#REF!</definedName>
    <definedName name="Max_Filter_5Yr_ADM" localSheetId="0">#REF!</definedName>
    <definedName name="Max_Filter_5Yr_ADM">#REF!</definedName>
    <definedName name="Max_Filter_ADM_Factor" localSheetId="0">#REF!</definedName>
    <definedName name="Max_Filter_ADM_Factor">#REF!</definedName>
    <definedName name="Max_Filter_ADM_Growth" localSheetId="0">#REF!</definedName>
    <definedName name="Max_Filter_ADM_Growth">#REF!</definedName>
    <definedName name="Max_Filter_Aid_Ratio_Factor" localSheetId="0">#REF!</definedName>
    <definedName name="Max_Filter_Aid_Ratio_Factor">#REF!</definedName>
    <definedName name="Max_Filter_Browne" localSheetId="0">#REF!</definedName>
    <definedName name="Max_Filter_Browne">#REF!</definedName>
    <definedName name="Max_Filter_Browne2" localSheetId="0">#REF!</definedName>
    <definedName name="Max_Filter_Browne2">#REF!</definedName>
    <definedName name="Max_Filter_Career_and_Technical_Edu" localSheetId="0">#REF!</definedName>
    <definedName name="Max_Filter_Career_and_Technical_Edu">#REF!</definedName>
    <definedName name="Max_Filter_Charter" localSheetId="0">#REF!</definedName>
    <definedName name="Max_Filter_Charter">#REF!</definedName>
    <definedName name="Max_Filter_Comp_Browne" localSheetId="0">#REF!</definedName>
    <definedName name="Max_Filter_Comp_Browne">#REF!</definedName>
    <definedName name="Max_Filter_Comp_Browne2" localSheetId="0">#REF!</definedName>
    <definedName name="Max_Filter_Comp_Browne2">#REF!</definedName>
    <definedName name="Max_Filter_Comp_FEF" localSheetId="0">#REF!</definedName>
    <definedName name="Max_Filter_Comp_FEF">#REF!</definedName>
    <definedName name="Max_Filter_Comp_PASBO" localSheetId="0">#REF!</definedName>
    <definedName name="Max_Filter_Comp_PASBO">#REF!</definedName>
    <definedName name="Max_Filter_Comp_WSF0" localSheetId="0">#REF!</definedName>
    <definedName name="Max_Filter_Comp_WSF0">#REF!</definedName>
    <definedName name="Max_Filter_Comp_WSF1" localSheetId="0">#REF!</definedName>
    <definedName name="Max_Filter_Comp_WSF1">#REF!</definedName>
    <definedName name="Max_Filter_Comp_WSF2" localSheetId="0">#REF!</definedName>
    <definedName name="Max_Filter_Comp_WSF2">#REF!</definedName>
    <definedName name="Max_Filter_Comp_WSF3" localSheetId="0">#REF!</definedName>
    <definedName name="Max_Filter_Comp_WSF3">#REF!</definedName>
    <definedName name="Max_Filter_Comp_WSF4" localSheetId="0">#REF!</definedName>
    <definedName name="Max_Filter_Comp_WSF4">#REF!</definedName>
    <definedName name="Max_Filter_Comp_WSF5" localSheetId="0">#REF!</definedName>
    <definedName name="Max_Filter_Comp_WSF5">#REF!</definedName>
    <definedName name="Max_Filter_Dollar" localSheetId="0">#REF!</definedName>
    <definedName name="Max_Filter_Dollar">#REF!</definedName>
    <definedName name="Max_Filter_DollarADM" localSheetId="0">#REF!</definedName>
    <definedName name="Max_Filter_DollarADM">#REF!</definedName>
    <definedName name="Max_Filter_Equalized_Mills_Factor" localSheetId="0">#REF!</definedName>
    <definedName name="Max_Filter_Equalized_Mills_Factor">#REF!</definedName>
    <definedName name="Max_Filter_FEF" localSheetId="0">#REF!</definedName>
    <definedName name="Max_Filter_FEF">#REF!</definedName>
    <definedName name="Max_Filter_Foster_Factor" localSheetId="0">#REF!</definedName>
    <definedName name="Max_Filter_Foster_Factor">#REF!</definedName>
    <definedName name="Max_Filter_Homeless_Factor" localSheetId="0">#REF!</definedName>
    <definedName name="Max_Filter_Homeless_Factor">#REF!</definedName>
    <definedName name="Max_Filter_Local_Cost_Metric_Factor" localSheetId="0">#REF!</definedName>
    <definedName name="Max_Filter_Local_Cost_Metric_Factor">#REF!</definedName>
    <definedName name="Max_Filter_MHII" localSheetId="0">#REF!</definedName>
    <definedName name="Max_Filter_MHII">#REF!</definedName>
    <definedName name="Max_Filter_Migrant_Laborers_Factor" localSheetId="0">#REF!</definedName>
    <definedName name="Max_Filter_Migrant_Laborers_Factor">#REF!</definedName>
    <definedName name="Max_Filter_Orphan_Factor" localSheetId="0">#REF!</definedName>
    <definedName name="Max_Filter_Orphan_Factor">#REF!</definedName>
    <definedName name="Max_Filter_PASBO" localSheetId="0">#REF!</definedName>
    <definedName name="Max_Filter_PASBO">#REF!</definedName>
    <definedName name="Max_Filter_PASBO_Poverty" localSheetId="0">#REF!</definedName>
    <definedName name="Max_Filter_PASBO_Poverty">#REF!</definedName>
    <definedName name="Max_Filter_PASBO_Sparsity_Factor" localSheetId="0">#REF!</definedName>
    <definedName name="Max_Filter_PASBO_Sparsity_Factor">#REF!</definedName>
    <definedName name="Max_Filter_PASBOSparsity_Factor" localSheetId="0">#REF!</definedName>
    <definedName name="Max_Filter_PASBOSparsity_Factor">#REF!</definedName>
    <definedName name="Max_Filter_Percentage" localSheetId="0">#REF!</definedName>
    <definedName name="Max_Filter_Percentage">#REF!</definedName>
    <definedName name="Max_Filter_Placeholder_1" localSheetId="0">#REF!</definedName>
    <definedName name="Max_Filter_Placeholder_1">#REF!</definedName>
    <definedName name="Max_Filter_Poverty_Factor" localSheetId="0">#REF!</definedName>
    <definedName name="Max_Filter_Poverty_Factor">#REF!</definedName>
    <definedName name="Max_Filter_RTI" localSheetId="0">#REF!</definedName>
    <definedName name="Max_Filter_RTI">#REF!</definedName>
    <definedName name="Max_Filter_Sparsity_Factor" localSheetId="0">#REF!</definedName>
    <definedName name="Max_Filter_Sparsity_Factor">#REF!</definedName>
    <definedName name="Max_Filter_Special_Education" localSheetId="0">#REF!</definedName>
    <definedName name="Max_Filter_Special_Education">#REF!</definedName>
    <definedName name="Max_Filter_Student_ELL_Amount" localSheetId="0">#REF!</definedName>
    <definedName name="Max_Filter_Student_ELL_Amount">#REF!</definedName>
    <definedName name="Max_Filter_Student_Poverty_Amount" localSheetId="0">#REF!</definedName>
    <definedName name="Max_Filter_Student_Poverty_Amount">#REF!</definedName>
    <definedName name="Max_Filter_WSF_0" localSheetId="0">#REF!</definedName>
    <definedName name="Max_Filter_WSF_0">#REF!</definedName>
    <definedName name="Max_Filter_WSF_1" localSheetId="0">#REF!</definedName>
    <definedName name="Max_Filter_WSF_1">#REF!</definedName>
    <definedName name="Max_Filter_WSF_2" localSheetId="0">#REF!</definedName>
    <definedName name="Max_Filter_WSF_2">#REF!</definedName>
    <definedName name="Max_Filter_WSF_3" localSheetId="0">#REF!</definedName>
    <definedName name="Max_Filter_WSF_3">#REF!</definedName>
    <definedName name="Max_Filter_WSF_4" localSheetId="0">#REF!</definedName>
    <definedName name="Max_Filter_WSF_4">#REF!</definedName>
    <definedName name="Max_Filter_WSF_5" localSheetId="0">#REF!</definedName>
    <definedName name="Max_Filter_WSF_5">#REF!</definedName>
    <definedName name="Max_Filter_WSF_Placeholder_1" localSheetId="0">#REF!</definedName>
    <definedName name="Max_Filter_WSF_Placeholder_1">#REF!</definedName>
    <definedName name="Max_Filter100" localSheetId="0">#REF!</definedName>
    <definedName name="Max_Filter100">#REF!</definedName>
    <definedName name="Max_Filter101_185" localSheetId="0">#REF!</definedName>
    <definedName name="Max_Filter101_185">#REF!</definedName>
    <definedName name="Max_FilterCharter" localSheetId="0">#REF!</definedName>
    <definedName name="Max_FilterCharter">#REF!</definedName>
    <definedName name="Max_FilterFoster_Factor" localSheetId="0">#REF!</definedName>
    <definedName name="Max_FilterFoster_Factor">#REF!</definedName>
    <definedName name="Max_FilterHomeless_Factor" localSheetId="0">#REF!</definedName>
    <definedName name="Max_FilterHomeless_Factor">#REF!</definedName>
    <definedName name="Max_FilterMHII" localSheetId="0">#REF!</definedName>
    <definedName name="Max_FilterMHII">#REF!</definedName>
    <definedName name="Max_FilterPASBO_Poverty" localSheetId="0">#REF!</definedName>
    <definedName name="Max_FilterPASBO_Poverty">#REF!</definedName>
    <definedName name="Max_FilterRTI" localSheetId="0">#REF!</definedName>
    <definedName name="Max_FilterRTI">#REF!</definedName>
    <definedName name="max_foster" localSheetId="0">#REF!</definedName>
    <definedName name="max_foster">#REF!</definedName>
    <definedName name="max_homeless" localSheetId="0">#REF!</definedName>
    <definedName name="max_homeless">#REF!</definedName>
    <definedName name="max_mhii" localSheetId="0">#REF!</definedName>
    <definedName name="max_mhii">#REF!</definedName>
    <definedName name="max_pasbo_poverty" localSheetId="0">#REF!</definedName>
    <definedName name="max_pasbo_poverty">#REF!</definedName>
    <definedName name="max_rti" localSheetId="0">#REF!</definedName>
    <definedName name="max_rti">#REF!</definedName>
    <definedName name="max_sparsity_size" localSheetId="0">#REF!</definedName>
    <definedName name="max_sparsity_size">#REF!</definedName>
    <definedName name="max5YrADM" localSheetId="0">#REF!</definedName>
    <definedName name="max5YrADM">#REF!</definedName>
    <definedName name="MaxADM" localSheetId="0">#REF!</definedName>
    <definedName name="MaxADM">#REF!</definedName>
    <definedName name="MaxADMGrowth" localSheetId="0">#REF!</definedName>
    <definedName name="MaxADMGrowth">#REF!</definedName>
    <definedName name="MaxAidRatio" localSheetId="0">#REF!</definedName>
    <definedName name="MaxAidRatio">#REF!</definedName>
    <definedName name="MaxBrowne" localSheetId="0">#REF!</definedName>
    <definedName name="MaxBrowne">#REF!</definedName>
    <definedName name="MaxBrowne2" localSheetId="0">#REF!</definedName>
    <definedName name="MaxBrowne2">#REF!</definedName>
    <definedName name="MaxCareerandTech" localSheetId="0">#REF!</definedName>
    <definedName name="MaxCareerandTech">#REF!</definedName>
    <definedName name="maxCharter" localSheetId="0">#REF!</definedName>
    <definedName name="maxCharter">#REF!</definedName>
    <definedName name="MaxCompBrowne" localSheetId="0">#REF!</definedName>
    <definedName name="MaxCompBrowne">#REF!</definedName>
    <definedName name="MaxCompBrowne2" localSheetId="0">#REF!</definedName>
    <definedName name="MaxCompBrowne2">#REF!</definedName>
    <definedName name="MaxCompFEF" localSheetId="0">#REF!</definedName>
    <definedName name="MaxCompFEF">#REF!</definedName>
    <definedName name="MaxCompPASBO" localSheetId="0">#REF!</definedName>
    <definedName name="MaxCompPASBO">#REF!</definedName>
    <definedName name="MaxCompWSF0" localSheetId="0">#REF!</definedName>
    <definedName name="MaxCompWSF0">#REF!</definedName>
    <definedName name="MaxCompWSF1" localSheetId="0">#REF!</definedName>
    <definedName name="MaxCompWSF1">#REF!</definedName>
    <definedName name="MaxCompWSF2" localSheetId="0">#REF!</definedName>
    <definedName name="MaxCompWSF2">#REF!</definedName>
    <definedName name="MaxCompWSF3" localSheetId="0">#REF!</definedName>
    <definedName name="MaxCompWSF3">#REF!</definedName>
    <definedName name="MaxCompWSF4" localSheetId="0">#REF!</definedName>
    <definedName name="MaxCompWSF4">#REF!</definedName>
    <definedName name="MaxCompWSF5" localSheetId="0">#REF!</definedName>
    <definedName name="MaxCompWSF5">#REF!</definedName>
    <definedName name="MaxDollar" localSheetId="0">#REF!</definedName>
    <definedName name="MaxDollar">#REF!</definedName>
    <definedName name="MaxDollarADM" localSheetId="0">#REF!</definedName>
    <definedName name="MaxDollarADM">#REF!</definedName>
    <definedName name="MaxELLAmount" localSheetId="0">#REF!</definedName>
    <definedName name="MaxELLAmount">#REF!</definedName>
    <definedName name="MaxEqualizedMills" localSheetId="0">#REF!</definedName>
    <definedName name="MaxEqualizedMills">#REF!</definedName>
    <definedName name="MaxFEF" localSheetId="0">#REF!</definedName>
    <definedName name="MaxFEF">#REF!</definedName>
    <definedName name="maxFoster" localSheetId="0">#REF!</definedName>
    <definedName name="maxFoster">#REF!</definedName>
    <definedName name="MaxFoundationPH" localSheetId="0">#REF!</definedName>
    <definedName name="MaxFoundationPH">#REF!</definedName>
    <definedName name="maxHighFPIG" localSheetId="0">#REF!</definedName>
    <definedName name="maxHighFPIG">#REF!</definedName>
    <definedName name="maxHomeless" localSheetId="0">#REF!</definedName>
    <definedName name="maxHomeless">#REF!</definedName>
    <definedName name="MaxLocalCostMetric" localSheetId="0">#REF!</definedName>
    <definedName name="MaxLocalCostMetric">#REF!</definedName>
    <definedName name="maxlowFPIG" localSheetId="0">#REF!</definedName>
    <definedName name="maxlowFPIG">#REF!</definedName>
    <definedName name="maxMHII" localSheetId="0">#REF!</definedName>
    <definedName name="maxMHII">#REF!</definedName>
    <definedName name="MaxMigrant" localSheetId="0">#REF!</definedName>
    <definedName name="MaxMigrant">#REF!</definedName>
    <definedName name="MaxOrphan" localSheetId="0">#REF!</definedName>
    <definedName name="MaxOrphan">#REF!</definedName>
    <definedName name="MaxPASBO" localSheetId="0">#REF!</definedName>
    <definedName name="MaxPASBO">#REF!</definedName>
    <definedName name="maxPASBOPoverty" localSheetId="0">#REF!</definedName>
    <definedName name="maxPASBOPoverty">#REF!</definedName>
    <definedName name="MaxPercentage" localSheetId="0">#REF!</definedName>
    <definedName name="MaxPercentage">#REF!</definedName>
    <definedName name="MaxPoverty" localSheetId="0">#REF!</definedName>
    <definedName name="MaxPoverty">#REF!</definedName>
    <definedName name="MaxPovertyAmount" localSheetId="0">#REF!</definedName>
    <definedName name="MaxPovertyAmount">#REF!</definedName>
    <definedName name="maxRTI" localSheetId="0">#REF!</definedName>
    <definedName name="maxRTI">#REF!</definedName>
    <definedName name="MaxSparsity" localSheetId="0">#REF!</definedName>
    <definedName name="MaxSparsity">#REF!</definedName>
    <definedName name="MaxSparsity_Size" localSheetId="0">#REF!</definedName>
    <definedName name="MaxSparsity_Size">#REF!</definedName>
    <definedName name="MaxSpecialEducation" localSheetId="0">#REF!</definedName>
    <definedName name="MaxSpecialEducation">#REF!</definedName>
    <definedName name="MaxWSF0" localSheetId="0">#REF!</definedName>
    <definedName name="MaxWSF0">#REF!</definedName>
    <definedName name="MaxWSF1" localSheetId="0">#REF!</definedName>
    <definedName name="MaxWSF1">#REF!</definedName>
    <definedName name="MaxWSF2" localSheetId="0">#REF!</definedName>
    <definedName name="MaxWSF2">#REF!</definedName>
    <definedName name="MaxWSF3" localSheetId="0">#REF!</definedName>
    <definedName name="MaxWSF3">#REF!</definedName>
    <definedName name="MaxWSF4" localSheetId="0">#REF!</definedName>
    <definedName name="MaxWSF4">#REF!</definedName>
    <definedName name="MaxWSF5" localSheetId="0">#REF!</definedName>
    <definedName name="MaxWSF5">#REF!</definedName>
    <definedName name="MaxWSFPH" localSheetId="0">#REF!</definedName>
    <definedName name="MaxWSFPH">#REF!</definedName>
    <definedName name="min_100" localSheetId="0">#REF!</definedName>
    <definedName name="min_100">#REF!</definedName>
    <definedName name="min_101_185" localSheetId="0">#REF!</definedName>
    <definedName name="min_101_185">#REF!</definedName>
    <definedName name="min_5yr_adm" localSheetId="0">#REF!</definedName>
    <definedName name="min_5yr_adm">#REF!</definedName>
    <definedName name="min_charter" localSheetId="0">#REF!</definedName>
    <definedName name="min_charter">#REF!</definedName>
    <definedName name="Min_Filter_100" localSheetId="0">#REF!</definedName>
    <definedName name="Min_Filter_100">#REF!</definedName>
    <definedName name="Min_Filter_101_185" localSheetId="0">#REF!</definedName>
    <definedName name="Min_Filter_101_185">#REF!</definedName>
    <definedName name="Min_Filter_5Yr_ADM" localSheetId="0">#REF!</definedName>
    <definedName name="Min_Filter_5Yr_ADM">#REF!</definedName>
    <definedName name="Min_Filter_5YrADM" localSheetId="0">#REF!</definedName>
    <definedName name="Min_Filter_5YrADM">#REF!</definedName>
    <definedName name="Min_Filter_ADM_Factor" localSheetId="0">#REF!</definedName>
    <definedName name="Min_Filter_ADM_Factor">#REF!</definedName>
    <definedName name="Min_Filter_ADM_Growth" localSheetId="0">#REF!</definedName>
    <definedName name="Min_Filter_ADM_Growth">#REF!</definedName>
    <definedName name="Min_Filter_Aid_Ratio_Factor" localSheetId="0">#REF!</definedName>
    <definedName name="Min_Filter_Aid_Ratio_Factor">#REF!</definedName>
    <definedName name="Min_Filter_Browne" localSheetId="0">#REF!</definedName>
    <definedName name="Min_Filter_Browne">#REF!</definedName>
    <definedName name="Min_Filter_Browne2" localSheetId="0">#REF!</definedName>
    <definedName name="Min_Filter_Browne2">#REF!</definedName>
    <definedName name="Min_Filter_Career_and_Technical_Edu" localSheetId="0">#REF!</definedName>
    <definedName name="Min_Filter_Career_and_Technical_Edu">#REF!</definedName>
    <definedName name="Min_Filter_Charter" localSheetId="0">#REF!</definedName>
    <definedName name="Min_Filter_Charter">#REF!</definedName>
    <definedName name="Min_Filter_Comp_Browne" localSheetId="0">#REF!</definedName>
    <definedName name="Min_Filter_Comp_Browne">#REF!</definedName>
    <definedName name="Min_Filter_Comp_Browne2" localSheetId="0">#REF!</definedName>
    <definedName name="Min_Filter_Comp_Browne2">#REF!</definedName>
    <definedName name="Min_Filter_Comp_FEF" localSheetId="0">#REF!</definedName>
    <definedName name="Min_Filter_Comp_FEF">#REF!</definedName>
    <definedName name="Min_Filter_Comp_PASBO" localSheetId="0">#REF!</definedName>
    <definedName name="Min_Filter_Comp_PASBO">#REF!</definedName>
    <definedName name="Min_Filter_Comp_WSF0" localSheetId="0">#REF!</definedName>
    <definedName name="Min_Filter_Comp_WSF0">#REF!</definedName>
    <definedName name="Min_Filter_Comp_WSF1" localSheetId="0">#REF!</definedName>
    <definedName name="Min_Filter_Comp_WSF1">#REF!</definedName>
    <definedName name="Min_Filter_Comp_WSF2" localSheetId="0">#REF!</definedName>
    <definedName name="Min_Filter_Comp_WSF2">#REF!</definedName>
    <definedName name="Min_Filter_Comp_WSF3" localSheetId="0">#REF!</definedName>
    <definedName name="Min_Filter_Comp_WSF3">#REF!</definedName>
    <definedName name="Min_Filter_Comp_WSF4" localSheetId="0">#REF!</definedName>
    <definedName name="Min_Filter_Comp_WSF4">#REF!</definedName>
    <definedName name="Min_Filter_Comp_WSF5" localSheetId="0">#REF!</definedName>
    <definedName name="Min_Filter_Comp_WSF5">#REF!</definedName>
    <definedName name="Min_Filter_Dollar" localSheetId="0">#REF!</definedName>
    <definedName name="Min_Filter_Dollar">#REF!</definedName>
    <definedName name="Min_Filter_DollarADM" localSheetId="0">#REF!</definedName>
    <definedName name="Min_Filter_DollarADM">#REF!</definedName>
    <definedName name="Min_Filter_Equalized_Mills_Factor" localSheetId="0">#REF!</definedName>
    <definedName name="Min_Filter_Equalized_Mills_Factor">#REF!</definedName>
    <definedName name="Min_Filter_FEF" localSheetId="0">#REF!</definedName>
    <definedName name="Min_Filter_FEF">#REF!</definedName>
    <definedName name="Min_Filter_Foster_Factor" localSheetId="0">#REF!</definedName>
    <definedName name="Min_Filter_Foster_Factor">#REF!</definedName>
    <definedName name="Min_Filter_Homeless_Factor" localSheetId="0">#REF!</definedName>
    <definedName name="Min_Filter_Homeless_Factor">#REF!</definedName>
    <definedName name="Min_Filter_Local_Cost_Metric_Factor" localSheetId="0">#REF!</definedName>
    <definedName name="Min_Filter_Local_Cost_Metric_Factor">#REF!</definedName>
    <definedName name="Min_Filter_MHII" localSheetId="0">#REF!</definedName>
    <definedName name="Min_Filter_MHII">#REF!</definedName>
    <definedName name="Min_Filter_Migrant_Laborers_Factor" localSheetId="0">#REF!</definedName>
    <definedName name="Min_Filter_Migrant_Laborers_Factor">#REF!</definedName>
    <definedName name="Min_Filter_Orphan_Factor" localSheetId="0">#REF!</definedName>
    <definedName name="Min_Filter_Orphan_Factor">#REF!</definedName>
    <definedName name="Min_Filter_PASBO" localSheetId="0">#REF!</definedName>
    <definedName name="Min_Filter_PASBO">#REF!</definedName>
    <definedName name="Min_Filter_PASBO_Poverty" localSheetId="0">#REF!</definedName>
    <definedName name="Min_Filter_PASBO_Poverty">#REF!</definedName>
    <definedName name="Min_Filter_PASBO_Sparsity_Factor" localSheetId="0">#REF!</definedName>
    <definedName name="Min_Filter_PASBO_Sparsity_Factor">#REF!</definedName>
    <definedName name="Min_Filter_PASBOSparsity_Factor" localSheetId="0">#REF!</definedName>
    <definedName name="Min_Filter_PASBOSparsity_Factor">#REF!</definedName>
    <definedName name="Min_Filter_Percentage" localSheetId="0">#REF!</definedName>
    <definedName name="Min_Filter_Percentage">#REF!</definedName>
    <definedName name="Min_Filter_Placeholder_1" localSheetId="0">#REF!</definedName>
    <definedName name="Min_Filter_Placeholder_1">#REF!</definedName>
    <definedName name="Min_Filter_Poverty_Factor" localSheetId="0">#REF!</definedName>
    <definedName name="Min_Filter_Poverty_Factor">#REF!</definedName>
    <definedName name="Min_Filter_RTI" localSheetId="0">#REF!</definedName>
    <definedName name="Min_Filter_RTI">#REF!</definedName>
    <definedName name="Min_Filter_Sparsity_Factor" localSheetId="0">#REF!</definedName>
    <definedName name="Min_Filter_Sparsity_Factor">#REF!</definedName>
    <definedName name="Min_Filter_Special_Education" localSheetId="0">#REF!</definedName>
    <definedName name="Min_Filter_Special_Education">#REF!</definedName>
    <definedName name="Min_Filter_Student_ELL_Amount" localSheetId="0">#REF!</definedName>
    <definedName name="Min_Filter_Student_ELL_Amount">#REF!</definedName>
    <definedName name="Min_Filter_Student_Poverty_Amount" localSheetId="0">#REF!</definedName>
    <definedName name="Min_Filter_Student_Poverty_Amount">#REF!</definedName>
    <definedName name="Min_Filter_WSF_0" localSheetId="0">#REF!</definedName>
    <definedName name="Min_Filter_WSF_0">#REF!</definedName>
    <definedName name="Min_Filter_WSF_1" localSheetId="0">#REF!</definedName>
    <definedName name="Min_Filter_WSF_1">#REF!</definedName>
    <definedName name="Min_Filter_WSF_2" localSheetId="0">#REF!</definedName>
    <definedName name="Min_Filter_WSF_2">#REF!</definedName>
    <definedName name="Min_Filter_WSF_3" localSheetId="0">#REF!</definedName>
    <definedName name="Min_Filter_WSF_3">#REF!</definedName>
    <definedName name="Min_Filter_WSF_4" localSheetId="0">#REF!</definedName>
    <definedName name="Min_Filter_WSF_4">#REF!</definedName>
    <definedName name="Min_Filter_WSF_5" localSheetId="0">#REF!</definedName>
    <definedName name="Min_Filter_WSF_5">#REF!</definedName>
    <definedName name="Min_Filter_WSF_Placeholder_1" localSheetId="0">#REF!</definedName>
    <definedName name="Min_Filter_WSF_Placeholder_1">#REF!</definedName>
    <definedName name="Min_Filter100" localSheetId="0">#REF!</definedName>
    <definedName name="Min_Filter100">#REF!</definedName>
    <definedName name="Min_Filter101_185" localSheetId="0">#REF!</definedName>
    <definedName name="Min_Filter101_185">#REF!</definedName>
    <definedName name="Min_Filter5YrADM" localSheetId="0">#REF!</definedName>
    <definedName name="Min_Filter5YrADM">#REF!</definedName>
    <definedName name="Min_FilterCharter" localSheetId="0">#REF!</definedName>
    <definedName name="Min_FilterCharter">#REF!</definedName>
    <definedName name="Min_FilterFoster_Factor" localSheetId="0">#REF!</definedName>
    <definedName name="Min_FilterFoster_Factor">#REF!</definedName>
    <definedName name="Min_FilterHomeless_Factor" localSheetId="0">#REF!</definedName>
    <definedName name="Min_FilterHomeless_Factor">#REF!</definedName>
    <definedName name="Min_FilterMHII" localSheetId="0">#REF!</definedName>
    <definedName name="Min_FilterMHII">#REF!</definedName>
    <definedName name="Min_FilterPASBO_Poverty" localSheetId="0">#REF!</definedName>
    <definedName name="Min_FilterPASBO_Poverty">#REF!</definedName>
    <definedName name="Min_FilterRTI" localSheetId="0">#REF!</definedName>
    <definedName name="Min_FilterRTI">#REF!</definedName>
    <definedName name="min_foster" localSheetId="0">#REF!</definedName>
    <definedName name="min_foster">#REF!</definedName>
    <definedName name="min_homeless" localSheetId="0">#REF!</definedName>
    <definedName name="min_homeless">#REF!</definedName>
    <definedName name="min_mhii" localSheetId="0">#REF!</definedName>
    <definedName name="min_mhii">#REF!</definedName>
    <definedName name="min_pasbo_poverty" localSheetId="0">#REF!</definedName>
    <definedName name="min_pasbo_poverty">#REF!</definedName>
    <definedName name="min_rti" localSheetId="0">#REF!</definedName>
    <definedName name="min_rti">#REF!</definedName>
    <definedName name="min_sparsity_size" localSheetId="0">#REF!</definedName>
    <definedName name="min_sparsity_size">#REF!</definedName>
    <definedName name="min5YrADM" localSheetId="0">#REF!</definedName>
    <definedName name="min5YrADM">#REF!</definedName>
    <definedName name="MinADM" localSheetId="0">#REF!</definedName>
    <definedName name="MinADM">#REF!</definedName>
    <definedName name="MinADMGrowth" localSheetId="0">#REF!</definedName>
    <definedName name="MinADMGrowth">#REF!</definedName>
    <definedName name="MinAidRatio" localSheetId="0">#REF!</definedName>
    <definedName name="MinAidRatio">#REF!</definedName>
    <definedName name="MinBrowne" localSheetId="0">#REF!</definedName>
    <definedName name="MinBrowne">#REF!</definedName>
    <definedName name="MinBrowne2" localSheetId="0">#REF!</definedName>
    <definedName name="MinBrowne2">#REF!</definedName>
    <definedName name="MinCareerandTech" localSheetId="0">#REF!</definedName>
    <definedName name="MinCareerandTech">#REF!</definedName>
    <definedName name="minCharter" localSheetId="0">#REF!</definedName>
    <definedName name="minCharter">#REF!</definedName>
    <definedName name="MinCompBrowne" localSheetId="0">#REF!</definedName>
    <definedName name="MinCompBrowne">#REF!</definedName>
    <definedName name="MinCompBrowne2" localSheetId="0">#REF!</definedName>
    <definedName name="MinCompBrowne2">#REF!</definedName>
    <definedName name="MinCompFEF" localSheetId="0">#REF!</definedName>
    <definedName name="MinCompFEF">#REF!</definedName>
    <definedName name="MinCompPASBO" localSheetId="0">#REF!</definedName>
    <definedName name="MinCompPASBO">#REF!</definedName>
    <definedName name="MinCompWSF0" localSheetId="0">#REF!</definedName>
    <definedName name="MinCompWSF0">#REF!</definedName>
    <definedName name="MinCompWSF1" localSheetId="0">#REF!</definedName>
    <definedName name="MinCompWSF1">#REF!</definedName>
    <definedName name="MinCompWSF2" localSheetId="0">#REF!</definedName>
    <definedName name="MinCompWSF2">#REF!</definedName>
    <definedName name="MinCompWSF3" localSheetId="0">#REF!</definedName>
    <definedName name="MinCompWSF3">#REF!</definedName>
    <definedName name="MinCompWSF4" localSheetId="0">#REF!</definedName>
    <definedName name="MinCompWSF4">#REF!</definedName>
    <definedName name="MinCompWSF5" localSheetId="0">#REF!</definedName>
    <definedName name="MinCompWSF5">#REF!</definedName>
    <definedName name="MinDollar" localSheetId="0">#REF!</definedName>
    <definedName name="MinDollar">#REF!</definedName>
    <definedName name="MinDollarADM" localSheetId="0">#REF!</definedName>
    <definedName name="MinDollarADM">#REF!</definedName>
    <definedName name="MinELLAmount" localSheetId="0">#REF!</definedName>
    <definedName name="MinELLAmount">#REF!</definedName>
    <definedName name="MinEqualizedMills" localSheetId="0">#REF!</definedName>
    <definedName name="MinEqualizedMills">#REF!</definedName>
    <definedName name="MinFEF" localSheetId="0">#REF!</definedName>
    <definedName name="MinFEF">#REF!</definedName>
    <definedName name="minFoster" localSheetId="0">#REF!</definedName>
    <definedName name="minFoster">#REF!</definedName>
    <definedName name="MinFoundationPH" localSheetId="0">#REF!</definedName>
    <definedName name="MinFoundationPH">#REF!</definedName>
    <definedName name="minHighFPIG" localSheetId="0">#REF!</definedName>
    <definedName name="minHighFPIG">#REF!</definedName>
    <definedName name="minHomeless" localSheetId="0">#REF!</definedName>
    <definedName name="minHomeless">#REF!</definedName>
    <definedName name="MinLocalCostMetric" localSheetId="0">#REF!</definedName>
    <definedName name="MinLocalCostMetric">#REF!</definedName>
    <definedName name="minlowFPIG" localSheetId="0">#REF!</definedName>
    <definedName name="minlowFPIG">#REF!</definedName>
    <definedName name="minMHII" localSheetId="0">#REF!</definedName>
    <definedName name="minMHII">#REF!</definedName>
    <definedName name="MinMigrant" localSheetId="0">#REF!</definedName>
    <definedName name="MinMigrant">#REF!</definedName>
    <definedName name="MinOrphan" localSheetId="0">#REF!</definedName>
    <definedName name="MinOrphan">#REF!</definedName>
    <definedName name="MinPASBO" localSheetId="0">#REF!</definedName>
    <definedName name="MinPASBO">#REF!</definedName>
    <definedName name="minPASBOPoverty" localSheetId="0">#REF!</definedName>
    <definedName name="minPASBOPoverty">#REF!</definedName>
    <definedName name="MinPercentage" localSheetId="0">#REF!</definedName>
    <definedName name="MinPercentage">#REF!</definedName>
    <definedName name="MinPoverty" localSheetId="0">#REF!</definedName>
    <definedName name="MinPoverty">#REF!</definedName>
    <definedName name="MinPovertyAmount" localSheetId="0">#REF!</definedName>
    <definedName name="MinPovertyAmount">#REF!</definedName>
    <definedName name="minRTI" localSheetId="0">#REF!</definedName>
    <definedName name="minRTI">#REF!</definedName>
    <definedName name="MinSparsity" localSheetId="0">#REF!</definedName>
    <definedName name="MinSparsity">#REF!</definedName>
    <definedName name="MinSparsity_Size" localSheetId="0">#REF!</definedName>
    <definedName name="MinSparsity_Size">#REF!</definedName>
    <definedName name="MinSparsitySize" localSheetId="0">#REF!</definedName>
    <definedName name="MinSparsitySize">#REF!</definedName>
    <definedName name="MinSpecialEducation" localSheetId="0">#REF!</definedName>
    <definedName name="MinSpecialEducation">#REF!</definedName>
    <definedName name="MinWSF0" localSheetId="0">#REF!</definedName>
    <definedName name="MinWSF0">#REF!</definedName>
    <definedName name="MinWSF1" localSheetId="0">#REF!</definedName>
    <definedName name="MinWSF1">#REF!</definedName>
    <definedName name="MinWSF2" localSheetId="0">#REF!</definedName>
    <definedName name="MinWSF2">#REF!</definedName>
    <definedName name="MinWSF3" localSheetId="0">#REF!</definedName>
    <definedName name="MinWSF3">#REF!</definedName>
    <definedName name="MinWSF4" localSheetId="0">#REF!</definedName>
    <definedName name="MinWSF4">#REF!</definedName>
    <definedName name="MinWSF5" localSheetId="0">#REF!</definedName>
    <definedName name="MinWSF5">#REF!</definedName>
    <definedName name="MinWSFPH" localSheetId="0">#REF!</definedName>
    <definedName name="MinWSFPH">#REF!</definedName>
    <definedName name="Perf_Weight" localSheetId="0">#REF!</definedName>
    <definedName name="Perf_Weight">#REF!</definedName>
    <definedName name="Perf_Weight_2" localSheetId="0">#REF!</definedName>
    <definedName name="Perf_Weight_2">#REF!</definedName>
    <definedName name="PovAltRuss" localSheetId="0">#REF!</definedName>
    <definedName name="PovAltRuss">#REF!</definedName>
    <definedName name="PovConRuss" localSheetId="0">#REF!</definedName>
    <definedName name="PovConRuss">#REF!</definedName>
    <definedName name="PovConWeightRuss" localSheetId="0">#REF!</definedName>
    <definedName name="PovConWeightRuss">#REF!</definedName>
    <definedName name="Poverty_ConcenMinPct">'[6]2015-16 section 2502.53(b)'!$N$505</definedName>
    <definedName name="Poverty_ConcenMinPct_2" localSheetId="0">#REF!</definedName>
    <definedName name="Poverty_ConcenMinPct_2">#REF!</definedName>
    <definedName name="Poverty_ConcenWeight">'[6]2015-16 section 2502.53(b)'!$N$507</definedName>
    <definedName name="Poverty_ConcenWeight_2" localSheetId="0">#REF!</definedName>
    <definedName name="Poverty_ConcenWeight_2">#REF!</definedName>
    <definedName name="Poverty_Tier1">'[6]2015-16 section 2502.53(b)'!$L$505</definedName>
    <definedName name="Poverty_Tier1_2" localSheetId="0">#REF!</definedName>
    <definedName name="Poverty_Tier1_2">#REF!</definedName>
    <definedName name="Poverty_Tier2">'[6]2015-16 section 2502.53(b)'!$M$505</definedName>
    <definedName name="Poverty_Tier2_2" localSheetId="0">#REF!</definedName>
    <definedName name="Poverty_Tier2_2">#REF!</definedName>
    <definedName name="_xlnm.Print_Titles" localSheetId="1">'BEF prop 2025-26 Feb2025'!$A:$C,'BEF prop 2025-26 Feb2025'!$1:$1</definedName>
    <definedName name="_xlnm.Print_Titles" localSheetId="4">'Sparsity-Size Ratio'!$1:$1</definedName>
    <definedName name="PSSA_Weight">'[7]Control Panel'!$C$15</definedName>
    <definedName name="Rank_Graph_Selection">'[5]BACK TABLES'!$AL$12</definedName>
    <definedName name="SAPBEXrevision" hidden="1">1</definedName>
    <definedName name="SAPBEXsysID" hidden="1">"PW1"</definedName>
    <definedName name="SAPBEXwbID" hidden="1">"4BWEZLJJUJQVD4MCPFVP42FRP"</definedName>
    <definedName name="SD_Select_1">#REF!</definedName>
    <definedName name="SD_Select_2" localSheetId="0">#REF!</definedName>
    <definedName name="SD_Select_2">#REF!</definedName>
    <definedName name="SD_Select_3" localSheetId="0">#REF!</definedName>
    <definedName name="SD_Select_3">#REF!</definedName>
    <definedName name="SD_Select_4" localSheetId="0">#REF!</definedName>
    <definedName name="SD_Select_4">#REF!</definedName>
    <definedName name="SD_Select_5" localSheetId="0">#REF!</definedName>
    <definedName name="SD_Select_5">#REF!</definedName>
    <definedName name="SDFilterRange" localSheetId="0">#REF!</definedName>
    <definedName name="SDFilterRange">#REF!</definedName>
    <definedName name="Selected_Browne" localSheetId="0">#REF!</definedName>
    <definedName name="Selected_Browne">#REF!</definedName>
    <definedName name="Selected_Browne2" localSheetId="0">#REF!</definedName>
    <definedName name="Selected_Browne2">#REF!</definedName>
    <definedName name="Selected_FEF" localSheetId="0">#REF!</definedName>
    <definedName name="Selected_FEF">#REF!</definedName>
    <definedName name="Selected_PASBO" localSheetId="0">#REF!</definedName>
    <definedName name="Selected_PASBO">#REF!</definedName>
    <definedName name="Selected_Sparsity_Size" localSheetId="0">#REF!</definedName>
    <definedName name="Selected_Sparsity_Size">#REF!</definedName>
    <definedName name="Selected_WSF0" localSheetId="0">#REF!</definedName>
    <definedName name="Selected_WSF0">#REF!</definedName>
    <definedName name="Selected_WSF1" localSheetId="0">#REF!</definedName>
    <definedName name="Selected_WSF1">#REF!</definedName>
    <definedName name="Selected_WSF2" localSheetId="0">#REF!</definedName>
    <definedName name="Selected_WSF2">#REF!</definedName>
    <definedName name="Selected_WSF3" localSheetId="0">#REF!</definedName>
    <definedName name="Selected_WSF3">#REF!</definedName>
    <definedName name="Selected_WSF4" localSheetId="0">#REF!</definedName>
    <definedName name="Selected_WSF4">#REF!</definedName>
    <definedName name="Selected_WSF5" localSheetId="0">#REF!</definedName>
    <definedName name="Selected_WSF5">#REF!</definedName>
    <definedName name="Selected5YrADM" localSheetId="0">#REF!</definedName>
    <definedName name="Selected5YrADM">#REF!</definedName>
    <definedName name="SelectedADM" localSheetId="0">#REF!</definedName>
    <definedName name="SelectedADM">#REF!</definedName>
    <definedName name="SelectedADMGrowth" localSheetId="0">#REF!</definedName>
    <definedName name="SelectedADMGrowth">#REF!</definedName>
    <definedName name="SelectedAidRatio" localSheetId="0">#REF!</definedName>
    <definedName name="SelectedAidRatio">#REF!</definedName>
    <definedName name="SelectedCareerandTech" localSheetId="0">#REF!</definedName>
    <definedName name="SelectedCareerandTech">#REF!</definedName>
    <definedName name="SelectedCharter" localSheetId="0">#REF!</definedName>
    <definedName name="SelectedCharter">#REF!</definedName>
    <definedName name="SelectedDollar" localSheetId="0">#REF!</definedName>
    <definedName name="SelectedDollar">#REF!</definedName>
    <definedName name="SelectedDollarADM" localSheetId="0">#REF!</definedName>
    <definedName name="SelectedDollarADM">#REF!</definedName>
    <definedName name="SelectedELLAmount" localSheetId="0">#REF!</definedName>
    <definedName name="SelectedELLAmount">#REF!</definedName>
    <definedName name="SelectedEqualizedMills" localSheetId="0">#REF!</definedName>
    <definedName name="SelectedEqualizedMills">#REF!</definedName>
    <definedName name="SelectedFoster" localSheetId="0">#REF!</definedName>
    <definedName name="SelectedFoster">#REF!</definedName>
    <definedName name="SelectedFoundationPH" localSheetId="0">#REF!</definedName>
    <definedName name="SelectedFoundationPH">#REF!</definedName>
    <definedName name="SelectedHighFPIG" localSheetId="0">#REF!</definedName>
    <definedName name="SelectedHighFPIG">#REF!</definedName>
    <definedName name="SelectedHomeless" localSheetId="0">#REF!</definedName>
    <definedName name="SelectedHomeless">#REF!</definedName>
    <definedName name="SelectedLocalCostMetric" localSheetId="0">#REF!</definedName>
    <definedName name="SelectedLocalCostMetric">#REF!</definedName>
    <definedName name="SelectedLowFPIG" localSheetId="0">#REF!</definedName>
    <definedName name="SelectedLowFPIG">#REF!</definedName>
    <definedName name="SelectedMHII" localSheetId="0">#REF!</definedName>
    <definedName name="SelectedMHII">#REF!</definedName>
    <definedName name="SelectedMigrant" localSheetId="0">#REF!</definedName>
    <definedName name="SelectedMigrant">#REF!</definedName>
    <definedName name="SelectedOrphan" localSheetId="0">#REF!</definedName>
    <definedName name="SelectedOrphan">#REF!</definedName>
    <definedName name="SelectedPASBOPoverty" localSheetId="0">#REF!</definedName>
    <definedName name="SelectedPASBOPoverty">#REF!</definedName>
    <definedName name="SelectedPercentage" localSheetId="0">#REF!</definedName>
    <definedName name="SelectedPercentage">#REF!</definedName>
    <definedName name="SelectedPoverty" localSheetId="0">#REF!</definedName>
    <definedName name="SelectedPoverty">#REF!</definedName>
    <definedName name="SelectedPovertyAmount" localSheetId="0">#REF!</definedName>
    <definedName name="SelectedPovertyAmount">#REF!</definedName>
    <definedName name="SelectedRTI" localSheetId="0">#REF!</definedName>
    <definedName name="SelectedRTI">#REF!</definedName>
    <definedName name="SelectedSparsity" localSheetId="0">#REF!</definedName>
    <definedName name="SelectedSparsity">#REF!</definedName>
    <definedName name="SelectedSpecialEducation" localSheetId="0">#REF!</definedName>
    <definedName name="SelectedSpecialEducation">#REF!</definedName>
    <definedName name="SelectedWSFPH" localSheetId="0">#REF!</definedName>
    <definedName name="SelectedWSFPH">#REF!</definedName>
    <definedName name="SenateLegFilterSelection">'[5]List of Senate'!$C$7</definedName>
    <definedName name="SS_Weight" localSheetId="0">#REF!</definedName>
    <definedName name="SS_Weight">#REF!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03" i="9" l="1"/>
  <c r="I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8" i="9"/>
  <c r="I499" i="9"/>
  <c r="I500" i="9"/>
  <c r="I501" i="9"/>
  <c r="I2" i="9"/>
  <c r="H503" i="9"/>
  <c r="F503" i="9"/>
  <c r="E503" i="9"/>
  <c r="H3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8" i="9"/>
  <c r="H499" i="9"/>
  <c r="H500" i="9"/>
  <c r="H501" i="9"/>
  <c r="H2" i="9"/>
</calcChain>
</file>

<file path=xl/sharedStrings.xml><?xml version="1.0" encoding="utf-8"?>
<sst xmlns="http://schemas.openxmlformats.org/spreadsheetml/2006/main" count="4158" uniqueCount="708">
  <si>
    <t>AUN</t>
  </si>
  <si>
    <t>School District</t>
  </si>
  <si>
    <t>County</t>
  </si>
  <si>
    <t>Albert Gallatin Area SD</t>
  </si>
  <si>
    <t>Fayette</t>
  </si>
  <si>
    <t>Brownsville Area SD</t>
  </si>
  <si>
    <t>Connellsville Area SD</t>
  </si>
  <si>
    <t>Frazier SD</t>
  </si>
  <si>
    <t>Laurel Highlands SD</t>
  </si>
  <si>
    <t>Uniontown Area SD</t>
  </si>
  <si>
    <t>Carmichaels Area SD</t>
  </si>
  <si>
    <t>Greene</t>
  </si>
  <si>
    <t>Central Greene SD</t>
  </si>
  <si>
    <t>Jefferson-Morgan SD</t>
  </si>
  <si>
    <t>Southeastern Greene SD</t>
  </si>
  <si>
    <t>West Greene SD</t>
  </si>
  <si>
    <t>Avella Area SD</t>
  </si>
  <si>
    <t>Washington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</si>
  <si>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</si>
  <si>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</si>
  <si>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</si>
  <si>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</si>
  <si>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</si>
  <si>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</si>
  <si>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</si>
  <si>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</si>
  <si>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</si>
  <si>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</si>
  <si>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</si>
  <si>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</si>
  <si>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</si>
  <si>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Pittsburgh SD</t>
  </si>
  <si>
    <t>Allegheny</t>
  </si>
  <si>
    <t>Allegheny Valley SD</t>
  </si>
  <si>
    <t>Avonworth SD</t>
  </si>
  <si>
    <t>Pine-Richland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</si>
  <si>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</si>
  <si>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</si>
  <si>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</si>
  <si>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</si>
  <si>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</si>
  <si>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</si>
  <si>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</si>
  <si>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</si>
  <si>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</si>
  <si>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</si>
  <si>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</si>
  <si>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</si>
  <si>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</si>
  <si>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</si>
  <si>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</si>
  <si>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</si>
  <si>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</si>
  <si>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</si>
  <si>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</si>
  <si>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</si>
  <si>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</si>
  <si>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Northgate SD</t>
  </si>
  <si>
    <t>North Hills SD</t>
  </si>
  <si>
    <t>Penn Hills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</si>
  <si>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</si>
  <si>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</si>
  <si>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</si>
  <si>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</si>
  <si>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</si>
  <si>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</si>
  <si>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</si>
  <si>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</si>
  <si>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</si>
  <si>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</si>
  <si>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</si>
  <si>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</si>
  <si>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</si>
  <si>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</si>
  <si>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</si>
  <si>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Butler Area SD</t>
  </si>
  <si>
    <t>Butler</t>
  </si>
  <si>
    <t>Karns City Area SD</t>
  </si>
  <si>
    <t>Mars Area SD</t>
  </si>
  <si>
    <t>Moniteau SD</t>
  </si>
  <si>
    <t>Slippery Rock Area SD</t>
  </si>
  <si>
    <t>Seneca Valley SD</t>
  </si>
  <si>
    <t>Ellwood City Area SD</t>
  </si>
  <si>
    <t>Lawrence</t>
  </si>
  <si>
    <t>Laurel 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</si>
  <si>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</si>
  <si>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</si>
  <si>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</si>
  <si>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</si>
  <si>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</si>
  <si>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</si>
  <si>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Commodore Perry SD</t>
  </si>
  <si>
    <t>Mercer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</si>
  <si>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</si>
  <si>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</si>
  <si>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</si>
  <si>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</si>
  <si>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</si>
  <si>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</si>
  <si>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</si>
  <si>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</si>
  <si>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</si>
  <si>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</si>
  <si>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</si>
  <si>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Conneaut SD</t>
  </si>
  <si>
    <t>Crawford</t>
  </si>
  <si>
    <t>Crawford Central SD</t>
  </si>
  <si>
    <t>Penncrest SD</t>
  </si>
  <si>
    <t>Corry Area SD</t>
  </si>
  <si>
    <t>Erie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</si>
  <si>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</si>
  <si>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</si>
  <si>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</si>
  <si>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</si>
  <si>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</si>
  <si>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</si>
  <si>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</si>
  <si>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</si>
  <si>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</si>
  <si>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 SD</t>
  </si>
  <si>
    <t>Union City Area SD</t>
  </si>
  <si>
    <t>Wattsburg Area SD</t>
  </si>
  <si>
    <t>Warren County SD</t>
  </si>
  <si>
    <t>Warren</t>
  </si>
  <si>
    <t>Allegheny-Clarion Valley SD</t>
  </si>
  <si>
    <t>Clarion</t>
  </si>
  <si>
    <t>Clarion Area SD</t>
  </si>
  <si>
    <t>Clarion-Limestone Area SD</t>
  </si>
  <si>
    <t>Keystone  SD</t>
  </si>
  <si>
    <t>North Clarion County SD</t>
  </si>
  <si>
    <t>Redbank Valley SD</t>
  </si>
  <si>
    <t>Union  SD</t>
  </si>
  <si>
    <t>Dubois Area SD</t>
  </si>
  <si>
    <t>Clearfield</t>
  </si>
  <si>
    <t>Forest Area SD</t>
  </si>
  <si>
    <t>Forest</t>
  </si>
  <si>
    <t>Brockway Area SD</t>
  </si>
  <si>
    <t>Jefferson</t>
  </si>
  <si>
    <t>Brookville Area SD</t>
  </si>
  <si>
    <t>Punxsutawney Area SD</t>
  </si>
  <si>
    <t>Cranberry Area SD</t>
  </si>
  <si>
    <t>Venango</t>
  </si>
  <si>
    <t>Franklin Area SD</t>
  </si>
  <si>
    <t>Oil City Area SD</t>
  </si>
  <si>
    <t>Titusville Area SD</t>
  </si>
  <si>
    <t>Valley Grove SD</t>
  </si>
  <si>
    <t>Belle Vernon Area SD</t>
  </si>
  <si>
    <t>Westmoreland</t>
  </si>
  <si>
    <t>Burrell SD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</si>
  <si>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</si>
  <si>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</si>
  <si>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</si>
  <si>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</si>
  <si>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</si>
  <si>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</si>
  <si>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</si>
  <si>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</si>
  <si>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</si>
  <si>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</si>
  <si>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</si>
  <si>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</si>
  <si>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</si>
  <si>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</si>
  <si>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</si>
  <si>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Bedford Area SD</t>
  </si>
  <si>
    <t>Bedford</t>
  </si>
  <si>
    <t>Chestnut Ridge SD</t>
  </si>
  <si>
    <t>Everett Area SD</t>
  </si>
  <si>
    <t>Northern Bedford County SD</t>
  </si>
  <si>
    <t>Tussey Mountain SD</t>
  </si>
  <si>
    <t>Altoona Area SD</t>
  </si>
  <si>
    <t>Blair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</si>
  <si>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</si>
  <si>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</si>
  <si>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</si>
  <si>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</si>
  <si>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</si>
  <si>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</si>
  <si>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Blacklick Valley SD</t>
  </si>
  <si>
    <t>Cambria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</si>
  <si>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</si>
  <si>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</si>
  <si>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</si>
  <si>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</si>
  <si>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</si>
  <si>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</si>
  <si>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</si>
  <si>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</si>
  <si>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</si>
  <si>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</si>
  <si>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</si>
  <si>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Berlin Brothersvalley SD</t>
  </si>
  <si>
    <t>Somerset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</si>
  <si>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</si>
  <si>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</si>
  <si>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</si>
  <si>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</si>
  <si>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</si>
  <si>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</si>
  <si>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</si>
  <si>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</si>
  <si>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</si>
  <si>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</si>
  <si>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Cameron County SD</t>
  </si>
  <si>
    <t>Cameron</t>
  </si>
  <si>
    <t>Johnsonburg Area SD</t>
  </si>
  <si>
    <t>Elk</t>
  </si>
  <si>
    <t>Ridgway Area SD</t>
  </si>
  <si>
    <t>Saint Marys Area SD</t>
  </si>
  <si>
    <t>Bradford Area SD</t>
  </si>
  <si>
    <t>McKean</t>
  </si>
  <si>
    <t>Kane Area SD</t>
  </si>
  <si>
    <t>Otto-Eldred SD</t>
  </si>
  <si>
    <t>Port Allegany SD</t>
  </si>
  <si>
    <t>Smethport Area SD</t>
  </si>
  <si>
    <t>Austin Area SD</t>
  </si>
  <si>
    <t>Potter</t>
  </si>
  <si>
    <t>Coudersport Area SD</t>
  </si>
  <si>
    <t>Galeton Area SD</t>
  </si>
  <si>
    <t>Northern Potter SD</t>
  </si>
  <si>
    <t>Oswayo Valley SD</t>
  </si>
  <si>
    <t>Bald Eagle Area SD</t>
  </si>
  <si>
    <t>Centre</t>
  </si>
  <si>
    <t>Bellefonte Area SD</t>
  </si>
  <si>
    <t>Penns Valley Area SD</t>
  </si>
  <si>
    <t>State College Area SD</t>
  </si>
  <si>
    <t>Clearfield Area SD</t>
  </si>
  <si>
    <t>Curwensville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</si>
  <si>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</si>
  <si>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</si>
  <si>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</si>
  <si>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</si>
  <si>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</si>
  <si>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</si>
  <si>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Clinton</t>
  </si>
  <si>
    <t>Central Fulton SD</t>
  </si>
  <si>
    <t>Fulton</t>
  </si>
  <si>
    <t>Forbes Road SD</t>
  </si>
  <si>
    <t>Southern Fulton SD</t>
  </si>
  <si>
    <t>Huntingdon Area SD</t>
  </si>
  <si>
    <t>Huntingdon</t>
  </si>
  <si>
    <t>Juniata Valley SD</t>
  </si>
  <si>
    <t>Mount Union Area SD</t>
  </si>
  <si>
    <t>Southern Huntingdon County SD</t>
  </si>
  <si>
    <t>Juniata County SD</t>
  </si>
  <si>
    <t>Juniata</t>
  </si>
  <si>
    <t>Mifflin County SD</t>
  </si>
  <si>
    <t>Mifflin</t>
  </si>
  <si>
    <t>Bermudian Springs SD</t>
  </si>
  <si>
    <t>Adams</t>
  </si>
  <si>
    <t>Conewago Valley SD</t>
  </si>
  <si>
    <t>Fairfield Area SD</t>
  </si>
  <si>
    <t>Gettysburg Area SD</t>
  </si>
  <si>
    <t>Littlestown Area SD</t>
  </si>
  <si>
    <t>Upper Adams SD</t>
  </si>
  <si>
    <t>Chambersburg Area SD</t>
  </si>
  <si>
    <t>Franklin</t>
  </si>
  <si>
    <t>Fannett-Metal SD</t>
  </si>
  <si>
    <t>Greencastle-Antrim SD</t>
  </si>
  <si>
    <t>Tuscarora SD</t>
  </si>
  <si>
    <t>Waynesboro Area SD</t>
  </si>
  <si>
    <t>Central York SD</t>
  </si>
  <si>
    <t>York</t>
  </si>
  <si>
    <t>Dallastown Area SD</t>
  </si>
  <si>
    <t>Dover Area SD</t>
  </si>
  <si>
    <t>Eastern York SD</t>
  </si>
  <si>
    <t>Hanover Public SD</t>
  </si>
  <si>
    <t>Northeastern York SD</t>
  </si>
  <si>
    <t>Red Lion Area SD</t>
  </si>
  <si>
    <t>South Eastern SD</t>
  </si>
  <si>
    <t>South Western SD</t>
  </si>
  <si>
    <t>Southern York County SD</t>
  </si>
  <si>
    <t>Spring Grove Area SD</t>
  </si>
  <si>
    <t>West York Area SD</t>
  </si>
  <si>
    <t>York City SD</t>
  </si>
  <si>
    <t>York Suburban SD</t>
  </si>
  <si>
    <t>Cocalico SD</t>
  </si>
  <si>
    <t>Lancaster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</si>
  <si>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</si>
  <si>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</si>
  <si>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</si>
  <si>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</si>
  <si>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</si>
  <si>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</si>
  <si>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</si>
  <si>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</si>
  <si>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</si>
  <si>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</si>
  <si>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</si>
  <si>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</si>
  <si>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</si>
  <si>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</si>
  <si>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</si>
  <si>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Annville-Cleona SD</t>
  </si>
  <si>
    <t>Lebanon</t>
  </si>
  <si>
    <t>Cornwall-Lebanon SD</t>
  </si>
  <si>
    <t>Eastern Lebanon County SD</t>
  </si>
  <si>
    <t>Lebanon SD</t>
  </si>
  <si>
    <t>Northern Lebanon SD</t>
  </si>
  <si>
    <t>Palmyra Area SD</t>
  </si>
  <si>
    <t>Antietam SD</t>
  </si>
  <si>
    <t>Berks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</si>
  <si>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</si>
  <si>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</si>
  <si>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</si>
  <si>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</si>
  <si>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</si>
  <si>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</si>
  <si>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</si>
  <si>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</si>
  <si>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</si>
  <si>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</si>
  <si>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</si>
  <si>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</si>
  <si>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</si>
  <si>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</si>
  <si>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</si>
  <si>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 SD</t>
  </si>
  <si>
    <t>Wyomissing Area SD</t>
  </si>
  <si>
    <t>Big Spring SD</t>
  </si>
  <si>
    <t>Cumberland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</si>
  <si>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</si>
  <si>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</si>
  <si>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</si>
  <si>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</si>
  <si>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</si>
  <si>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</si>
  <si>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</si>
  <si>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West Shore SD</t>
  </si>
  <si>
    <t>Central Dauphin SD</t>
  </si>
  <si>
    <t>Dauphin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</si>
  <si>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</si>
  <si>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</si>
  <si>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</si>
  <si>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</si>
  <si>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</si>
  <si>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</si>
  <si>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</si>
  <si>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</si>
  <si>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</si>
  <si>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Greenwood SD</t>
  </si>
  <si>
    <t>Perry</t>
  </si>
  <si>
    <t>Newport SD</t>
  </si>
  <si>
    <t>Susquenita SD</t>
  </si>
  <si>
    <t>West Perry SD</t>
  </si>
  <si>
    <t>Northern York County SD</t>
  </si>
  <si>
    <t>Benton Area SD</t>
  </si>
  <si>
    <t>Columbia</t>
  </si>
  <si>
    <t>Berwick Area SD</t>
  </si>
  <si>
    <t>Bloomsburg Area SD</t>
  </si>
  <si>
    <t>Central Columbia SD</t>
  </si>
  <si>
    <t>Millville Area SD</t>
  </si>
  <si>
    <t>Southern Columbia Area SD</t>
  </si>
  <si>
    <t>Danville Area SD</t>
  </si>
  <si>
    <t>Montour</t>
  </si>
  <si>
    <t>Line Mountain SD</t>
  </si>
  <si>
    <t>Northumberland</t>
  </si>
  <si>
    <t>Milton Area SD</t>
  </si>
  <si>
    <t>Mount Carmel Area SD</t>
  </si>
  <si>
    <t>Shamokin Area SD</t>
  </si>
  <si>
    <t>Shikellamy SD</t>
  </si>
  <si>
    <t>Warrior Run SD</t>
  </si>
  <si>
    <t>Midd-West SD</t>
  </si>
  <si>
    <t>Snyder</t>
  </si>
  <si>
    <t>Selinsgrove Area SD</t>
  </si>
  <si>
    <t>Lewisburg Area SD</t>
  </si>
  <si>
    <t>Union</t>
  </si>
  <si>
    <t>Mifflinburg Area SD</t>
  </si>
  <si>
    <t>Athens Area SD</t>
  </si>
  <si>
    <t>Bradford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</si>
  <si>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</si>
  <si>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</si>
  <si>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</si>
  <si>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</si>
  <si>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</si>
  <si>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</si>
  <si>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East Lycoming SD</t>
  </si>
  <si>
    <t>Lycoming</t>
  </si>
  <si>
    <t>Jersey Shore Area SD</t>
  </si>
  <si>
    <t>Loyalsock Township SD</t>
  </si>
  <si>
    <t>Montgomery Area SD</t>
  </si>
  <si>
    <t>Montoursville Area SD</t>
  </si>
  <si>
    <t>Muncy SD</t>
  </si>
  <si>
    <t>South Williamsport Area SD</t>
  </si>
  <si>
    <t>Williamsport Area SD</t>
  </si>
  <si>
    <t>Sullivan County SD</t>
  </si>
  <si>
    <t>Sullivan</t>
  </si>
  <si>
    <t>Northern Tioga SD</t>
  </si>
  <si>
    <t>Tioga</t>
  </si>
  <si>
    <t>Southern Tioga SD</t>
  </si>
  <si>
    <t>Wellsboro Area SD</t>
  </si>
  <si>
    <t>Crestwood SD</t>
  </si>
  <si>
    <t>Luzerne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</si>
  <si>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</si>
  <si>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</si>
  <si>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</si>
  <si>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</si>
  <si>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</si>
  <si>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</si>
  <si>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</si>
  <si>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</si>
  <si>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</si>
  <si>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</si>
  <si>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Tunkhannock Area SD</t>
  </si>
  <si>
    <t>Wyoming</t>
  </si>
  <si>
    <t>Abington Heights SD</t>
  </si>
  <si>
    <t>Lackawanna</t>
  </si>
  <si>
    <t>Carbondale Area SD</t>
  </si>
  <si>
    <t>Dunmore SD</t>
  </si>
  <si>
    <t>Lakeland SD</t>
  </si>
  <si>
    <t>Mid Valley SD</t>
  </si>
  <si>
    <t>North Pocono SD</t>
  </si>
  <si>
    <t>Old Forge SD</t>
  </si>
  <si>
    <t>Riverside  SD</t>
  </si>
  <si>
    <t>Scranton SD</t>
  </si>
  <si>
    <t>Valley View SD</t>
  </si>
  <si>
    <t>Blue Ridge SD</t>
  </si>
  <si>
    <t>Susquehanna</t>
  </si>
  <si>
    <t>Elk Lake SD</t>
  </si>
  <si>
    <t>Forest City Regional SD</t>
  </si>
  <si>
    <t>Montrose Area SD</t>
  </si>
  <si>
    <t>Mountain View SD</t>
  </si>
  <si>
    <t>Susquehanna Community SD</t>
  </si>
  <si>
    <t>Wallenpaupack Area SD</t>
  </si>
  <si>
    <t>Wayne</t>
  </si>
  <si>
    <t>Wayne Highlands SD</t>
  </si>
  <si>
    <t>Western Wayne SD</t>
  </si>
  <si>
    <t>Lackawanna Trail SD</t>
  </si>
  <si>
    <t>East Stroudsburg Area SD</t>
  </si>
  <si>
    <t>Monroe</t>
  </si>
  <si>
    <t>Pleasant Valley SD</t>
  </si>
  <si>
    <t>Pocono Mountain SD</t>
  </si>
  <si>
    <t>Stroudsburg Area SD</t>
  </si>
  <si>
    <t>Bangor Area SD</t>
  </si>
  <si>
    <t>Northampton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</si>
  <si>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</si>
  <si>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</si>
  <si>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</si>
  <si>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</si>
  <si>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</si>
  <si>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</si>
  <si>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</si>
  <si>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Delaware Valley SD</t>
  </si>
  <si>
    <t>Pike</t>
  </si>
  <si>
    <t>Jim Thorpe Area SD</t>
  </si>
  <si>
    <t>Carbon</t>
  </si>
  <si>
    <t>Lehighton Area SD</t>
  </si>
  <si>
    <t>Palmerton Area SD</t>
  </si>
  <si>
    <t>Panther Valley SD</t>
  </si>
  <si>
    <t>Weatherly Area SD</t>
  </si>
  <si>
    <t>Allentown City SD</t>
  </si>
  <si>
    <t>Lehigh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</si>
  <si>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</si>
  <si>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</si>
  <si>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</si>
  <si>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</si>
  <si>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</si>
  <si>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</si>
  <si>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</si>
  <si>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</si>
  <si>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Bensalem Township SD</t>
  </si>
  <si>
    <t>Bucks</t>
  </si>
  <si>
    <t>Bristol Borough SD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</si>
  <si>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</si>
  <si>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</si>
  <si>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</si>
  <si>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</si>
  <si>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</si>
  <si>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</si>
  <si>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</si>
  <si>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</si>
  <si>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</si>
  <si>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</si>
  <si>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</si>
  <si>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Abington  SD</t>
  </si>
  <si>
    <t>Montgomery</t>
  </si>
  <si>
    <t>Bryn Athyn SD</t>
  </si>
  <si>
    <t>Cheltenham Township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</si>
  <si>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</si>
  <si>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</si>
  <si>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</si>
  <si>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</si>
  <si>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</si>
  <si>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</si>
  <si>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</si>
  <si>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</si>
  <si>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</si>
  <si>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</si>
  <si>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</si>
  <si>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</si>
  <si>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</si>
  <si>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</si>
  <si>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</si>
  <si>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</si>
  <si>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</si>
  <si>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</si>
  <si>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</si>
  <si>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Avon Grove SD</t>
  </si>
  <si>
    <t>Chester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</si>
  <si>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</si>
  <si>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</si>
  <si>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</si>
  <si>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</si>
  <si>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</si>
  <si>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</si>
  <si>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</si>
  <si>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</si>
  <si>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</si>
  <si>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</si>
  <si>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</si>
  <si>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Chester-Upland SD</t>
  </si>
  <si>
    <t>Delaware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</si>
  <si>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</si>
  <si>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</si>
  <si>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</si>
  <si>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</si>
  <si>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</si>
  <si>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</si>
  <si>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</si>
  <si>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</si>
  <si>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</si>
  <si>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</si>
  <si>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</si>
  <si>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</si>
  <si>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</si>
  <si>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</si>
  <si>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Philadelphia City SD</t>
  </si>
  <si>
    <t>Philadelphia</t>
  </si>
  <si>
    <t>Aliquippa SD</t>
  </si>
  <si>
    <t>Beaver</t>
  </si>
  <si>
    <t>Ambridge Area SD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</si>
  <si>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</si>
  <si>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</si>
  <si>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</si>
  <si>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</si>
  <si>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</si>
  <si>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</si>
  <si>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</si>
  <si>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</si>
  <si>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</si>
  <si>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</si>
  <si>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</si>
  <si>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</si>
  <si>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Apollo-Ridge SD</t>
  </si>
  <si>
    <t>Armstrong</t>
  </si>
  <si>
    <t>Armstrong SD</t>
  </si>
  <si>
    <t>Freeport Area SD</t>
  </si>
  <si>
    <t>Leechburg Area SD</t>
  </si>
  <si>
    <t>Indiana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</si>
  <si>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</si>
  <si>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</si>
  <si>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</si>
  <si>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</si>
  <si>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</si>
  <si>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</si>
  <si>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Blue Mountain SD</t>
  </si>
  <si>
    <t>Schuylkill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</si>
  <si>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</si>
  <si>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</si>
  <si>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</si>
  <si>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</si>
  <si>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</si>
  <si>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</si>
  <si>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Shenandoah Valley SD</t>
  </si>
  <si>
    <t>Schuylkill Haven Area SD</t>
  </si>
  <si>
    <t>Tamaqua Area SD</t>
  </si>
  <si>
    <t>Tri-Valley SD</t>
  </si>
  <si>
    <t>Williams Valley SD</t>
  </si>
  <si>
    <t xml:space="preserve"> Sparsity/
Size Ratio for BEF</t>
  </si>
  <si>
    <t>Total Estimated  Weighted Poverty ADM</t>
  </si>
  <si>
    <t xml:space="preserve">Total 
Student-Weighted ADM </t>
  </si>
  <si>
    <t>Local Effort Capacity Index</t>
  </si>
  <si>
    <t>70th</t>
  </si>
  <si>
    <t>Poverty
Weight
(Tier 1,
0-99%)</t>
  </si>
  <si>
    <t>Poverty Weight
(Tier 2,
100-184%)</t>
  </si>
  <si>
    <t>Poverty Concentration Threshold
(Tier 1)</t>
  </si>
  <si>
    <t>Poverty Concentration Additional Weight</t>
  </si>
  <si>
    <t>Local Effort per Household</t>
  </si>
  <si>
    <t>Local Effort Factor (based on Median Household Income)</t>
  </si>
  <si>
    <t>Local 
Effort 
Index</t>
  </si>
  <si>
    <t>(MV + PI) * Median Local Effort Rate</t>
  </si>
  <si>
    <t>Local Capacity per Weighted Student</t>
  </si>
  <si>
    <t>Local Capacity Index</t>
  </si>
  <si>
    <t>Median</t>
  </si>
  <si>
    <t xml:space="preserve">3-yr avg
ADM </t>
  </si>
  <si>
    <t xml:space="preserve"> Sparsity Ratio
(step 3)</t>
  </si>
  <si>
    <t xml:space="preserve"> Sparsity Ratio
(step 4)</t>
  </si>
  <si>
    <t xml:space="preserve"> Size Ratio (step 1)</t>
  </si>
  <si>
    <t xml:space="preserve"> Size Ratio
(step 2)</t>
  </si>
  <si>
    <t xml:space="preserve"> Size Ratio
(step 3)</t>
  </si>
  <si>
    <t>Laurel SD</t>
  </si>
  <si>
    <t>Fort Leboeuf SD</t>
  </si>
  <si>
    <t>General Mclane SD</t>
  </si>
  <si>
    <t>Northwestern SD</t>
  </si>
  <si>
    <t>Keystone SD</t>
  </si>
  <si>
    <t>Union SD</t>
  </si>
  <si>
    <t>Hempfield SD</t>
  </si>
  <si>
    <t>Wilson SD</t>
  </si>
  <si>
    <t>Riverside SD</t>
  </si>
  <si>
    <t>Abington SD</t>
  </si>
  <si>
    <t>Estimated CS Weight
@ 0.2</t>
  </si>
  <si>
    <t>Estimated ELL Weight
@ 0.6</t>
  </si>
  <si>
    <t>Estimated Acute Poverty Weight
@ 0.6</t>
  </si>
  <si>
    <t>Estimated Poverty Weight
@ 0.3</t>
  </si>
  <si>
    <t xml:space="preserve">BEF
3-yr avg
ADM </t>
  </si>
  <si>
    <t>State Median HHI</t>
  </si>
  <si>
    <t>Sparsity Ratio
(step 2)</t>
  </si>
  <si>
    <t>Student-Weighted ADM add-on plus Sparsity-Size Adj</t>
  </si>
  <si>
    <t xml:space="preserve"> Sparsity Ratio
(step 1)</t>
  </si>
  <si>
    <r>
      <t xml:space="preserve">Local Effort Rate (Local Effort </t>
    </r>
    <r>
      <rPr>
        <i/>
        <sz val="9"/>
        <rFont val="Calibri"/>
        <family val="2"/>
        <scheme val="minor"/>
      </rPr>
      <t xml:space="preserve">divided by </t>
    </r>
    <r>
      <rPr>
        <b/>
        <sz val="9"/>
        <rFont val="Calibri"/>
        <family val="2"/>
        <scheme val="minor"/>
      </rPr>
      <t xml:space="preserve">
(MV +PI))</t>
    </r>
  </si>
  <si>
    <r>
      <t xml:space="preserve"> Student-weighted ADM
</t>
    </r>
    <r>
      <rPr>
        <b/>
        <sz val="9"/>
        <color rgb="FFFF0000"/>
        <rFont val="Calibri"/>
        <family val="2"/>
        <scheme val="minor"/>
      </rPr>
      <t>ADD-ON
w/o SS Adj</t>
    </r>
  </si>
  <si>
    <r>
      <t xml:space="preserve"> Student-weighted ADM
</t>
    </r>
    <r>
      <rPr>
        <b/>
        <sz val="9"/>
        <color rgb="FFFF0000"/>
        <rFont val="Calibri"/>
        <family val="2"/>
        <scheme val="minor"/>
      </rPr>
      <t>ADD-ON
w/ SS Adj</t>
    </r>
  </si>
  <si>
    <t>2021
ACS 5-yr
Median Household Income</t>
  </si>
  <si>
    <t>2021
ACS 5-yr
Households</t>
  </si>
  <si>
    <t>2021
ACS 5-yr Poverty Percent
100-184%</t>
  </si>
  <si>
    <r>
      <rPr>
        <b/>
        <sz val="9"/>
        <color rgb="FFFF0000"/>
        <rFont val="Calibri"/>
        <family val="2"/>
        <scheme val="minor"/>
      </rPr>
      <t>2021-22</t>
    </r>
    <r>
      <rPr>
        <b/>
        <sz val="9"/>
        <color theme="4" tint="-0.249977111117893"/>
        <rFont val="Calibri"/>
        <family val="2"/>
        <scheme val="minor"/>
      </rPr>
      <t xml:space="preserve">
State Property Tax Reduction Allocation</t>
    </r>
  </si>
  <si>
    <t>Knoch SD</t>
  </si>
  <si>
    <t>River Valley SD</t>
  </si>
  <si>
    <t>2020
Total Square Miles</t>
  </si>
  <si>
    <t>3-year average ACS Poverty 100-184%</t>
  </si>
  <si>
    <t>3-year average ACS Poverty
0-99%</t>
  </si>
  <si>
    <t>3-year average ACS Median Household Income</t>
  </si>
  <si>
    <t>3-year average ACS  Households</t>
  </si>
  <si>
    <t>3-year average ACS Median Household Income Index</t>
  </si>
  <si>
    <t>Estimated Concentrated Poverty 
Weight
@ 0.3</t>
  </si>
  <si>
    <t>2022
ACS 5-yr
Median Household Income</t>
  </si>
  <si>
    <t>2022
ACS 5-yr
Households</t>
  </si>
  <si>
    <t>2022
ACS 5-yr Poverty Percent
100-184%</t>
  </si>
  <si>
    <t>33rd perc</t>
  </si>
  <si>
    <t>66th perc</t>
  </si>
  <si>
    <t>2011-12
adj ADM</t>
  </si>
  <si>
    <t>10-yr Percent Change</t>
  </si>
  <si>
    <t>Percentile</t>
  </si>
  <si>
    <t>2022
ACS 5-yr Acute Poverty Percent
0-99%</t>
  </si>
  <si>
    <t>2021
ACS 5-yr Acute Poverty Percent
0-99%</t>
  </si>
  <si>
    <t>2021-22
Current Expenditures minus Tuition from Patrons rev</t>
  </si>
  <si>
    <t>Local Effort for BEF formula</t>
  </si>
  <si>
    <t>Local Effort for Adequacy</t>
  </si>
  <si>
    <r>
      <rPr>
        <b/>
        <sz val="9"/>
        <color rgb="FFFF0000"/>
        <rFont val="Calibri"/>
        <family val="2"/>
        <scheme val="minor"/>
      </rPr>
      <t>2021</t>
    </r>
    <r>
      <rPr>
        <b/>
        <sz val="9"/>
        <color theme="4" tint="-0.249977111117893"/>
        <rFont val="Calibri"/>
        <family val="2"/>
        <scheme val="minor"/>
      </rPr>
      <t xml:space="preserve">
STEB Market Value</t>
    </r>
  </si>
  <si>
    <r>
      <rPr>
        <b/>
        <sz val="9"/>
        <color rgb="FFFF0000"/>
        <rFont val="Calibri"/>
        <family val="2"/>
        <scheme val="minor"/>
      </rPr>
      <t>2020</t>
    </r>
    <r>
      <rPr>
        <b/>
        <sz val="9"/>
        <color theme="4" tint="-0.249977111117893"/>
        <rFont val="Calibri"/>
        <family val="2"/>
        <scheme val="minor"/>
      </rPr>
      <t xml:space="preserve">
Adjusted Personal Income</t>
    </r>
  </si>
  <si>
    <r>
      <t xml:space="preserve">Local Effort Rate (Local Effort </t>
    </r>
    <r>
      <rPr>
        <i/>
        <sz val="9"/>
        <rFont val="Calibri"/>
        <family val="2"/>
        <scheme val="minor"/>
      </rPr>
      <t xml:space="preserve">divided by </t>
    </r>
    <r>
      <rPr>
        <sz val="9"/>
        <rFont val="Calibri"/>
        <family val="2"/>
        <scheme val="minor"/>
      </rPr>
      <t xml:space="preserve">
(MV +PI))</t>
    </r>
  </si>
  <si>
    <t>2023
ACS 5-yr
Median Household Income</t>
  </si>
  <si>
    <t>2023
ACS 5-yr
Households</t>
  </si>
  <si>
    <r>
      <rPr>
        <b/>
        <sz val="9"/>
        <color rgb="FFFF0000"/>
        <rFont val="Calibri"/>
        <family val="2"/>
        <scheme val="minor"/>
      </rPr>
      <t xml:space="preserve">2025-26 </t>
    </r>
    <r>
      <rPr>
        <b/>
        <sz val="9"/>
        <color theme="4" tint="-0.249977111117893"/>
        <rFont val="Calibri"/>
        <family val="2"/>
        <scheme val="minor"/>
      </rPr>
      <t xml:space="preserve">Sparsity/
Size Adjustment </t>
    </r>
    <r>
      <rPr>
        <b/>
        <sz val="9"/>
        <color rgb="FF993300"/>
        <rFont val="Calibri"/>
        <family val="2"/>
        <scheme val="minor"/>
      </rPr>
      <t>(SSA)</t>
    </r>
  </si>
  <si>
    <t>2023
ACS 5-yr Acute Poverty Percent
0-99%</t>
  </si>
  <si>
    <t>2023
ACS 5-yr Poverty Percent
100-184%</t>
  </si>
  <si>
    <t>2022-23 Curr Exp
12-31-24</t>
  </si>
  <si>
    <t>2022-23 tax rev
12-31-24</t>
  </si>
  <si>
    <t>2022-23 local gov't
12-31-24</t>
  </si>
  <si>
    <t>2022-23 other local rev
12-31-24</t>
  </si>
  <si>
    <t>2022-23 tuit from patr
12-31-24</t>
  </si>
  <si>
    <r>
      <rPr>
        <b/>
        <sz val="9"/>
        <color rgb="FFFF0000"/>
        <rFont val="Calibri"/>
        <family val="2"/>
        <scheme val="minor"/>
      </rPr>
      <t>2023-24</t>
    </r>
    <r>
      <rPr>
        <b/>
        <sz val="9"/>
        <color theme="4" tint="-0.249977111117893"/>
        <rFont val="Calibri"/>
        <family val="2"/>
        <scheme val="minor"/>
      </rPr>
      <t xml:space="preserve">
State Property Tax Reduction Allocation</t>
    </r>
  </si>
  <si>
    <r>
      <rPr>
        <b/>
        <sz val="9"/>
        <color rgb="FFFF0000"/>
        <rFont val="Calibri"/>
        <family val="2"/>
        <scheme val="minor"/>
      </rPr>
      <t>2023</t>
    </r>
    <r>
      <rPr>
        <b/>
        <sz val="9"/>
        <color theme="4" tint="-0.249977111117893"/>
        <rFont val="Calibri"/>
        <family val="2"/>
        <scheme val="minor"/>
      </rPr>
      <t xml:space="preserve">
STEB
Market Value</t>
    </r>
  </si>
  <si>
    <r>
      <rPr>
        <b/>
        <sz val="9"/>
        <color rgb="FFFF0000"/>
        <rFont val="Calibri"/>
        <family val="2"/>
        <scheme val="minor"/>
      </rPr>
      <t>2022</t>
    </r>
    <r>
      <rPr>
        <b/>
        <sz val="9"/>
        <color theme="4" tint="-0.249977111117893"/>
        <rFont val="Calibri"/>
        <family val="2"/>
        <scheme val="minor"/>
      </rPr>
      <t xml:space="preserve">
Adjusted
Personal Income</t>
    </r>
  </si>
  <si>
    <r>
      <rPr>
        <b/>
        <sz val="9"/>
        <color rgb="FFFF0000"/>
        <rFont val="Calibri"/>
        <family val="2"/>
        <scheme val="minor"/>
      </rPr>
      <t>2023-24</t>
    </r>
    <r>
      <rPr>
        <b/>
        <sz val="9"/>
        <color indexed="60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prelim</t>
    </r>
    <r>
      <rPr>
        <b/>
        <sz val="9"/>
        <color indexed="60"/>
        <rFont val="Calibri"/>
        <family val="2"/>
        <scheme val="minor"/>
      </rPr>
      <t xml:space="preserve"> Current Expenditures minus Tuition from Patrons rev</t>
    </r>
  </si>
  <si>
    <r>
      <rPr>
        <b/>
        <sz val="9"/>
        <color rgb="FFFF0000"/>
        <rFont val="Calibri"/>
        <family val="2"/>
        <scheme val="minor"/>
      </rPr>
      <t>2023-24</t>
    </r>
    <r>
      <rPr>
        <b/>
        <sz val="9"/>
        <rFont val="Calibri"/>
        <family val="2"/>
        <scheme val="minor"/>
      </rPr>
      <t xml:space="preserve">
 Current Exp per Weighted Student</t>
    </r>
  </si>
  <si>
    <r>
      <t>Excess Exp Factor
(</t>
    </r>
    <r>
      <rPr>
        <b/>
        <sz val="9"/>
        <color rgb="FFFF0000"/>
        <rFont val="Calibri"/>
        <family val="2"/>
        <scheme val="minor"/>
      </rPr>
      <t xml:space="preserve">2023-24 </t>
    </r>
    <r>
      <rPr>
        <b/>
        <sz val="9"/>
        <rFont val="Calibri"/>
        <family val="2"/>
        <scheme val="minor"/>
      </rPr>
      <t>Current
Exp per adj ADM
plus Weighted Poverty ADM
Ratio based on median)</t>
    </r>
  </si>
  <si>
    <r>
      <rPr>
        <b/>
        <sz val="9"/>
        <color rgb="FFFF0000"/>
        <rFont val="Calibri"/>
        <family val="2"/>
        <scheme val="minor"/>
      </rPr>
      <t xml:space="preserve">2025-26
</t>
    </r>
    <r>
      <rPr>
        <b/>
        <sz val="9"/>
        <color theme="4" tint="-0.249977111117893"/>
        <rFont val="Calibri"/>
        <family val="2"/>
        <scheme val="minor"/>
      </rPr>
      <t>Sparsity/
Size Ratio for BEF</t>
    </r>
  </si>
  <si>
    <t>2025-26
Proposed
Student-Weighted Distribution</t>
  </si>
  <si>
    <t>2023-24
prelim
CS ADM</t>
  </si>
  <si>
    <t>2023-24 LEP Count
(SD + CS)</t>
  </si>
  <si>
    <t>2023-24
prelim
adj ADM</t>
  </si>
  <si>
    <t>2022-23
adj ADM</t>
  </si>
  <si>
    <t>2021-22
adj ADM</t>
  </si>
  <si>
    <t>2025-26
proposed BEF
Feb 2025</t>
  </si>
  <si>
    <t>2025-26
Base BEF</t>
  </si>
  <si>
    <t>Total Student-Weighted ADM  *  MHII  *  LECI</t>
  </si>
  <si>
    <t>2021-22 tuit from patr</t>
  </si>
  <si>
    <t>2021-22 other local rev</t>
  </si>
  <si>
    <t>2021-22 local gov't</t>
  </si>
  <si>
    <t>2021-22 tax rev</t>
  </si>
  <si>
    <t>2021-22 Curr Exp</t>
  </si>
  <si>
    <t>2023-24 Curr Exp</t>
  </si>
  <si>
    <t>2023-24 tax rev</t>
  </si>
  <si>
    <t>2023-24 local gov't</t>
  </si>
  <si>
    <t>2023-24 other local rev</t>
  </si>
  <si>
    <t>2023-24 tuit from patr</t>
  </si>
  <si>
    <t>The proposed fiscal year Basic Education Funding allocations are calculated as follows:</t>
  </si>
  <si>
    <t>The formula distribution for each school district is a prorata share of funding based on the school district’s total student-weighted average daily membership (ADM).
multiplied by its median household income index and its local effort capacity index.</t>
  </si>
  <si>
    <r>
      <rPr>
        <sz val="10"/>
        <rFont val="Calibri"/>
        <family val="2"/>
      </rPr>
      <t>•</t>
    </r>
    <r>
      <rPr>
        <sz val="10"/>
        <rFont val="Arial"/>
        <family val="2"/>
      </rPr>
      <t xml:space="preserve">  Student-weighted ADM equals the sum of:</t>
    </r>
  </si>
  <si>
    <t>(a) the average of the school district’s three most recent years’ adjusted ADM, plus</t>
  </si>
  <si>
    <t>(b) the acute poverty ADM calculated by multiplying the school district’s ADM by its 3-year average census acute poverty percentage (0-99%)and 0.6, plus</t>
  </si>
  <si>
    <t>(c) the poverty ADM calculated by multiplying the school district’s ADM by its 3-year average poverty percentage (100-184%) and 0.3, plus</t>
  </si>
  <si>
    <t>(d) the concentrated poverty ADM for qualifying school districts (qualification could occur in any of latest three census years) with an acute poverty percentage (0-99%) equal to
       or greater than 30% calculated by multiplying the school district’s ADM by its acute poverty percentage (0-99%) by 0.3, plus</t>
  </si>
  <si>
    <t>(e) the number of the school district’s limited English-proficient students multiplied by 0.6, plus</t>
  </si>
  <si>
    <t>(f) the ADM for the school district’s students enrolled in charter schools and cyber charter schools multiplied by 0.2, plus</t>
  </si>
  <si>
    <t>(g) the sparsity/size adjustment for qualifying school districts with a sparsity size ratio greater than the 70th percentile calculated by: dividing the school
       district’s sparsity/size ratio by the ratio at the 70th percentile; subtracting 1; multiplying by the sum of (a) through (f); multiplying by 0.7.</t>
  </si>
  <si>
    <t>Sparsity/size ratio is calculated as follows:</t>
  </si>
  <si>
    <t>•  Calculate the sparsity ratio:  divide the school district’s ADM per square mile by the state total ADM per square mile; multiply by 0.5; subtract from 1.</t>
  </si>
  <si>
    <t>•  Calculate the size ratio:  divide the school district’s ADM by the average of the ADM for all school districts; multiply by 0.5; subtract from 1.</t>
  </si>
  <si>
    <t>•  Calculate the combined sparsity/size ratio by weighting the sparsity ratio at 40 percent and the size ratio at 60 percent.</t>
  </si>
  <si>
    <t>•  Median household index is calculated for each school district as follows: divide 1 by its 3-year average median household income divided by the 3-year average State median household income.</t>
  </si>
  <si>
    <t>•  Local effort capacity index equals the sum of the local effort index and the local capacity index.</t>
  </si>
  <si>
    <t>(a) Local effort index equals the local effort factor multiplied by the lesser of 1 or the excess spending factor.</t>
  </si>
  <si>
    <t>•  Local effort factor is calculated for each school district as follows:  divide its local tax-related revenue by its median household income multiplied by its number of households;
   multiply by 1,000; divide by the Statewide median.</t>
  </si>
  <si>
    <t>•  Excess spending factor is calculated for each school district as follows:  divide 1 by its net current expenditures per student-weighted ADM divided by the Statewide median.</t>
  </si>
  <si>
    <t>(b) Local capacity index is calculated as follows:</t>
  </si>
  <si>
    <t>•  If the school district’s local capacity per student-weighted ADM is less than the Statewide median, divide its local capacity per student-weighted ADM by the Statewide median.
   If the school district’s local capacity per student-weighted ADM is equal to or greater than the Statewide median, the local capacity index is zero.</t>
  </si>
  <si>
    <t>•  Local capacity per student-weighted ADM for each school district is calculated as follows:  multiply the sum of its market value and personal income by the Statewide median
   local effort rate; divide by its student-weighted ADM.</t>
  </si>
  <si>
    <t>•  Local effort rate for each school district is calculated as follows:  divide its local tax-related income by the sum of its market value and personal income.</t>
  </si>
  <si>
    <t>2025-26 Proposed Basic Education Funding</t>
  </si>
  <si>
    <t>Governor Shapiro’s proposed 2025-26 fiscal year budget includes $8,232,444,000 for the Basic Education Funding appropriation. This amount is a $75,000,000 (0.92%) increase over the 2024-25 enacted fiscal year appropriation to continue sustained investment in school district basic education programs.</t>
  </si>
  <si>
    <t>1.  Each school district will receive a Base amount that is equivalent to its 2023-24 Basic Education Funding allocation plus the Hold Harmless Relief Supplement from the 2024-25 BEF formula.</t>
  </si>
  <si>
    <t>2.  Each school district will receive a share of $300,000,000 through the student-weighted distribution formula to continue sustained investment in school district basic education programs.</t>
  </si>
  <si>
    <t>February 2025</t>
  </si>
  <si>
    <t>2024-25
preliminary BEF
Feb 2025</t>
  </si>
  <si>
    <t>Dollar Difference</t>
  </si>
  <si>
    <t>Percent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</si>
</sst>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$-409]#,##0.00;[Red]&quot;-&quot;[$$-409]#,##0.00"/>
    <numFmt numFmtId="166" formatCode="&quot;$&quot;#,##0;[Red]\-&quot;$&quot;#,##0"/>
    <numFmt numFmtId="167" formatCode="&quot;$&quot;#,##0.00"/>
    <numFmt numFmtId="168" formatCode="#,##0.0000"/>
    <numFmt numFmtId="169" formatCode="0.0000;[Red]\-0.0000"/>
    <numFmt numFmtId="170" formatCode="0.000;[Red]\-0.000"/>
    <numFmt numFmtId="171" formatCode="0.000"/>
    <numFmt numFmtId="172" formatCode="#,##0.000"/>
    <numFmt numFmtId="173" formatCode="0.0000"/>
    <numFmt numFmtId="174" formatCode="_(* #,##0.000_);_(* \(#,##0.000\);_(* &quot;-&quot;??_);_(@_)"/>
    <numFmt numFmtId="175" formatCode="0.00_);[Red]\(0.00\)"/>
    <numFmt numFmtId="176" formatCode="0.0"/>
    <numFmt numFmtId="177" formatCode="0.0000_);[Red]\(0.0000\)"/>
    <numFmt numFmtId="178" formatCode="0.00%;[Red]\-0.00%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theme="1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theme="1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Tahoma"/>
      <family val="2"/>
    </font>
    <font>
      <sz val="12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0"/>
      <name val="Garamond"/>
      <family val="1"/>
    </font>
    <font>
      <b/>
      <sz val="11"/>
      <color indexed="63"/>
      <name val="Calibri"/>
      <family val="2"/>
    </font>
    <font>
      <b/>
      <i/>
      <u/>
      <sz val="11"/>
      <color theme="1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9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993300"/>
      <name val="Calibri"/>
      <family val="2"/>
      <scheme val="minor"/>
    </font>
    <font>
      <b/>
      <sz val="9"/>
      <color indexed="6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</font>
    <font>
      <sz val="10"/>
      <name val="Arial"/>
      <family val="2"/>
    </font>
    <font>
      <sz val="9"/>
      <color theme="4" tint="-0.249977111117893"/>
      <name val="Calibri"/>
      <family val="2"/>
      <scheme val="minor"/>
    </font>
    <font>
      <b/>
      <sz val="12"/>
      <name val="Arial"/>
      <family val="2"/>
    </font>
    <font>
      <sz val="1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841">
    <xf numFmtId="0" fontId="0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0" borderId="0" applyNumberFormat="0" applyFont="0" applyFill="0" applyBorder="0" applyAlignment="0">
      <protection locked="0"/>
    </xf>
    <xf numFmtId="0" fontId="10" fillId="3" borderId="0" applyNumberFormat="0" applyBorder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1" borderId="3" applyNumberFormat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0">
      <alignment horizontal="center"/>
    </xf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5" fillId="0" borderId="0">
      <alignment horizontal="center" textRotation="90"/>
    </xf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>
      <alignment vertical="top"/>
    </xf>
    <xf numFmtId="0" fontId="22" fillId="0" borderId="0"/>
    <xf numFmtId="0" fontId="9" fillId="0" borderId="0"/>
    <xf numFmtId="0" fontId="22" fillId="0" borderId="0"/>
    <xf numFmtId="0" fontId="23" fillId="0" borderId="0"/>
    <xf numFmtId="0" fontId="6" fillId="0" borderId="0"/>
    <xf numFmtId="0" fontId="2" fillId="0" borderId="0"/>
    <xf numFmtId="0" fontId="24" fillId="0" borderId="0"/>
    <xf numFmtId="0" fontId="6" fillId="0" borderId="0"/>
    <xf numFmtId="0" fontId="6" fillId="0" borderId="0"/>
    <xf numFmtId="0" fontId="25" fillId="0" borderId="0"/>
    <xf numFmtId="0" fontId="25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6" fillId="0" borderId="0"/>
    <xf numFmtId="0" fontId="1" fillId="0" borderId="0"/>
    <xf numFmtId="0" fontId="6" fillId="0" borderId="0"/>
    <xf numFmtId="0" fontId="6" fillId="0" borderId="0"/>
    <xf numFmtId="0" fontId="26" fillId="0" borderId="0"/>
    <xf numFmtId="0" fontId="5" fillId="0" borderId="0"/>
    <xf numFmtId="0" fontId="5" fillId="0" borderId="0"/>
    <xf numFmtId="0" fontId="26" fillId="0" borderId="0"/>
    <xf numFmtId="0" fontId="2" fillId="0" borderId="0"/>
    <xf numFmtId="0" fontId="6" fillId="0" borderId="0"/>
    <xf numFmtId="0" fontId="24" fillId="0" borderId="0"/>
    <xf numFmtId="0" fontId="26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27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0" fontId="28" fillId="20" borderId="9" applyNumberFormat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9" fillId="0" borderId="0"/>
    <xf numFmtId="165" fontId="29" fillId="0" borderId="0"/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0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1" fillId="24" borderId="10" applyNumberFormat="0" applyProtection="0">
      <alignment vertical="center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4" borderId="10" applyNumberFormat="0" applyProtection="0">
      <alignment horizontal="left" vertical="center" indent="1"/>
    </xf>
    <xf numFmtId="4" fontId="32" fillId="25" borderId="0" applyNumberFormat="0" applyProtection="0">
      <alignment horizontal="left" vertical="center" indent="1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6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7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8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29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0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1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2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3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2" fillId="34" borderId="10" applyNumberFormat="0" applyProtection="0">
      <alignment horizontal="right" vertical="center"/>
    </xf>
    <xf numFmtId="4" fontId="30" fillId="35" borderId="11" applyNumberFormat="0" applyProtection="0">
      <alignment horizontal="left" vertical="center" indent="1"/>
    </xf>
    <xf numFmtId="4" fontId="30" fillId="35" borderId="11" applyNumberFormat="0" applyProtection="0">
      <alignment horizontal="left" vertical="center" indent="1"/>
    </xf>
    <xf numFmtId="4" fontId="30" fillId="35" borderId="11" applyNumberFormat="0" applyProtection="0">
      <alignment horizontal="left" vertical="center" indent="1"/>
    </xf>
    <xf numFmtId="4" fontId="30" fillId="35" borderId="11" applyNumberFormat="0" applyProtection="0">
      <alignment horizontal="left" vertical="center" indent="1"/>
    </xf>
    <xf numFmtId="4" fontId="30" fillId="35" borderId="11" applyNumberFormat="0" applyProtection="0">
      <alignment horizontal="left" vertical="center" indent="1"/>
    </xf>
    <xf numFmtId="4" fontId="30" fillId="35" borderId="11" applyNumberFormat="0" applyProtection="0">
      <alignment horizontal="left" vertical="center" indent="1"/>
    </xf>
    <xf numFmtId="4" fontId="30" fillId="36" borderId="0" applyNumberFormat="0" applyProtection="0">
      <alignment horizontal="left" vertical="center" indent="1"/>
    </xf>
    <xf numFmtId="4" fontId="30" fillId="25" borderId="0" applyNumberFormat="0" applyProtection="0">
      <alignment horizontal="left" vertical="center" indent="1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2" fillId="36" borderId="10" applyNumberFormat="0" applyProtection="0">
      <alignment horizontal="right" vertical="center"/>
    </xf>
    <xf numFmtId="4" fontId="33" fillId="36" borderId="0" applyNumberFormat="0" applyProtection="0">
      <alignment horizontal="left" vertical="center" indent="1"/>
    </xf>
    <xf numFmtId="4" fontId="33" fillId="25" borderId="0" applyNumberFormat="0" applyProtection="0">
      <alignment horizontal="left" vertical="center" indent="1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2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4" fillId="37" borderId="10" applyNumberFormat="0" applyProtection="0">
      <alignment vertical="center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0" fillId="36" borderId="12" applyNumberFormat="0" applyProtection="0">
      <alignment horizontal="left" vertical="center" indent="1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2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4" fillId="37" borderId="10" applyNumberFormat="0" applyProtection="0">
      <alignment horizontal="right" vertical="center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0" fillId="36" borderId="10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5" fillId="38" borderId="12" applyNumberFormat="0" applyProtection="0">
      <alignment horizontal="left" vertical="center" indent="1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4" fontId="36" fillId="37" borderId="10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52" fillId="0" borderId="0"/>
  </cellStyleXfs>
  <cellXfs count="156">
    <xf numFmtId="0" fontId="0" fillId="0" borderId="0" xfId="0"/>
    <xf numFmtId="0" fontId="43" fillId="0" borderId="0" xfId="106" applyFont="1"/>
    <xf numFmtId="172" fontId="42" fillId="0" borderId="0" xfId="1837" applyNumberFormat="1" applyFont="1" applyFill="1"/>
    <xf numFmtId="167" fontId="43" fillId="0" borderId="0" xfId="176" applyNumberFormat="1" applyFont="1"/>
    <xf numFmtId="167" fontId="43" fillId="0" borderId="0" xfId="2" applyNumberFormat="1" applyFont="1"/>
    <xf numFmtId="0" fontId="44" fillId="0" borderId="0" xfId="106" applyFont="1"/>
    <xf numFmtId="0" fontId="43" fillId="0" borderId="0" xfId="1" applyFont="1" applyAlignment="1">
      <alignment horizontal="center"/>
    </xf>
    <xf numFmtId="0" fontId="43" fillId="0" borderId="0" xfId="1" applyFont="1"/>
    <xf numFmtId="2" fontId="43" fillId="0" borderId="0" xfId="211" applyNumberFormat="1" applyFont="1" applyFill="1" applyBorder="1"/>
    <xf numFmtId="173" fontId="43" fillId="0" borderId="0" xfId="211" applyNumberFormat="1" applyFont="1" applyFill="1" applyBorder="1"/>
    <xf numFmtId="0" fontId="43" fillId="0" borderId="0" xfId="110" applyFont="1"/>
    <xf numFmtId="2" fontId="43" fillId="0" borderId="0" xfId="211" applyNumberFormat="1" applyFont="1" applyFill="1"/>
    <xf numFmtId="0" fontId="44" fillId="0" borderId="0" xfId="1" applyFont="1"/>
    <xf numFmtId="173" fontId="43" fillId="0" borderId="0" xfId="211" applyNumberFormat="1" applyFont="1" applyFill="1"/>
    <xf numFmtId="2" fontId="44" fillId="0" borderId="0" xfId="211" applyNumberFormat="1" applyFont="1" applyFill="1"/>
    <xf numFmtId="10" fontId="43" fillId="0" borderId="0" xfId="110" applyNumberFormat="1" applyFont="1" applyAlignment="1">
      <alignment horizontal="center"/>
    </xf>
    <xf numFmtId="0" fontId="44" fillId="0" borderId="1" xfId="1" applyFont="1" applyBorder="1" applyAlignment="1">
      <alignment horizontal="center" wrapText="1"/>
    </xf>
    <xf numFmtId="0" fontId="44" fillId="0" borderId="1" xfId="1" applyFont="1" applyBorder="1" applyAlignment="1">
      <alignment wrapText="1"/>
    </xf>
    <xf numFmtId="0" fontId="46" fillId="0" borderId="1" xfId="1837" applyNumberFormat="1" applyFont="1" applyFill="1" applyBorder="1" applyAlignment="1">
      <alignment horizontal="right" wrapText="1"/>
    </xf>
    <xf numFmtId="166" fontId="43" fillId="0" borderId="0" xfId="106" applyNumberFormat="1" applyFont="1"/>
    <xf numFmtId="164" fontId="42" fillId="0" borderId="0" xfId="211" applyNumberFormat="1" applyFont="1" applyFill="1"/>
    <xf numFmtId="174" fontId="44" fillId="0" borderId="0" xfId="1837" applyNumberFormat="1" applyFont="1" applyFill="1"/>
    <xf numFmtId="172" fontId="43" fillId="0" borderId="0" xfId="1837" applyNumberFormat="1" applyFont="1" applyFill="1"/>
    <xf numFmtId="174" fontId="42" fillId="0" borderId="0" xfId="1837" applyNumberFormat="1" applyFont="1" applyFill="1"/>
    <xf numFmtId="2" fontId="42" fillId="0" borderId="0" xfId="211" applyNumberFormat="1" applyFont="1" applyFill="1"/>
    <xf numFmtId="167" fontId="43" fillId="0" borderId="0" xfId="106" applyNumberFormat="1" applyFont="1"/>
    <xf numFmtId="164" fontId="44" fillId="0" borderId="0" xfId="1" applyNumberFormat="1" applyFont="1"/>
    <xf numFmtId="164" fontId="43" fillId="0" borderId="0" xfId="1" applyNumberFormat="1" applyFont="1"/>
    <xf numFmtId="172" fontId="42" fillId="0" borderId="0" xfId="1837" applyNumberFormat="1" applyFont="1" applyFill="1" applyAlignment="1">
      <alignment vertical="center"/>
    </xf>
    <xf numFmtId="172" fontId="48" fillId="0" borderId="0" xfId="1837" applyNumberFormat="1" applyFont="1" applyFill="1"/>
    <xf numFmtId="49" fontId="44" fillId="0" borderId="1" xfId="1" applyNumberFormat="1" applyFont="1" applyBorder="1" applyAlignment="1">
      <alignment horizontal="center" wrapText="1"/>
    </xf>
    <xf numFmtId="49" fontId="44" fillId="0" borderId="1" xfId="1" applyNumberFormat="1" applyFont="1" applyBorder="1" applyAlignment="1">
      <alignment wrapText="1"/>
    </xf>
    <xf numFmtId="0" fontId="53" fillId="0" borderId="1" xfId="2" applyFont="1" applyBorder="1" applyAlignment="1">
      <alignment horizontal="right" wrapText="1"/>
    </xf>
    <xf numFmtId="0" fontId="44" fillId="0" borderId="1" xfId="1" applyFont="1" applyBorder="1" applyAlignment="1">
      <alignment horizontal="right" wrapText="1"/>
    </xf>
    <xf numFmtId="43" fontId="44" fillId="0" borderId="1" xfId="1837" applyFont="1" applyFill="1" applyBorder="1" applyAlignment="1">
      <alignment horizontal="right" wrapText="1"/>
    </xf>
    <xf numFmtId="166" fontId="44" fillId="0" borderId="1" xfId="1" applyNumberFormat="1" applyFont="1" applyBorder="1" applyAlignment="1">
      <alignment horizontal="right" wrapText="1"/>
    </xf>
    <xf numFmtId="0" fontId="41" fillId="0" borderId="1" xfId="2" applyFont="1" applyBorder="1" applyAlignment="1">
      <alignment horizontal="right" wrapText="1"/>
    </xf>
    <xf numFmtId="0" fontId="46" fillId="0" borderId="1" xfId="106" applyFont="1" applyBorder="1" applyAlignment="1">
      <alignment horizontal="right" wrapText="1"/>
    </xf>
    <xf numFmtId="164" fontId="42" fillId="0" borderId="0" xfId="106" applyNumberFormat="1" applyFont="1"/>
    <xf numFmtId="3" fontId="43" fillId="0" borderId="0" xfId="106" applyNumberFormat="1" applyFont="1"/>
    <xf numFmtId="168" fontId="42" fillId="0" borderId="0" xfId="106" applyNumberFormat="1" applyFont="1"/>
    <xf numFmtId="169" fontId="43" fillId="0" borderId="0" xfId="106" applyNumberFormat="1" applyFont="1" applyAlignment="1">
      <alignment horizontal="right"/>
    </xf>
    <xf numFmtId="170" fontId="43" fillId="0" borderId="0" xfId="106" applyNumberFormat="1" applyFont="1" applyAlignment="1">
      <alignment horizontal="right"/>
    </xf>
    <xf numFmtId="10" fontId="42" fillId="0" borderId="0" xfId="106" applyNumberFormat="1" applyFont="1" applyAlignment="1">
      <alignment horizontal="right"/>
    </xf>
    <xf numFmtId="171" fontId="43" fillId="0" borderId="0" xfId="106" applyNumberFormat="1" applyFont="1"/>
    <xf numFmtId="172" fontId="42" fillId="0" borderId="0" xfId="106" applyNumberFormat="1" applyFont="1"/>
    <xf numFmtId="3" fontId="42" fillId="0" borderId="0" xfId="106" applyNumberFormat="1" applyFont="1"/>
    <xf numFmtId="172" fontId="43" fillId="0" borderId="0" xfId="106" applyNumberFormat="1" applyFont="1" applyAlignment="1">
      <alignment horizontal="right"/>
    </xf>
    <xf numFmtId="172" fontId="43" fillId="0" borderId="0" xfId="106" applyNumberFormat="1" applyFont="1"/>
    <xf numFmtId="173" fontId="43" fillId="0" borderId="0" xfId="2" applyNumberFormat="1" applyFont="1"/>
    <xf numFmtId="167" fontId="43" fillId="0" borderId="0" xfId="111" applyNumberFormat="1" applyFont="1"/>
    <xf numFmtId="0" fontId="43" fillId="0" borderId="0" xfId="106" applyFont="1" applyAlignment="1">
      <alignment horizontal="center"/>
    </xf>
    <xf numFmtId="3" fontId="42" fillId="0" borderId="0" xfId="106" applyNumberFormat="1" applyFont="1" applyAlignment="1">
      <alignment horizontal="right"/>
    </xf>
    <xf numFmtId="2" fontId="43" fillId="0" borderId="0" xfId="106" applyNumberFormat="1" applyFont="1"/>
    <xf numFmtId="0" fontId="44" fillId="0" borderId="0" xfId="1" applyFont="1" applyAlignment="1">
      <alignment horizontal="center"/>
    </xf>
    <xf numFmtId="164" fontId="44" fillId="0" borderId="17" xfId="2" applyNumberFormat="1" applyFont="1" applyBorder="1" applyAlignment="1">
      <alignment horizontal="center" wrapText="1"/>
    </xf>
    <xf numFmtId="169" fontId="44" fillId="0" borderId="14" xfId="106" applyNumberFormat="1" applyFont="1" applyBorder="1" applyAlignment="1">
      <alignment horizontal="right"/>
    </xf>
    <xf numFmtId="172" fontId="44" fillId="0" borderId="0" xfId="106" applyNumberFormat="1" applyFont="1"/>
    <xf numFmtId="167" fontId="44" fillId="0" borderId="0" xfId="106" applyNumberFormat="1" applyFont="1"/>
    <xf numFmtId="164" fontId="43" fillId="0" borderId="15" xfId="106" applyNumberFormat="1" applyFont="1" applyBorder="1" applyAlignment="1">
      <alignment horizontal="center" wrapText="1"/>
    </xf>
    <xf numFmtId="176" fontId="44" fillId="0" borderId="15" xfId="106" applyNumberFormat="1" applyFont="1" applyBorder="1" applyAlignment="1">
      <alignment horizontal="right"/>
    </xf>
    <xf numFmtId="176" fontId="44" fillId="0" borderId="0" xfId="106" applyNumberFormat="1" applyFont="1" applyAlignment="1">
      <alignment horizontal="right"/>
    </xf>
    <xf numFmtId="175" fontId="43" fillId="0" borderId="0" xfId="2" applyNumberFormat="1" applyFont="1"/>
    <xf numFmtId="2" fontId="44" fillId="0" borderId="14" xfId="2" applyNumberFormat="1" applyFont="1" applyBorder="1" applyAlignment="1">
      <alignment horizontal="center"/>
    </xf>
    <xf numFmtId="10" fontId="44" fillId="0" borderId="17" xfId="2" applyNumberFormat="1" applyFont="1" applyBorder="1" applyAlignment="1">
      <alignment horizontal="center"/>
    </xf>
    <xf numFmtId="2" fontId="44" fillId="0" borderId="16" xfId="2" applyNumberFormat="1" applyFont="1" applyBorder="1" applyAlignment="1">
      <alignment horizontal="center"/>
    </xf>
    <xf numFmtId="0" fontId="43" fillId="0" borderId="0" xfId="106" applyFont="1" applyAlignment="1">
      <alignment horizontal="right" vertical="center"/>
    </xf>
    <xf numFmtId="3" fontId="43" fillId="0" borderId="0" xfId="106" applyNumberFormat="1" applyFont="1" applyAlignment="1">
      <alignment horizontal="right" vertical="center"/>
    </xf>
    <xf numFmtId="3" fontId="42" fillId="0" borderId="0" xfId="106" applyNumberFormat="1" applyFont="1" applyAlignment="1">
      <alignment horizontal="right" vertical="center"/>
    </xf>
    <xf numFmtId="10" fontId="42" fillId="0" borderId="0" xfId="106" applyNumberFormat="1" applyFont="1" applyAlignment="1">
      <alignment horizontal="right" vertical="center"/>
    </xf>
    <xf numFmtId="0" fontId="43" fillId="0" borderId="15" xfId="106" applyFont="1" applyBorder="1" applyAlignment="1">
      <alignment horizontal="center" wrapText="1"/>
    </xf>
    <xf numFmtId="173" fontId="43" fillId="0" borderId="0" xfId="2" applyNumberFormat="1" applyFont="1" applyAlignment="1">
      <alignment vertical="center"/>
    </xf>
    <xf numFmtId="0" fontId="43" fillId="0" borderId="0" xfId="106" applyFont="1" applyAlignment="1">
      <alignment wrapText="1"/>
    </xf>
    <xf numFmtId="164" fontId="43" fillId="0" borderId="0" xfId="106" applyNumberFormat="1" applyFont="1"/>
    <xf numFmtId="2" fontId="44" fillId="0" borderId="17" xfId="2" applyNumberFormat="1" applyFont="1" applyBorder="1" applyAlignment="1">
      <alignment horizontal="center"/>
    </xf>
    <xf numFmtId="167" fontId="43" fillId="0" borderId="0" xfId="111" applyNumberFormat="1" applyFont="1" applyAlignment="1">
      <alignment horizontal="right" vertical="center" wrapText="1"/>
    </xf>
    <xf numFmtId="176" fontId="44" fillId="0" borderId="15" xfId="106" applyNumberFormat="1" applyFont="1" applyBorder="1" applyAlignment="1">
      <alignment horizontal="right" vertical="top"/>
    </xf>
    <xf numFmtId="49" fontId="44" fillId="0" borderId="1" xfId="2" applyNumberFormat="1" applyFont="1" applyBorder="1" applyAlignment="1">
      <alignment horizontal="right" wrapText="1"/>
    </xf>
    <xf numFmtId="10" fontId="44" fillId="0" borderId="1" xfId="2" applyNumberFormat="1" applyFont="1" applyBorder="1" applyAlignment="1">
      <alignment horizontal="right" wrapText="1"/>
    </xf>
    <xf numFmtId="49" fontId="47" fillId="0" borderId="1" xfId="110" applyNumberFormat="1" applyFont="1" applyBorder="1" applyAlignment="1">
      <alignment horizontal="right" wrapText="1"/>
    </xf>
    <xf numFmtId="178" fontId="41" fillId="0" borderId="1" xfId="2" applyNumberFormat="1" applyFont="1" applyBorder="1" applyAlignment="1">
      <alignment horizontal="right" wrapText="1"/>
    </xf>
    <xf numFmtId="49" fontId="48" fillId="0" borderId="1" xfId="2" applyNumberFormat="1" applyFont="1" applyBorder="1" applyAlignment="1">
      <alignment horizontal="right" wrapText="1"/>
    </xf>
    <xf numFmtId="0" fontId="51" fillId="0" borderId="0" xfId="0" applyFont="1" applyAlignment="1">
      <alignment horizontal="right" wrapText="1"/>
    </xf>
    <xf numFmtId="49" fontId="43" fillId="0" borderId="1" xfId="2" applyNumberFormat="1" applyFont="1" applyBorder="1" applyAlignment="1">
      <alignment horizontal="right" wrapText="1"/>
    </xf>
    <xf numFmtId="49" fontId="43" fillId="0" borderId="0" xfId="110" applyNumberFormat="1" applyFont="1"/>
    <xf numFmtId="10" fontId="43" fillId="0" borderId="0" xfId="2" applyNumberFormat="1" applyFont="1"/>
    <xf numFmtId="167" fontId="50" fillId="0" borderId="0" xfId="176" applyNumberFormat="1" applyFont="1"/>
    <xf numFmtId="178" fontId="43" fillId="0" borderId="0" xfId="106" applyNumberFormat="1" applyFont="1" applyAlignment="1">
      <alignment horizontal="right"/>
    </xf>
    <xf numFmtId="177" fontId="43" fillId="0" borderId="0" xfId="2" applyNumberFormat="1" applyFont="1"/>
    <xf numFmtId="164" fontId="43" fillId="0" borderId="0" xfId="2" applyNumberFormat="1" applyFont="1"/>
    <xf numFmtId="164" fontId="43" fillId="0" borderId="0" xfId="111" applyNumberFormat="1" applyFont="1" applyAlignment="1">
      <alignment horizontal="right"/>
    </xf>
    <xf numFmtId="164" fontId="43" fillId="0" borderId="0" xfId="110" applyNumberFormat="1" applyFont="1" applyAlignment="1">
      <alignment horizontal="right"/>
    </xf>
    <xf numFmtId="167" fontId="51" fillId="0" borderId="0" xfId="0" applyNumberFormat="1" applyFont="1" applyAlignment="1">
      <alignment horizontal="right"/>
    </xf>
    <xf numFmtId="167" fontId="51" fillId="0" borderId="0" xfId="0" applyNumberFormat="1" applyFont="1"/>
    <xf numFmtId="3" fontId="43" fillId="0" borderId="0" xfId="110" applyNumberFormat="1" applyFont="1"/>
    <xf numFmtId="164" fontId="43" fillId="0" borderId="0" xfId="110" applyNumberFormat="1" applyFont="1"/>
    <xf numFmtId="172" fontId="50" fillId="0" borderId="0" xfId="176" applyNumberFormat="1" applyFont="1"/>
    <xf numFmtId="0" fontId="51" fillId="0" borderId="0" xfId="0" applyFont="1" applyAlignment="1">
      <alignment horizontal="right"/>
    </xf>
    <xf numFmtId="167" fontId="43" fillId="0" borderId="0" xfId="110" applyNumberFormat="1" applyFont="1" applyAlignment="1">
      <alignment horizontal="right"/>
    </xf>
    <xf numFmtId="0" fontId="44" fillId="0" borderId="0" xfId="110" applyFont="1"/>
    <xf numFmtId="164" fontId="43" fillId="0" borderId="0" xfId="2" applyNumberFormat="1" applyFont="1" applyAlignment="1">
      <alignment horizontal="right"/>
    </xf>
    <xf numFmtId="10" fontId="43" fillId="0" borderId="0" xfId="2" applyNumberFormat="1" applyFont="1" applyAlignment="1">
      <alignment horizontal="right"/>
    </xf>
    <xf numFmtId="10" fontId="43" fillId="0" borderId="0" xfId="110" applyNumberFormat="1" applyFont="1" applyAlignment="1">
      <alignment horizontal="right"/>
    </xf>
    <xf numFmtId="167" fontId="43" fillId="0" borderId="0" xfId="110" applyNumberFormat="1" applyFont="1"/>
    <xf numFmtId="2" fontId="43" fillId="0" borderId="0" xfId="110" applyNumberFormat="1" applyFont="1"/>
    <xf numFmtId="1" fontId="43" fillId="0" borderId="0" xfId="2" applyNumberFormat="1" applyFont="1" applyAlignment="1">
      <alignment horizontal="center"/>
    </xf>
    <xf numFmtId="0" fontId="43" fillId="0" borderId="0" xfId="110" applyFont="1" applyAlignment="1">
      <alignment horizontal="center"/>
    </xf>
    <xf numFmtId="0" fontId="43" fillId="0" borderId="0" xfId="110" applyFont="1" applyAlignment="1">
      <alignment horizontal="right"/>
    </xf>
    <xf numFmtId="164" fontId="43" fillId="0" borderId="0" xfId="111" applyNumberFormat="1" applyFont="1" applyAlignment="1">
      <alignment horizontal="center"/>
    </xf>
    <xf numFmtId="10" fontId="43" fillId="0" borderId="0" xfId="110" applyNumberFormat="1" applyFont="1"/>
    <xf numFmtId="178" fontId="43" fillId="0" borderId="0" xfId="110" applyNumberFormat="1" applyFont="1"/>
    <xf numFmtId="0" fontId="44" fillId="0" borderId="1" xfId="106" applyFont="1" applyBorder="1" applyAlignment="1">
      <alignment horizontal="center"/>
    </xf>
    <xf numFmtId="0" fontId="44" fillId="0" borderId="1" xfId="106" applyFont="1" applyBorder="1"/>
    <xf numFmtId="164" fontId="46" fillId="0" borderId="1" xfId="106" applyNumberFormat="1" applyFont="1" applyBorder="1" applyAlignment="1">
      <alignment horizontal="right" wrapText="1"/>
    </xf>
    <xf numFmtId="168" fontId="43" fillId="0" borderId="0" xfId="106" applyNumberFormat="1" applyFont="1"/>
    <xf numFmtId="172" fontId="44" fillId="0" borderId="16" xfId="106" applyNumberFormat="1" applyFont="1" applyBorder="1" applyAlignment="1">
      <alignment horizontal="right"/>
    </xf>
    <xf numFmtId="172" fontId="44" fillId="0" borderId="14" xfId="106" applyNumberFormat="1" applyFont="1" applyBorder="1" applyAlignment="1">
      <alignment horizontal="right"/>
    </xf>
    <xf numFmtId="168" fontId="44" fillId="0" borderId="16" xfId="106" applyNumberFormat="1" applyFont="1" applyBorder="1" applyAlignment="1">
      <alignment horizontal="right"/>
    </xf>
    <xf numFmtId="168" fontId="43" fillId="0" borderId="0" xfId="106" applyNumberFormat="1" applyFont="1" applyAlignment="1">
      <alignment horizontal="right"/>
    </xf>
    <xf numFmtId="169" fontId="44" fillId="0" borderId="0" xfId="106" applyNumberFormat="1" applyFont="1" applyAlignment="1">
      <alignment horizontal="right"/>
    </xf>
    <xf numFmtId="172" fontId="44" fillId="0" borderId="15" xfId="106" applyNumberFormat="1" applyFont="1" applyBorder="1"/>
    <xf numFmtId="0" fontId="54" fillId="0" borderId="21" xfId="106" applyFont="1" applyBorder="1"/>
    <xf numFmtId="0" fontId="2" fillId="0" borderId="21" xfId="106" applyFont="1" applyBorder="1"/>
    <xf numFmtId="166" fontId="2" fillId="0" borderId="21" xfId="106" applyNumberFormat="1" applyFont="1" applyBorder="1"/>
    <xf numFmtId="0" fontId="9" fillId="0" borderId="21" xfId="4" applyFont="1" applyBorder="1"/>
    <xf numFmtId="0" fontId="6" fillId="0" borderId="21" xfId="106" applyBorder="1"/>
    <xf numFmtId="166" fontId="6" fillId="0" borderId="21" xfId="106" applyNumberFormat="1" applyBorder="1"/>
    <xf numFmtId="0" fontId="5" fillId="0" borderId="21" xfId="4" applyFont="1" applyBorder="1"/>
    <xf numFmtId="0" fontId="2" fillId="0" borderId="21" xfId="106" applyFont="1" applyBorder="1" applyAlignment="1">
      <alignment horizontal="left" indent="3"/>
    </xf>
    <xf numFmtId="166" fontId="2" fillId="0" borderId="21" xfId="106" applyNumberFormat="1" applyFont="1" applyBorder="1" applyAlignment="1">
      <alignment horizontal="left" indent="3"/>
    </xf>
    <xf numFmtId="0" fontId="9" fillId="0" borderId="21" xfId="4" applyFont="1" applyBorder="1" applyAlignment="1">
      <alignment horizontal="left" indent="3"/>
    </xf>
    <xf numFmtId="0" fontId="2" fillId="0" borderId="21" xfId="106" applyFont="1" applyBorder="1" applyAlignment="1">
      <alignment horizontal="left" indent="5"/>
    </xf>
    <xf numFmtId="0" fontId="6" fillId="0" borderId="21" xfId="106" applyBorder="1" applyAlignment="1">
      <alignment horizontal="left" indent="3"/>
    </xf>
    <xf numFmtId="166" fontId="6" fillId="0" borderId="21" xfId="106" applyNumberFormat="1" applyBorder="1" applyAlignment="1">
      <alignment horizontal="left" indent="3"/>
    </xf>
    <xf numFmtId="0" fontId="5" fillId="0" borderId="21" xfId="4" applyFont="1" applyBorder="1" applyAlignment="1">
      <alignment horizontal="left" indent="3"/>
    </xf>
    <xf numFmtId="0" fontId="2" fillId="0" borderId="21" xfId="106" applyFont="1" applyBorder="1" applyAlignment="1">
      <alignment horizontal="left" indent="6"/>
    </xf>
    <xf numFmtId="0" fontId="2" fillId="0" borderId="21" xfId="106" applyFont="1" applyBorder="1" applyAlignment="1">
      <alignment horizontal="left" indent="8"/>
    </xf>
    <xf numFmtId="0" fontId="6" fillId="0" borderId="21" xfId="106" applyBorder="1" applyAlignment="1">
      <alignment horizontal="left" indent="8"/>
    </xf>
    <xf numFmtId="17" fontId="2" fillId="0" borderId="21" xfId="106" quotePrefix="1" applyNumberFormat="1" applyFont="1" applyBorder="1"/>
    <xf numFmtId="0" fontId="44" fillId="0" borderId="0" xfId="1" applyFont="1" applyAlignment="1">
      <alignment horizontal="right" wrapText="1"/>
    </xf>
    <xf numFmtId="178" fontId="44" fillId="0" borderId="0" xfId="1" applyNumberFormat="1" applyFont="1" applyAlignment="1">
      <alignment horizontal="right" wrapText="1"/>
    </xf>
    <xf numFmtId="178" fontId="43" fillId="0" borderId="0" xfId="106" applyNumberFormat="1" applyFont="1"/>
    <xf numFmtId="0" fontId="2" fillId="0" borderId="21" xfId="106" applyFont="1" applyBorder="1" applyAlignment="1">
      <alignment horizontal="left" wrapText="1" indent="8"/>
    </xf>
    <xf numFmtId="0" fontId="2" fillId="0" borderId="21" xfId="106" applyFont="1" applyBorder="1" applyAlignment="1">
      <alignment horizontal="left" indent="8"/>
    </xf>
    <xf numFmtId="0" fontId="54" fillId="0" borderId="18" xfId="106" applyFont="1" applyBorder="1" applyAlignment="1">
      <alignment horizontal="left"/>
    </xf>
    <xf numFmtId="0" fontId="54" fillId="0" borderId="19" xfId="106" applyFont="1" applyBorder="1" applyAlignment="1">
      <alignment horizontal="left"/>
    </xf>
    <xf numFmtId="0" fontId="54" fillId="0" borderId="20" xfId="106" applyFont="1" applyBorder="1" applyAlignment="1">
      <alignment horizontal="left"/>
    </xf>
    <xf numFmtId="0" fontId="9" fillId="0" borderId="18" xfId="106" applyFont="1" applyBorder="1" applyAlignment="1">
      <alignment horizontal="left" vertical="top" wrapText="1"/>
    </xf>
    <xf numFmtId="0" fontId="9" fillId="0" borderId="19" xfId="106" applyFont="1" applyBorder="1" applyAlignment="1">
      <alignment horizontal="left" vertical="top" wrapText="1"/>
    </xf>
    <xf numFmtId="0" fontId="9" fillId="0" borderId="20" xfId="106" applyFont="1" applyBorder="1" applyAlignment="1">
      <alignment horizontal="left" vertical="top" wrapText="1"/>
    </xf>
    <xf numFmtId="0" fontId="2" fillId="0" borderId="18" xfId="106" applyFont="1" applyBorder="1" applyAlignment="1">
      <alignment horizontal="left" wrapText="1" indent="3"/>
    </xf>
    <xf numFmtId="0" fontId="2" fillId="0" borderId="19" xfId="106" applyFont="1" applyBorder="1" applyAlignment="1">
      <alignment horizontal="left" wrapText="1" indent="3"/>
    </xf>
    <xf numFmtId="0" fontId="2" fillId="0" borderId="20" xfId="106" applyFont="1" applyBorder="1" applyAlignment="1">
      <alignment horizontal="left" wrapText="1" indent="3"/>
    </xf>
    <xf numFmtId="0" fontId="2" fillId="0" borderId="21" xfId="106" applyFont="1" applyBorder="1" applyAlignment="1">
      <alignment horizontal="left" wrapText="1" indent="5"/>
    </xf>
    <xf numFmtId="0" fontId="2" fillId="0" borderId="21" xfId="106" applyFont="1" applyBorder="1" applyAlignment="1">
      <alignment horizontal="left" wrapText="1" indent="6"/>
    </xf>
    <xf numFmtId="0" fontId="2" fillId="0" borderId="21" xfId="106" applyFont="1" applyBorder="1" applyAlignment="1">
      <alignment horizontal="left" indent="6"/>
    </xf>
  </cellXfs>
  <cellStyles count="1841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Adjustable" xfId="29" xr:uid="{00000000-0005-0000-0000-000018000000}"/>
    <cellStyle name="Bad 2" xfId="30" xr:uid="{00000000-0005-0000-0000-000019000000}"/>
    <cellStyle name="Calculation 2" xfId="31" xr:uid="{00000000-0005-0000-0000-00001A000000}"/>
    <cellStyle name="Calculation 2 2" xfId="32" xr:uid="{00000000-0005-0000-0000-00001B000000}"/>
    <cellStyle name="Calculation 2 2 2" xfId="33" xr:uid="{00000000-0005-0000-0000-00001C000000}"/>
    <cellStyle name="Calculation 2 3" xfId="34" xr:uid="{00000000-0005-0000-0000-00001D000000}"/>
    <cellStyle name="Calculation 2 3 2" xfId="35" xr:uid="{00000000-0005-0000-0000-00001E000000}"/>
    <cellStyle name="Calculation 2 4" xfId="36" xr:uid="{00000000-0005-0000-0000-00001F000000}"/>
    <cellStyle name="Calculation 2 4 2" xfId="37" xr:uid="{00000000-0005-0000-0000-000020000000}"/>
    <cellStyle name="Calculation 2 5" xfId="38" xr:uid="{00000000-0005-0000-0000-000021000000}"/>
    <cellStyle name="Calculation 2 5 2" xfId="39" xr:uid="{00000000-0005-0000-0000-000022000000}"/>
    <cellStyle name="Calculation 2 6" xfId="40" xr:uid="{00000000-0005-0000-0000-000023000000}"/>
    <cellStyle name="Calculation 2 6 2" xfId="41" xr:uid="{00000000-0005-0000-0000-000024000000}"/>
    <cellStyle name="Calculation 2 7" xfId="42" xr:uid="{00000000-0005-0000-0000-000025000000}"/>
    <cellStyle name="Calculation 2 8" xfId="43" xr:uid="{00000000-0005-0000-0000-000026000000}"/>
    <cellStyle name="Calculation 2 9" xfId="44" xr:uid="{00000000-0005-0000-0000-000027000000}"/>
    <cellStyle name="Check Cell 2" xfId="45" xr:uid="{00000000-0005-0000-0000-000028000000}"/>
    <cellStyle name="Comma" xfId="1837" builtinId="3"/>
    <cellStyle name="Comma 2" xfId="46" xr:uid="{00000000-0005-0000-0000-00002A000000}"/>
    <cellStyle name="Comma 2 2" xfId="47" xr:uid="{00000000-0005-0000-0000-00002B000000}"/>
    <cellStyle name="Comma 2 2 2" xfId="48" xr:uid="{00000000-0005-0000-0000-00002C000000}"/>
    <cellStyle name="Comma 2 3" xfId="49" xr:uid="{00000000-0005-0000-0000-00002D000000}"/>
    <cellStyle name="Comma 2 4" xfId="50" xr:uid="{00000000-0005-0000-0000-00002E000000}"/>
    <cellStyle name="Comma 2 4 2" xfId="3" xr:uid="{00000000-0005-0000-0000-00002F000000}"/>
    <cellStyle name="Comma 2 5" xfId="51" xr:uid="{00000000-0005-0000-0000-000030000000}"/>
    <cellStyle name="Comma 3" xfId="52" xr:uid="{00000000-0005-0000-0000-000031000000}"/>
    <cellStyle name="Comma 3 2" xfId="53" xr:uid="{00000000-0005-0000-0000-000032000000}"/>
    <cellStyle name="Comma 4" xfId="54" xr:uid="{00000000-0005-0000-0000-000033000000}"/>
    <cellStyle name="Comma 4 2" xfId="55" xr:uid="{00000000-0005-0000-0000-000034000000}"/>
    <cellStyle name="Comma 5" xfId="56" xr:uid="{00000000-0005-0000-0000-000035000000}"/>
    <cellStyle name="Comma 6" xfId="57" xr:uid="{00000000-0005-0000-0000-000036000000}"/>
    <cellStyle name="Comma 6 2" xfId="58" xr:uid="{00000000-0005-0000-0000-000037000000}"/>
    <cellStyle name="Comma 7" xfId="59" xr:uid="{00000000-0005-0000-0000-000038000000}"/>
    <cellStyle name="Currency 2" xfId="60" xr:uid="{00000000-0005-0000-0000-000039000000}"/>
    <cellStyle name="Currency 2 2" xfId="61" xr:uid="{00000000-0005-0000-0000-00003A000000}"/>
    <cellStyle name="Currency 2 2 2" xfId="62" xr:uid="{00000000-0005-0000-0000-00003B000000}"/>
    <cellStyle name="Currency 2 3" xfId="63" xr:uid="{00000000-0005-0000-0000-00003C000000}"/>
    <cellStyle name="Currency 3" xfId="64" xr:uid="{00000000-0005-0000-0000-00003D000000}"/>
    <cellStyle name="Currency 3 2" xfId="65" xr:uid="{00000000-0005-0000-0000-00003E000000}"/>
    <cellStyle name="Currency 3 3" xfId="66" xr:uid="{00000000-0005-0000-0000-00003F000000}"/>
    <cellStyle name="Currency 4" xfId="67" xr:uid="{00000000-0005-0000-0000-000040000000}"/>
    <cellStyle name="Currency 5" xfId="68" xr:uid="{00000000-0005-0000-0000-000041000000}"/>
    <cellStyle name="Currency 6" xfId="69" xr:uid="{00000000-0005-0000-0000-000042000000}"/>
    <cellStyle name="Explanatory Text 2" xfId="70" xr:uid="{00000000-0005-0000-0000-000043000000}"/>
    <cellStyle name="Good 2" xfId="71" xr:uid="{00000000-0005-0000-0000-000044000000}"/>
    <cellStyle name="Heading" xfId="72" xr:uid="{00000000-0005-0000-0000-000045000000}"/>
    <cellStyle name="Heading 1 2" xfId="73" xr:uid="{00000000-0005-0000-0000-000046000000}"/>
    <cellStyle name="Heading 2 2" xfId="74" xr:uid="{00000000-0005-0000-0000-000047000000}"/>
    <cellStyle name="Heading 3 2" xfId="75" xr:uid="{00000000-0005-0000-0000-000048000000}"/>
    <cellStyle name="Heading 4 2" xfId="76" xr:uid="{00000000-0005-0000-0000-000049000000}"/>
    <cellStyle name="Heading1" xfId="77" xr:uid="{00000000-0005-0000-0000-00004A000000}"/>
    <cellStyle name="Input 2" xfId="78" xr:uid="{00000000-0005-0000-0000-00004C000000}"/>
    <cellStyle name="Input 2 2" xfId="79" xr:uid="{00000000-0005-0000-0000-00004D000000}"/>
    <cellStyle name="Input 2 2 2" xfId="80" xr:uid="{00000000-0005-0000-0000-00004E000000}"/>
    <cellStyle name="Input 2 3" xfId="81" xr:uid="{00000000-0005-0000-0000-00004F000000}"/>
    <cellStyle name="Input 2 3 2" xfId="82" xr:uid="{00000000-0005-0000-0000-000050000000}"/>
    <cellStyle name="Input 2 4" xfId="83" xr:uid="{00000000-0005-0000-0000-000051000000}"/>
    <cellStyle name="Input 2 4 2" xfId="84" xr:uid="{00000000-0005-0000-0000-000052000000}"/>
    <cellStyle name="Input 2 5" xfId="85" xr:uid="{00000000-0005-0000-0000-000053000000}"/>
    <cellStyle name="Input 2 5 2" xfId="86" xr:uid="{00000000-0005-0000-0000-000054000000}"/>
    <cellStyle name="Input 2 6" xfId="87" xr:uid="{00000000-0005-0000-0000-000055000000}"/>
    <cellStyle name="Input 2 6 2" xfId="88" xr:uid="{00000000-0005-0000-0000-000056000000}"/>
    <cellStyle name="Input 2 7" xfId="89" xr:uid="{00000000-0005-0000-0000-000057000000}"/>
    <cellStyle name="Input 2 8" xfId="90" xr:uid="{00000000-0005-0000-0000-000058000000}"/>
    <cellStyle name="Input 2 9" xfId="91" xr:uid="{00000000-0005-0000-0000-000059000000}"/>
    <cellStyle name="Linked Cell 2" xfId="92" xr:uid="{00000000-0005-0000-0000-00005A000000}"/>
    <cellStyle name="Neutral 2" xfId="93" xr:uid="{00000000-0005-0000-0000-00005B000000}"/>
    <cellStyle name="Normal" xfId="0" builtinId="0"/>
    <cellStyle name="Normal 10" xfId="94" xr:uid="{00000000-0005-0000-0000-00005D000000}"/>
    <cellStyle name="Normal 10 2" xfId="95" xr:uid="{00000000-0005-0000-0000-00005E000000}"/>
    <cellStyle name="Normal 10 2 2" xfId="96" xr:uid="{00000000-0005-0000-0000-00005F000000}"/>
    <cellStyle name="Normal 10 2 2 2" xfId="97" xr:uid="{00000000-0005-0000-0000-000060000000}"/>
    <cellStyle name="Normal 10 3" xfId="98" xr:uid="{00000000-0005-0000-0000-000061000000}"/>
    <cellStyle name="Normal 11" xfId="99" xr:uid="{00000000-0005-0000-0000-000062000000}"/>
    <cellStyle name="Normal 11 2" xfId="100" xr:uid="{00000000-0005-0000-0000-000063000000}"/>
    <cellStyle name="Normal 12" xfId="101" xr:uid="{00000000-0005-0000-0000-000064000000}"/>
    <cellStyle name="Normal 13" xfId="102" xr:uid="{00000000-0005-0000-0000-000065000000}"/>
    <cellStyle name="Normal 14" xfId="103" xr:uid="{00000000-0005-0000-0000-000066000000}"/>
    <cellStyle name="Normal 15" xfId="104" xr:uid="{00000000-0005-0000-0000-000067000000}"/>
    <cellStyle name="Normal 16" xfId="105" xr:uid="{00000000-0005-0000-0000-000068000000}"/>
    <cellStyle name="Normal 17" xfId="106" xr:uid="{00000000-0005-0000-0000-000069000000}"/>
    <cellStyle name="Normal 17 2" xfId="107" xr:uid="{00000000-0005-0000-0000-00006A000000}"/>
    <cellStyle name="Normal 18" xfId="108" xr:uid="{00000000-0005-0000-0000-00006B000000}"/>
    <cellStyle name="Normal 19" xfId="109" xr:uid="{00000000-0005-0000-0000-00006C000000}"/>
    <cellStyle name="Normal 2" xfId="110" xr:uid="{00000000-0005-0000-0000-00006D000000}"/>
    <cellStyle name="Normal 2 2" xfId="111" xr:uid="{00000000-0005-0000-0000-00006E000000}"/>
    <cellStyle name="Normal 2 2 2" xfId="112" xr:uid="{00000000-0005-0000-0000-00006F000000}"/>
    <cellStyle name="Normal 2 2 2 2" xfId="113" xr:uid="{00000000-0005-0000-0000-000070000000}"/>
    <cellStyle name="Normal 2 2 2 3" xfId="114" xr:uid="{00000000-0005-0000-0000-000071000000}"/>
    <cellStyle name="Normal 2 2 3" xfId="115" xr:uid="{00000000-0005-0000-0000-000072000000}"/>
    <cellStyle name="Normal 2 2 3 2" xfId="116" xr:uid="{00000000-0005-0000-0000-000073000000}"/>
    <cellStyle name="Normal 2 3" xfId="117" xr:uid="{00000000-0005-0000-0000-000074000000}"/>
    <cellStyle name="Normal 2 3 2" xfId="118" xr:uid="{00000000-0005-0000-0000-000075000000}"/>
    <cellStyle name="Normal 2 3 3" xfId="119" xr:uid="{00000000-0005-0000-0000-000076000000}"/>
    <cellStyle name="Normal 2 4" xfId="120" xr:uid="{00000000-0005-0000-0000-000077000000}"/>
    <cellStyle name="Normal 2 5" xfId="121" xr:uid="{00000000-0005-0000-0000-000078000000}"/>
    <cellStyle name="Normal 2 5 2" xfId="122" xr:uid="{00000000-0005-0000-0000-000079000000}"/>
    <cellStyle name="Normal 2 6" xfId="123" xr:uid="{00000000-0005-0000-0000-00007A000000}"/>
    <cellStyle name="Normal 2 7" xfId="124" xr:uid="{00000000-0005-0000-0000-00007B000000}"/>
    <cellStyle name="Normal 2 8" xfId="125" xr:uid="{00000000-0005-0000-0000-00007C000000}"/>
    <cellStyle name="Normal 2 9" xfId="126" xr:uid="{00000000-0005-0000-0000-00007D000000}"/>
    <cellStyle name="Normal 2_0910 ESTD Alloc of Selected ARRA Funds as of 052109" xfId="127" xr:uid="{00000000-0005-0000-0000-00007E000000}"/>
    <cellStyle name="Normal 20" xfId="128" xr:uid="{00000000-0005-0000-0000-00007F000000}"/>
    <cellStyle name="Normal 21" xfId="4" xr:uid="{00000000-0005-0000-0000-000080000000}"/>
    <cellStyle name="Normal 22" xfId="129" xr:uid="{00000000-0005-0000-0000-000081000000}"/>
    <cellStyle name="Normal 23" xfId="130" xr:uid="{00000000-0005-0000-0000-000082000000}"/>
    <cellStyle name="Normal 23 2" xfId="131" xr:uid="{00000000-0005-0000-0000-000083000000}"/>
    <cellStyle name="Normal 24" xfId="132" xr:uid="{00000000-0005-0000-0000-000084000000}"/>
    <cellStyle name="Normal 25" xfId="133" xr:uid="{00000000-0005-0000-0000-000085000000}"/>
    <cellStyle name="Normal 26" xfId="134" xr:uid="{00000000-0005-0000-0000-000086000000}"/>
    <cellStyle name="Normal 26 2" xfId="135" xr:uid="{00000000-0005-0000-0000-000087000000}"/>
    <cellStyle name="Normal 27" xfId="136" xr:uid="{00000000-0005-0000-0000-000088000000}"/>
    <cellStyle name="Normal 27 2" xfId="137" xr:uid="{00000000-0005-0000-0000-000089000000}"/>
    <cellStyle name="Normal 28" xfId="138" xr:uid="{00000000-0005-0000-0000-00008A000000}"/>
    <cellStyle name="Normal 28 2" xfId="139" xr:uid="{00000000-0005-0000-0000-00008B000000}"/>
    <cellStyle name="Normal 29" xfId="140" xr:uid="{00000000-0005-0000-0000-00008C000000}"/>
    <cellStyle name="Normal 29 2" xfId="141" xr:uid="{00000000-0005-0000-0000-00008D000000}"/>
    <cellStyle name="Normal 3" xfId="142" xr:uid="{00000000-0005-0000-0000-00008E000000}"/>
    <cellStyle name="Normal 3 2" xfId="143" xr:uid="{00000000-0005-0000-0000-00008F000000}"/>
    <cellStyle name="Normal 3 2 2" xfId="144" xr:uid="{00000000-0005-0000-0000-000090000000}"/>
    <cellStyle name="Normal 3 3" xfId="145" xr:uid="{00000000-0005-0000-0000-000091000000}"/>
    <cellStyle name="Normal 3 3 2" xfId="146" xr:uid="{00000000-0005-0000-0000-000092000000}"/>
    <cellStyle name="Normal 3 3 2 2" xfId="147" xr:uid="{00000000-0005-0000-0000-000093000000}"/>
    <cellStyle name="Normal 3 3 3" xfId="148" xr:uid="{00000000-0005-0000-0000-000094000000}"/>
    <cellStyle name="Normal 3 4" xfId="149" xr:uid="{00000000-0005-0000-0000-000095000000}"/>
    <cellStyle name="Normal 3 5" xfId="1839" xr:uid="{6E602E4A-EA90-4564-AE2D-F93C037DEC74}"/>
    <cellStyle name="Normal 30" xfId="150" xr:uid="{00000000-0005-0000-0000-000096000000}"/>
    <cellStyle name="Normal 30 2" xfId="151" xr:uid="{00000000-0005-0000-0000-000097000000}"/>
    <cellStyle name="Normal 31" xfId="152" xr:uid="{00000000-0005-0000-0000-000098000000}"/>
    <cellStyle name="Normal 31 2" xfId="153" xr:uid="{00000000-0005-0000-0000-000099000000}"/>
    <cellStyle name="Normal 32" xfId="1836" xr:uid="{00000000-0005-0000-0000-00009A000000}"/>
    <cellStyle name="Normal 32 2" xfId="1838" xr:uid="{00000000-0005-0000-0000-00009B000000}"/>
    <cellStyle name="Normal 33" xfId="1840" xr:uid="{B22FB7EC-036D-44FA-A0B6-524CAF297276}"/>
    <cellStyle name="Normal 4" xfId="154" xr:uid="{00000000-0005-0000-0000-00009C000000}"/>
    <cellStyle name="Normal 4 2" xfId="155" xr:uid="{00000000-0005-0000-0000-00009D000000}"/>
    <cellStyle name="Normal 4 20" xfId="156" xr:uid="{00000000-0005-0000-0000-00009E000000}"/>
    <cellStyle name="Normal 4 3" xfId="157" xr:uid="{00000000-0005-0000-0000-00009F000000}"/>
    <cellStyle name="Normal 4 4" xfId="158" xr:uid="{00000000-0005-0000-0000-0000A0000000}"/>
    <cellStyle name="Normal 4 4 2" xfId="159" xr:uid="{00000000-0005-0000-0000-0000A1000000}"/>
    <cellStyle name="Normal 4 5" xfId="160" xr:uid="{00000000-0005-0000-0000-0000A2000000}"/>
    <cellStyle name="Normal 5" xfId="161" xr:uid="{00000000-0005-0000-0000-0000A3000000}"/>
    <cellStyle name="Normal 5 2" xfId="162" xr:uid="{00000000-0005-0000-0000-0000A4000000}"/>
    <cellStyle name="Normal 5 3" xfId="163" xr:uid="{00000000-0005-0000-0000-0000A5000000}"/>
    <cellStyle name="Normal 5 4" xfId="164" xr:uid="{00000000-0005-0000-0000-0000A6000000}"/>
    <cellStyle name="Normal 5 5" xfId="165" xr:uid="{00000000-0005-0000-0000-0000A7000000}"/>
    <cellStyle name="Normal 6" xfId="166" xr:uid="{00000000-0005-0000-0000-0000A8000000}"/>
    <cellStyle name="Normal 6 11" xfId="167" xr:uid="{00000000-0005-0000-0000-0000A9000000}"/>
    <cellStyle name="Normal 6 2" xfId="168" xr:uid="{00000000-0005-0000-0000-0000AA000000}"/>
    <cellStyle name="Normal 6 2 2" xfId="169" xr:uid="{00000000-0005-0000-0000-0000AB000000}"/>
    <cellStyle name="Normal 7" xfId="170" xr:uid="{00000000-0005-0000-0000-0000AC000000}"/>
    <cellStyle name="Normal 7 2" xfId="171" xr:uid="{00000000-0005-0000-0000-0000AD000000}"/>
    <cellStyle name="Normal 8" xfId="172" xr:uid="{00000000-0005-0000-0000-0000AE000000}"/>
    <cellStyle name="Normal 8 2" xfId="173" xr:uid="{00000000-0005-0000-0000-0000AF000000}"/>
    <cellStyle name="Normal 8 2 2" xfId="174" xr:uid="{00000000-0005-0000-0000-0000B0000000}"/>
    <cellStyle name="Normal 8 3" xfId="175" xr:uid="{00000000-0005-0000-0000-0000B1000000}"/>
    <cellStyle name="Normal 9" xfId="176" xr:uid="{00000000-0005-0000-0000-0000B2000000}"/>
    <cellStyle name="Normal 9 2" xfId="177" xr:uid="{00000000-0005-0000-0000-0000B3000000}"/>
    <cellStyle name="Normal 9 3" xfId="178" xr:uid="{00000000-0005-0000-0000-0000B4000000}"/>
    <cellStyle name="Normal 9 4" xfId="179" xr:uid="{00000000-0005-0000-0000-0000B5000000}"/>
    <cellStyle name="Normal_2008-09 BEF" xfId="1" xr:uid="{00000000-0005-0000-0000-0000B6000000}"/>
    <cellStyle name="Normal_BEF0708 PDE 2-1-07" xfId="2" xr:uid="{00000000-0005-0000-0000-0000B7000000}"/>
    <cellStyle name="Note 2" xfId="180" xr:uid="{00000000-0005-0000-0000-0000B8000000}"/>
    <cellStyle name="Note 2 10" xfId="181" xr:uid="{00000000-0005-0000-0000-0000B9000000}"/>
    <cellStyle name="Note 2 2" xfId="182" xr:uid="{00000000-0005-0000-0000-0000BA000000}"/>
    <cellStyle name="Note 2 2 2" xfId="183" xr:uid="{00000000-0005-0000-0000-0000BB000000}"/>
    <cellStyle name="Note 2 3" xfId="184" xr:uid="{00000000-0005-0000-0000-0000BC000000}"/>
    <cellStyle name="Note 2 3 2" xfId="185" xr:uid="{00000000-0005-0000-0000-0000BD000000}"/>
    <cellStyle name="Note 2 4" xfId="186" xr:uid="{00000000-0005-0000-0000-0000BE000000}"/>
    <cellStyle name="Note 2 4 2" xfId="187" xr:uid="{00000000-0005-0000-0000-0000BF000000}"/>
    <cellStyle name="Note 2 5" xfId="188" xr:uid="{00000000-0005-0000-0000-0000C0000000}"/>
    <cellStyle name="Note 2 5 2" xfId="189" xr:uid="{00000000-0005-0000-0000-0000C1000000}"/>
    <cellStyle name="Note 2 6" xfId="190" xr:uid="{00000000-0005-0000-0000-0000C2000000}"/>
    <cellStyle name="Note 2 6 2" xfId="191" xr:uid="{00000000-0005-0000-0000-0000C3000000}"/>
    <cellStyle name="Note 2 7" xfId="192" xr:uid="{00000000-0005-0000-0000-0000C4000000}"/>
    <cellStyle name="Note 2 8" xfId="193" xr:uid="{00000000-0005-0000-0000-0000C5000000}"/>
    <cellStyle name="Note 2 9" xfId="194" xr:uid="{00000000-0005-0000-0000-0000C6000000}"/>
    <cellStyle name="Output 2" xfId="195" xr:uid="{00000000-0005-0000-0000-0000C7000000}"/>
    <cellStyle name="Output 2 2" xfId="196" xr:uid="{00000000-0005-0000-0000-0000C8000000}"/>
    <cellStyle name="Output 2 2 2" xfId="197" xr:uid="{00000000-0005-0000-0000-0000C9000000}"/>
    <cellStyle name="Output 2 3" xfId="198" xr:uid="{00000000-0005-0000-0000-0000CA000000}"/>
    <cellStyle name="Output 2 3 2" xfId="199" xr:uid="{00000000-0005-0000-0000-0000CB000000}"/>
    <cellStyle name="Output 2 4" xfId="200" xr:uid="{00000000-0005-0000-0000-0000CC000000}"/>
    <cellStyle name="Output 2 4 2" xfId="201" xr:uid="{00000000-0005-0000-0000-0000CD000000}"/>
    <cellStyle name="Output 2 5" xfId="202" xr:uid="{00000000-0005-0000-0000-0000CE000000}"/>
    <cellStyle name="Output 2 6" xfId="203" xr:uid="{00000000-0005-0000-0000-0000CF000000}"/>
    <cellStyle name="Output 2 7" xfId="204" xr:uid="{00000000-0005-0000-0000-0000D0000000}"/>
    <cellStyle name="Output 2 8" xfId="205" xr:uid="{00000000-0005-0000-0000-0000D1000000}"/>
    <cellStyle name="Output 2 9" xfId="206" xr:uid="{00000000-0005-0000-0000-0000D2000000}"/>
    <cellStyle name="Percent 10" xfId="207" xr:uid="{00000000-0005-0000-0000-0000D3000000}"/>
    <cellStyle name="Percent 11" xfId="208" xr:uid="{00000000-0005-0000-0000-0000D4000000}"/>
    <cellStyle name="Percent 12" xfId="209" xr:uid="{00000000-0005-0000-0000-0000D5000000}"/>
    <cellStyle name="Percent 12 2" xfId="210" xr:uid="{00000000-0005-0000-0000-0000D6000000}"/>
    <cellStyle name="Percent 2" xfId="211" xr:uid="{00000000-0005-0000-0000-0000D7000000}"/>
    <cellStyle name="Percent 2 2" xfId="212" xr:uid="{00000000-0005-0000-0000-0000D8000000}"/>
    <cellStyle name="Percent 2 2 2" xfId="213" xr:uid="{00000000-0005-0000-0000-0000D9000000}"/>
    <cellStyle name="Percent 2 3" xfId="214" xr:uid="{00000000-0005-0000-0000-0000DA000000}"/>
    <cellStyle name="Percent 2 4" xfId="215" xr:uid="{00000000-0005-0000-0000-0000DB000000}"/>
    <cellStyle name="Percent 3" xfId="216" xr:uid="{00000000-0005-0000-0000-0000DC000000}"/>
    <cellStyle name="Percent 3 2" xfId="217" xr:uid="{00000000-0005-0000-0000-0000DD000000}"/>
    <cellStyle name="Percent 3 3" xfId="218" xr:uid="{00000000-0005-0000-0000-0000DE000000}"/>
    <cellStyle name="Percent 3 4" xfId="219" xr:uid="{00000000-0005-0000-0000-0000DF000000}"/>
    <cellStyle name="Percent 3 5" xfId="220" xr:uid="{00000000-0005-0000-0000-0000E0000000}"/>
    <cellStyle name="Percent 4" xfId="221" xr:uid="{00000000-0005-0000-0000-0000E1000000}"/>
    <cellStyle name="Percent 5" xfId="222" xr:uid="{00000000-0005-0000-0000-0000E2000000}"/>
    <cellStyle name="Percent 6" xfId="223" xr:uid="{00000000-0005-0000-0000-0000E3000000}"/>
    <cellStyle name="Percent 6 2" xfId="224" xr:uid="{00000000-0005-0000-0000-0000E4000000}"/>
    <cellStyle name="Percent 6 2 2" xfId="225" xr:uid="{00000000-0005-0000-0000-0000E5000000}"/>
    <cellStyle name="Percent 6 3" xfId="226" xr:uid="{00000000-0005-0000-0000-0000E6000000}"/>
    <cellStyle name="Percent 7" xfId="227" xr:uid="{00000000-0005-0000-0000-0000E7000000}"/>
    <cellStyle name="Percent 7 2" xfId="228" xr:uid="{00000000-0005-0000-0000-0000E8000000}"/>
    <cellStyle name="Percent 7 2 2" xfId="229" xr:uid="{00000000-0005-0000-0000-0000E9000000}"/>
    <cellStyle name="Percent 7 3" xfId="230" xr:uid="{00000000-0005-0000-0000-0000EA000000}"/>
    <cellStyle name="Percent 8" xfId="231" xr:uid="{00000000-0005-0000-0000-0000EB000000}"/>
    <cellStyle name="Percent 9" xfId="232" xr:uid="{00000000-0005-0000-0000-0000EC000000}"/>
    <cellStyle name="Percent 9 2" xfId="233" xr:uid="{00000000-0005-0000-0000-0000ED000000}"/>
    <cellStyle name="Result" xfId="234" xr:uid="{00000000-0005-0000-0000-0000EE000000}"/>
    <cellStyle name="Result2" xfId="235" xr:uid="{00000000-0005-0000-0000-0000EF000000}"/>
    <cellStyle name="SAPBEXaggData" xfId="236" xr:uid="{00000000-0005-0000-0000-0000F0000000}"/>
    <cellStyle name="SAPBEXaggData 10" xfId="237" xr:uid="{00000000-0005-0000-0000-0000F1000000}"/>
    <cellStyle name="SAPBEXaggData 11" xfId="238" xr:uid="{00000000-0005-0000-0000-0000F2000000}"/>
    <cellStyle name="SAPBEXaggData 2" xfId="239" xr:uid="{00000000-0005-0000-0000-0000F3000000}"/>
    <cellStyle name="SAPBEXaggData 2 10" xfId="240" xr:uid="{00000000-0005-0000-0000-0000F4000000}"/>
    <cellStyle name="SAPBEXaggData 2 11" xfId="241" xr:uid="{00000000-0005-0000-0000-0000F5000000}"/>
    <cellStyle name="SAPBEXaggData 2 2" xfId="242" xr:uid="{00000000-0005-0000-0000-0000F6000000}"/>
    <cellStyle name="SAPBEXaggData 2 2 2" xfId="243" xr:uid="{00000000-0005-0000-0000-0000F7000000}"/>
    <cellStyle name="SAPBEXaggData 2 2 2 2" xfId="244" xr:uid="{00000000-0005-0000-0000-0000F8000000}"/>
    <cellStyle name="SAPBEXaggData 2 2 3" xfId="245" xr:uid="{00000000-0005-0000-0000-0000F9000000}"/>
    <cellStyle name="SAPBEXaggData 2 2 3 2" xfId="246" xr:uid="{00000000-0005-0000-0000-0000FA000000}"/>
    <cellStyle name="SAPBEXaggData 2 2 4" xfId="247" xr:uid="{00000000-0005-0000-0000-0000FB000000}"/>
    <cellStyle name="SAPBEXaggData 2 2 4 2" xfId="248" xr:uid="{00000000-0005-0000-0000-0000FC000000}"/>
    <cellStyle name="SAPBEXaggData 2 2 5" xfId="249" xr:uid="{00000000-0005-0000-0000-0000FD000000}"/>
    <cellStyle name="SAPBEXaggData 2 2 5 2" xfId="250" xr:uid="{00000000-0005-0000-0000-0000FE000000}"/>
    <cellStyle name="SAPBEXaggData 2 2 6" xfId="251" xr:uid="{00000000-0005-0000-0000-0000FF000000}"/>
    <cellStyle name="SAPBEXaggData 2 2 6 2" xfId="252" xr:uid="{00000000-0005-0000-0000-000000010000}"/>
    <cellStyle name="SAPBEXaggData 2 2 7" xfId="253" xr:uid="{00000000-0005-0000-0000-000001010000}"/>
    <cellStyle name="SAPBEXaggData 2 2 7 2" xfId="254" xr:uid="{00000000-0005-0000-0000-000002010000}"/>
    <cellStyle name="SAPBEXaggData 2 2 8" xfId="255" xr:uid="{00000000-0005-0000-0000-000003010000}"/>
    <cellStyle name="SAPBEXaggData 2 2 9" xfId="256" xr:uid="{00000000-0005-0000-0000-000004010000}"/>
    <cellStyle name="SAPBEXaggData 2 3" xfId="257" xr:uid="{00000000-0005-0000-0000-000005010000}"/>
    <cellStyle name="SAPBEXaggData 2 3 2" xfId="258" xr:uid="{00000000-0005-0000-0000-000006010000}"/>
    <cellStyle name="SAPBEXaggData 2 3 2 2" xfId="259" xr:uid="{00000000-0005-0000-0000-000007010000}"/>
    <cellStyle name="SAPBEXaggData 2 3 3" xfId="260" xr:uid="{00000000-0005-0000-0000-000008010000}"/>
    <cellStyle name="SAPBEXaggData 2 3 3 2" xfId="261" xr:uid="{00000000-0005-0000-0000-000009010000}"/>
    <cellStyle name="SAPBEXaggData 2 3 4" xfId="262" xr:uid="{00000000-0005-0000-0000-00000A010000}"/>
    <cellStyle name="SAPBEXaggData 2 3 4 2" xfId="263" xr:uid="{00000000-0005-0000-0000-00000B010000}"/>
    <cellStyle name="SAPBEXaggData 2 3 5" xfId="264" xr:uid="{00000000-0005-0000-0000-00000C010000}"/>
    <cellStyle name="SAPBEXaggData 2 3 5 2" xfId="265" xr:uid="{00000000-0005-0000-0000-00000D010000}"/>
    <cellStyle name="SAPBEXaggData 2 3 6" xfId="266" xr:uid="{00000000-0005-0000-0000-00000E010000}"/>
    <cellStyle name="SAPBEXaggData 2 3 6 2" xfId="267" xr:uid="{00000000-0005-0000-0000-00000F010000}"/>
    <cellStyle name="SAPBEXaggData 2 3 7" xfId="268" xr:uid="{00000000-0005-0000-0000-000010010000}"/>
    <cellStyle name="SAPBEXaggData 2 3 7 2" xfId="269" xr:uid="{00000000-0005-0000-0000-000011010000}"/>
    <cellStyle name="SAPBEXaggData 2 3 8" xfId="270" xr:uid="{00000000-0005-0000-0000-000012010000}"/>
    <cellStyle name="SAPBEXaggData 2 3 9" xfId="271" xr:uid="{00000000-0005-0000-0000-000013010000}"/>
    <cellStyle name="SAPBEXaggData 2 4" xfId="272" xr:uid="{00000000-0005-0000-0000-000014010000}"/>
    <cellStyle name="SAPBEXaggData 2 4 2" xfId="273" xr:uid="{00000000-0005-0000-0000-000015010000}"/>
    <cellStyle name="SAPBEXaggData 2 5" xfId="274" xr:uid="{00000000-0005-0000-0000-000016010000}"/>
    <cellStyle name="SAPBEXaggData 2 5 2" xfId="275" xr:uid="{00000000-0005-0000-0000-000017010000}"/>
    <cellStyle name="SAPBEXaggData 2 6" xfId="276" xr:uid="{00000000-0005-0000-0000-000018010000}"/>
    <cellStyle name="SAPBEXaggData 2 6 2" xfId="277" xr:uid="{00000000-0005-0000-0000-000019010000}"/>
    <cellStyle name="SAPBEXaggData 2 7" xfId="278" xr:uid="{00000000-0005-0000-0000-00001A010000}"/>
    <cellStyle name="SAPBEXaggData 2 7 2" xfId="279" xr:uid="{00000000-0005-0000-0000-00001B010000}"/>
    <cellStyle name="SAPBEXaggData 2 8" xfId="280" xr:uid="{00000000-0005-0000-0000-00001C010000}"/>
    <cellStyle name="SAPBEXaggData 2 8 2" xfId="281" xr:uid="{00000000-0005-0000-0000-00001D010000}"/>
    <cellStyle name="SAPBEXaggData 2 9" xfId="282" xr:uid="{00000000-0005-0000-0000-00001E010000}"/>
    <cellStyle name="SAPBEXaggData 2 9 2" xfId="283" xr:uid="{00000000-0005-0000-0000-00001F010000}"/>
    <cellStyle name="SAPBEXaggData 3" xfId="284" xr:uid="{00000000-0005-0000-0000-000020010000}"/>
    <cellStyle name="SAPBEXaggData 3 2" xfId="285" xr:uid="{00000000-0005-0000-0000-000021010000}"/>
    <cellStyle name="SAPBEXaggData 3 2 2" xfId="286" xr:uid="{00000000-0005-0000-0000-000022010000}"/>
    <cellStyle name="SAPBEXaggData 3 3" xfId="287" xr:uid="{00000000-0005-0000-0000-000023010000}"/>
    <cellStyle name="SAPBEXaggData 3 3 2" xfId="288" xr:uid="{00000000-0005-0000-0000-000024010000}"/>
    <cellStyle name="SAPBEXaggData 3 4" xfId="289" xr:uid="{00000000-0005-0000-0000-000025010000}"/>
    <cellStyle name="SAPBEXaggData 3 4 2" xfId="290" xr:uid="{00000000-0005-0000-0000-000026010000}"/>
    <cellStyle name="SAPBEXaggData 3 5" xfId="291" xr:uid="{00000000-0005-0000-0000-000027010000}"/>
    <cellStyle name="SAPBEXaggData 3 5 2" xfId="292" xr:uid="{00000000-0005-0000-0000-000028010000}"/>
    <cellStyle name="SAPBEXaggData 3 6" xfId="293" xr:uid="{00000000-0005-0000-0000-000029010000}"/>
    <cellStyle name="SAPBEXaggData 3 6 2" xfId="294" xr:uid="{00000000-0005-0000-0000-00002A010000}"/>
    <cellStyle name="SAPBEXaggData 3 7" xfId="295" xr:uid="{00000000-0005-0000-0000-00002B010000}"/>
    <cellStyle name="SAPBEXaggData 3 7 2" xfId="296" xr:uid="{00000000-0005-0000-0000-00002C010000}"/>
    <cellStyle name="SAPBEXaggData 3 8" xfId="297" xr:uid="{00000000-0005-0000-0000-00002D010000}"/>
    <cellStyle name="SAPBEXaggData 3 9" xfId="298" xr:uid="{00000000-0005-0000-0000-00002E010000}"/>
    <cellStyle name="SAPBEXaggData 4" xfId="299" xr:uid="{00000000-0005-0000-0000-00002F010000}"/>
    <cellStyle name="SAPBEXaggData 4 2" xfId="300" xr:uid="{00000000-0005-0000-0000-000030010000}"/>
    <cellStyle name="SAPBEXaggData 5" xfId="301" xr:uid="{00000000-0005-0000-0000-000031010000}"/>
    <cellStyle name="SAPBEXaggData 5 2" xfId="302" xr:uid="{00000000-0005-0000-0000-000032010000}"/>
    <cellStyle name="SAPBEXaggData 6" xfId="303" xr:uid="{00000000-0005-0000-0000-000033010000}"/>
    <cellStyle name="SAPBEXaggData 6 2" xfId="304" xr:uid="{00000000-0005-0000-0000-000034010000}"/>
    <cellStyle name="SAPBEXaggData 7" xfId="305" xr:uid="{00000000-0005-0000-0000-000035010000}"/>
    <cellStyle name="SAPBEXaggData 7 2" xfId="306" xr:uid="{00000000-0005-0000-0000-000036010000}"/>
    <cellStyle name="SAPBEXaggData 8" xfId="307" xr:uid="{00000000-0005-0000-0000-000037010000}"/>
    <cellStyle name="SAPBEXaggData 8 2" xfId="308" xr:uid="{00000000-0005-0000-0000-000038010000}"/>
    <cellStyle name="SAPBEXaggData 9" xfId="309" xr:uid="{00000000-0005-0000-0000-000039010000}"/>
    <cellStyle name="SAPBEXaggData 9 2" xfId="310" xr:uid="{00000000-0005-0000-0000-00003A010000}"/>
    <cellStyle name="SAPBEXaggDataEmph" xfId="311" xr:uid="{00000000-0005-0000-0000-00003B010000}"/>
    <cellStyle name="SAPBEXaggDataEmph 10" xfId="312" xr:uid="{00000000-0005-0000-0000-00003C010000}"/>
    <cellStyle name="SAPBEXaggDataEmph 11" xfId="313" xr:uid="{00000000-0005-0000-0000-00003D010000}"/>
    <cellStyle name="SAPBEXaggDataEmph 2" xfId="314" xr:uid="{00000000-0005-0000-0000-00003E010000}"/>
    <cellStyle name="SAPBEXaggDataEmph 2 10" xfId="315" xr:uid="{00000000-0005-0000-0000-00003F010000}"/>
    <cellStyle name="SAPBEXaggDataEmph 2 11" xfId="316" xr:uid="{00000000-0005-0000-0000-000040010000}"/>
    <cellStyle name="SAPBEXaggDataEmph 2 2" xfId="317" xr:uid="{00000000-0005-0000-0000-000041010000}"/>
    <cellStyle name="SAPBEXaggDataEmph 2 2 2" xfId="318" xr:uid="{00000000-0005-0000-0000-000042010000}"/>
    <cellStyle name="SAPBEXaggDataEmph 2 2 2 2" xfId="319" xr:uid="{00000000-0005-0000-0000-000043010000}"/>
    <cellStyle name="SAPBEXaggDataEmph 2 2 3" xfId="320" xr:uid="{00000000-0005-0000-0000-000044010000}"/>
    <cellStyle name="SAPBEXaggDataEmph 2 2 3 2" xfId="321" xr:uid="{00000000-0005-0000-0000-000045010000}"/>
    <cellStyle name="SAPBEXaggDataEmph 2 2 4" xfId="322" xr:uid="{00000000-0005-0000-0000-000046010000}"/>
    <cellStyle name="SAPBEXaggDataEmph 2 2 4 2" xfId="323" xr:uid="{00000000-0005-0000-0000-000047010000}"/>
    <cellStyle name="SAPBEXaggDataEmph 2 2 5" xfId="324" xr:uid="{00000000-0005-0000-0000-000048010000}"/>
    <cellStyle name="SAPBEXaggDataEmph 2 2 5 2" xfId="325" xr:uid="{00000000-0005-0000-0000-000049010000}"/>
    <cellStyle name="SAPBEXaggDataEmph 2 2 6" xfId="326" xr:uid="{00000000-0005-0000-0000-00004A010000}"/>
    <cellStyle name="SAPBEXaggDataEmph 2 2 6 2" xfId="327" xr:uid="{00000000-0005-0000-0000-00004B010000}"/>
    <cellStyle name="SAPBEXaggDataEmph 2 2 7" xfId="328" xr:uid="{00000000-0005-0000-0000-00004C010000}"/>
    <cellStyle name="SAPBEXaggDataEmph 2 2 7 2" xfId="329" xr:uid="{00000000-0005-0000-0000-00004D010000}"/>
    <cellStyle name="SAPBEXaggDataEmph 2 2 8" xfId="330" xr:uid="{00000000-0005-0000-0000-00004E010000}"/>
    <cellStyle name="SAPBEXaggDataEmph 2 2 9" xfId="331" xr:uid="{00000000-0005-0000-0000-00004F010000}"/>
    <cellStyle name="SAPBEXaggDataEmph 2 3" xfId="332" xr:uid="{00000000-0005-0000-0000-000050010000}"/>
    <cellStyle name="SAPBEXaggDataEmph 2 3 2" xfId="333" xr:uid="{00000000-0005-0000-0000-000051010000}"/>
    <cellStyle name="SAPBEXaggDataEmph 2 3 2 2" xfId="334" xr:uid="{00000000-0005-0000-0000-000052010000}"/>
    <cellStyle name="SAPBEXaggDataEmph 2 3 3" xfId="335" xr:uid="{00000000-0005-0000-0000-000053010000}"/>
    <cellStyle name="SAPBEXaggDataEmph 2 3 3 2" xfId="336" xr:uid="{00000000-0005-0000-0000-000054010000}"/>
    <cellStyle name="SAPBEXaggDataEmph 2 3 4" xfId="337" xr:uid="{00000000-0005-0000-0000-000055010000}"/>
    <cellStyle name="SAPBEXaggDataEmph 2 3 4 2" xfId="338" xr:uid="{00000000-0005-0000-0000-000056010000}"/>
    <cellStyle name="SAPBEXaggDataEmph 2 3 5" xfId="339" xr:uid="{00000000-0005-0000-0000-000057010000}"/>
    <cellStyle name="SAPBEXaggDataEmph 2 3 5 2" xfId="340" xr:uid="{00000000-0005-0000-0000-000058010000}"/>
    <cellStyle name="SAPBEXaggDataEmph 2 3 6" xfId="341" xr:uid="{00000000-0005-0000-0000-000059010000}"/>
    <cellStyle name="SAPBEXaggDataEmph 2 3 6 2" xfId="342" xr:uid="{00000000-0005-0000-0000-00005A010000}"/>
    <cellStyle name="SAPBEXaggDataEmph 2 3 7" xfId="343" xr:uid="{00000000-0005-0000-0000-00005B010000}"/>
    <cellStyle name="SAPBEXaggDataEmph 2 3 7 2" xfId="344" xr:uid="{00000000-0005-0000-0000-00005C010000}"/>
    <cellStyle name="SAPBEXaggDataEmph 2 3 8" xfId="345" xr:uid="{00000000-0005-0000-0000-00005D010000}"/>
    <cellStyle name="SAPBEXaggDataEmph 2 3 9" xfId="346" xr:uid="{00000000-0005-0000-0000-00005E010000}"/>
    <cellStyle name="SAPBEXaggDataEmph 2 4" xfId="347" xr:uid="{00000000-0005-0000-0000-00005F010000}"/>
    <cellStyle name="SAPBEXaggDataEmph 2 4 2" xfId="348" xr:uid="{00000000-0005-0000-0000-000060010000}"/>
    <cellStyle name="SAPBEXaggDataEmph 2 5" xfId="349" xr:uid="{00000000-0005-0000-0000-000061010000}"/>
    <cellStyle name="SAPBEXaggDataEmph 2 5 2" xfId="350" xr:uid="{00000000-0005-0000-0000-000062010000}"/>
    <cellStyle name="SAPBEXaggDataEmph 2 6" xfId="351" xr:uid="{00000000-0005-0000-0000-000063010000}"/>
    <cellStyle name="SAPBEXaggDataEmph 2 6 2" xfId="352" xr:uid="{00000000-0005-0000-0000-000064010000}"/>
    <cellStyle name="SAPBEXaggDataEmph 2 7" xfId="353" xr:uid="{00000000-0005-0000-0000-000065010000}"/>
    <cellStyle name="SAPBEXaggDataEmph 2 7 2" xfId="354" xr:uid="{00000000-0005-0000-0000-000066010000}"/>
    <cellStyle name="SAPBEXaggDataEmph 2 8" xfId="355" xr:uid="{00000000-0005-0000-0000-000067010000}"/>
    <cellStyle name="SAPBEXaggDataEmph 2 8 2" xfId="356" xr:uid="{00000000-0005-0000-0000-000068010000}"/>
    <cellStyle name="SAPBEXaggDataEmph 2 9" xfId="357" xr:uid="{00000000-0005-0000-0000-000069010000}"/>
    <cellStyle name="SAPBEXaggDataEmph 2 9 2" xfId="358" xr:uid="{00000000-0005-0000-0000-00006A010000}"/>
    <cellStyle name="SAPBEXaggDataEmph 3" xfId="359" xr:uid="{00000000-0005-0000-0000-00006B010000}"/>
    <cellStyle name="SAPBEXaggDataEmph 3 2" xfId="360" xr:uid="{00000000-0005-0000-0000-00006C010000}"/>
    <cellStyle name="SAPBEXaggDataEmph 3 2 2" xfId="361" xr:uid="{00000000-0005-0000-0000-00006D010000}"/>
    <cellStyle name="SAPBEXaggDataEmph 3 3" xfId="362" xr:uid="{00000000-0005-0000-0000-00006E010000}"/>
    <cellStyle name="SAPBEXaggDataEmph 3 3 2" xfId="363" xr:uid="{00000000-0005-0000-0000-00006F010000}"/>
    <cellStyle name="SAPBEXaggDataEmph 3 4" xfId="364" xr:uid="{00000000-0005-0000-0000-000070010000}"/>
    <cellStyle name="SAPBEXaggDataEmph 3 4 2" xfId="365" xr:uid="{00000000-0005-0000-0000-000071010000}"/>
    <cellStyle name="SAPBEXaggDataEmph 3 5" xfId="366" xr:uid="{00000000-0005-0000-0000-000072010000}"/>
    <cellStyle name="SAPBEXaggDataEmph 3 5 2" xfId="367" xr:uid="{00000000-0005-0000-0000-000073010000}"/>
    <cellStyle name="SAPBEXaggDataEmph 3 6" xfId="368" xr:uid="{00000000-0005-0000-0000-000074010000}"/>
    <cellStyle name="SAPBEXaggDataEmph 3 6 2" xfId="369" xr:uid="{00000000-0005-0000-0000-000075010000}"/>
    <cellStyle name="SAPBEXaggDataEmph 3 7" xfId="370" xr:uid="{00000000-0005-0000-0000-000076010000}"/>
    <cellStyle name="SAPBEXaggDataEmph 3 7 2" xfId="371" xr:uid="{00000000-0005-0000-0000-000077010000}"/>
    <cellStyle name="SAPBEXaggDataEmph 3 8" xfId="372" xr:uid="{00000000-0005-0000-0000-000078010000}"/>
    <cellStyle name="SAPBEXaggDataEmph 3 9" xfId="373" xr:uid="{00000000-0005-0000-0000-000079010000}"/>
    <cellStyle name="SAPBEXaggDataEmph 4" xfId="374" xr:uid="{00000000-0005-0000-0000-00007A010000}"/>
    <cellStyle name="SAPBEXaggDataEmph 4 2" xfId="375" xr:uid="{00000000-0005-0000-0000-00007B010000}"/>
    <cellStyle name="SAPBEXaggDataEmph 5" xfId="376" xr:uid="{00000000-0005-0000-0000-00007C010000}"/>
    <cellStyle name="SAPBEXaggDataEmph 5 2" xfId="377" xr:uid="{00000000-0005-0000-0000-00007D010000}"/>
    <cellStyle name="SAPBEXaggDataEmph 6" xfId="378" xr:uid="{00000000-0005-0000-0000-00007E010000}"/>
    <cellStyle name="SAPBEXaggDataEmph 6 2" xfId="379" xr:uid="{00000000-0005-0000-0000-00007F010000}"/>
    <cellStyle name="SAPBEXaggDataEmph 7" xfId="380" xr:uid="{00000000-0005-0000-0000-000080010000}"/>
    <cellStyle name="SAPBEXaggDataEmph 7 2" xfId="381" xr:uid="{00000000-0005-0000-0000-000081010000}"/>
    <cellStyle name="SAPBEXaggDataEmph 8" xfId="382" xr:uid="{00000000-0005-0000-0000-000082010000}"/>
    <cellStyle name="SAPBEXaggDataEmph 8 2" xfId="383" xr:uid="{00000000-0005-0000-0000-000083010000}"/>
    <cellStyle name="SAPBEXaggDataEmph 9" xfId="384" xr:uid="{00000000-0005-0000-0000-000084010000}"/>
    <cellStyle name="SAPBEXaggDataEmph 9 2" xfId="385" xr:uid="{00000000-0005-0000-0000-000085010000}"/>
    <cellStyle name="SAPBEXaggItem" xfId="386" xr:uid="{00000000-0005-0000-0000-000086010000}"/>
    <cellStyle name="SAPBEXaggItem 10" xfId="387" xr:uid="{00000000-0005-0000-0000-000087010000}"/>
    <cellStyle name="SAPBEXaggItem 11" xfId="388" xr:uid="{00000000-0005-0000-0000-000088010000}"/>
    <cellStyle name="SAPBEXaggItem 2" xfId="389" xr:uid="{00000000-0005-0000-0000-000089010000}"/>
    <cellStyle name="SAPBEXaggItem 2 10" xfId="390" xr:uid="{00000000-0005-0000-0000-00008A010000}"/>
    <cellStyle name="SAPBEXaggItem 2 11" xfId="391" xr:uid="{00000000-0005-0000-0000-00008B010000}"/>
    <cellStyle name="SAPBEXaggItem 2 2" xfId="392" xr:uid="{00000000-0005-0000-0000-00008C010000}"/>
    <cellStyle name="SAPBEXaggItem 2 2 2" xfId="393" xr:uid="{00000000-0005-0000-0000-00008D010000}"/>
    <cellStyle name="SAPBEXaggItem 2 2 2 2" xfId="394" xr:uid="{00000000-0005-0000-0000-00008E010000}"/>
    <cellStyle name="SAPBEXaggItem 2 2 3" xfId="395" xr:uid="{00000000-0005-0000-0000-00008F010000}"/>
    <cellStyle name="SAPBEXaggItem 2 2 3 2" xfId="396" xr:uid="{00000000-0005-0000-0000-000090010000}"/>
    <cellStyle name="SAPBEXaggItem 2 2 4" xfId="397" xr:uid="{00000000-0005-0000-0000-000091010000}"/>
    <cellStyle name="SAPBEXaggItem 2 2 4 2" xfId="398" xr:uid="{00000000-0005-0000-0000-000092010000}"/>
    <cellStyle name="SAPBEXaggItem 2 2 5" xfId="399" xr:uid="{00000000-0005-0000-0000-000093010000}"/>
    <cellStyle name="SAPBEXaggItem 2 2 5 2" xfId="400" xr:uid="{00000000-0005-0000-0000-000094010000}"/>
    <cellStyle name="SAPBEXaggItem 2 2 6" xfId="401" xr:uid="{00000000-0005-0000-0000-000095010000}"/>
    <cellStyle name="SAPBEXaggItem 2 2 6 2" xfId="402" xr:uid="{00000000-0005-0000-0000-000096010000}"/>
    <cellStyle name="SAPBEXaggItem 2 2 7" xfId="403" xr:uid="{00000000-0005-0000-0000-000097010000}"/>
    <cellStyle name="SAPBEXaggItem 2 2 7 2" xfId="404" xr:uid="{00000000-0005-0000-0000-000098010000}"/>
    <cellStyle name="SAPBEXaggItem 2 2 8" xfId="405" xr:uid="{00000000-0005-0000-0000-000099010000}"/>
    <cellStyle name="SAPBEXaggItem 2 2 9" xfId="406" xr:uid="{00000000-0005-0000-0000-00009A010000}"/>
    <cellStyle name="SAPBEXaggItem 2 3" xfId="407" xr:uid="{00000000-0005-0000-0000-00009B010000}"/>
    <cellStyle name="SAPBEXaggItem 2 3 2" xfId="408" xr:uid="{00000000-0005-0000-0000-00009C010000}"/>
    <cellStyle name="SAPBEXaggItem 2 3 2 2" xfId="409" xr:uid="{00000000-0005-0000-0000-00009D010000}"/>
    <cellStyle name="SAPBEXaggItem 2 3 3" xfId="410" xr:uid="{00000000-0005-0000-0000-00009E010000}"/>
    <cellStyle name="SAPBEXaggItem 2 3 3 2" xfId="411" xr:uid="{00000000-0005-0000-0000-00009F010000}"/>
    <cellStyle name="SAPBEXaggItem 2 3 4" xfId="412" xr:uid="{00000000-0005-0000-0000-0000A0010000}"/>
    <cellStyle name="SAPBEXaggItem 2 3 4 2" xfId="413" xr:uid="{00000000-0005-0000-0000-0000A1010000}"/>
    <cellStyle name="SAPBEXaggItem 2 3 5" xfId="414" xr:uid="{00000000-0005-0000-0000-0000A2010000}"/>
    <cellStyle name="SAPBEXaggItem 2 3 5 2" xfId="415" xr:uid="{00000000-0005-0000-0000-0000A3010000}"/>
    <cellStyle name="SAPBEXaggItem 2 3 6" xfId="416" xr:uid="{00000000-0005-0000-0000-0000A4010000}"/>
    <cellStyle name="SAPBEXaggItem 2 3 6 2" xfId="417" xr:uid="{00000000-0005-0000-0000-0000A5010000}"/>
    <cellStyle name="SAPBEXaggItem 2 3 7" xfId="418" xr:uid="{00000000-0005-0000-0000-0000A6010000}"/>
    <cellStyle name="SAPBEXaggItem 2 3 7 2" xfId="419" xr:uid="{00000000-0005-0000-0000-0000A7010000}"/>
    <cellStyle name="SAPBEXaggItem 2 3 8" xfId="420" xr:uid="{00000000-0005-0000-0000-0000A8010000}"/>
    <cellStyle name="SAPBEXaggItem 2 3 9" xfId="421" xr:uid="{00000000-0005-0000-0000-0000A9010000}"/>
    <cellStyle name="SAPBEXaggItem 2 4" xfId="422" xr:uid="{00000000-0005-0000-0000-0000AA010000}"/>
    <cellStyle name="SAPBEXaggItem 2 4 2" xfId="423" xr:uid="{00000000-0005-0000-0000-0000AB010000}"/>
    <cellStyle name="SAPBEXaggItem 2 5" xfId="424" xr:uid="{00000000-0005-0000-0000-0000AC010000}"/>
    <cellStyle name="SAPBEXaggItem 2 5 2" xfId="425" xr:uid="{00000000-0005-0000-0000-0000AD010000}"/>
    <cellStyle name="SAPBEXaggItem 2 6" xfId="426" xr:uid="{00000000-0005-0000-0000-0000AE010000}"/>
    <cellStyle name="SAPBEXaggItem 2 6 2" xfId="427" xr:uid="{00000000-0005-0000-0000-0000AF010000}"/>
    <cellStyle name="SAPBEXaggItem 2 7" xfId="428" xr:uid="{00000000-0005-0000-0000-0000B0010000}"/>
    <cellStyle name="SAPBEXaggItem 2 7 2" xfId="429" xr:uid="{00000000-0005-0000-0000-0000B1010000}"/>
    <cellStyle name="SAPBEXaggItem 2 8" xfId="430" xr:uid="{00000000-0005-0000-0000-0000B2010000}"/>
    <cellStyle name="SAPBEXaggItem 2 8 2" xfId="431" xr:uid="{00000000-0005-0000-0000-0000B3010000}"/>
    <cellStyle name="SAPBEXaggItem 2 9" xfId="432" xr:uid="{00000000-0005-0000-0000-0000B4010000}"/>
    <cellStyle name="SAPBEXaggItem 2 9 2" xfId="433" xr:uid="{00000000-0005-0000-0000-0000B5010000}"/>
    <cellStyle name="SAPBEXaggItem 3" xfId="434" xr:uid="{00000000-0005-0000-0000-0000B6010000}"/>
    <cellStyle name="SAPBEXaggItem 3 2" xfId="435" xr:uid="{00000000-0005-0000-0000-0000B7010000}"/>
    <cellStyle name="SAPBEXaggItem 3 2 2" xfId="436" xr:uid="{00000000-0005-0000-0000-0000B8010000}"/>
    <cellStyle name="SAPBEXaggItem 3 3" xfId="437" xr:uid="{00000000-0005-0000-0000-0000B9010000}"/>
    <cellStyle name="SAPBEXaggItem 3 3 2" xfId="438" xr:uid="{00000000-0005-0000-0000-0000BA010000}"/>
    <cellStyle name="SAPBEXaggItem 3 4" xfId="439" xr:uid="{00000000-0005-0000-0000-0000BB010000}"/>
    <cellStyle name="SAPBEXaggItem 3 4 2" xfId="440" xr:uid="{00000000-0005-0000-0000-0000BC010000}"/>
    <cellStyle name="SAPBEXaggItem 3 5" xfId="441" xr:uid="{00000000-0005-0000-0000-0000BD010000}"/>
    <cellStyle name="SAPBEXaggItem 3 5 2" xfId="442" xr:uid="{00000000-0005-0000-0000-0000BE010000}"/>
    <cellStyle name="SAPBEXaggItem 3 6" xfId="443" xr:uid="{00000000-0005-0000-0000-0000BF010000}"/>
    <cellStyle name="SAPBEXaggItem 3 6 2" xfId="444" xr:uid="{00000000-0005-0000-0000-0000C0010000}"/>
    <cellStyle name="SAPBEXaggItem 3 7" xfId="445" xr:uid="{00000000-0005-0000-0000-0000C1010000}"/>
    <cellStyle name="SAPBEXaggItem 3 7 2" xfId="446" xr:uid="{00000000-0005-0000-0000-0000C2010000}"/>
    <cellStyle name="SAPBEXaggItem 3 8" xfId="447" xr:uid="{00000000-0005-0000-0000-0000C3010000}"/>
    <cellStyle name="SAPBEXaggItem 3 9" xfId="448" xr:uid="{00000000-0005-0000-0000-0000C4010000}"/>
    <cellStyle name="SAPBEXaggItem 4" xfId="449" xr:uid="{00000000-0005-0000-0000-0000C5010000}"/>
    <cellStyle name="SAPBEXaggItem 4 2" xfId="450" xr:uid="{00000000-0005-0000-0000-0000C6010000}"/>
    <cellStyle name="SAPBEXaggItem 5" xfId="451" xr:uid="{00000000-0005-0000-0000-0000C7010000}"/>
    <cellStyle name="SAPBEXaggItem 5 2" xfId="452" xr:uid="{00000000-0005-0000-0000-0000C8010000}"/>
    <cellStyle name="SAPBEXaggItem 6" xfId="453" xr:uid="{00000000-0005-0000-0000-0000C9010000}"/>
    <cellStyle name="SAPBEXaggItem 6 2" xfId="454" xr:uid="{00000000-0005-0000-0000-0000CA010000}"/>
    <cellStyle name="SAPBEXaggItem 7" xfId="455" xr:uid="{00000000-0005-0000-0000-0000CB010000}"/>
    <cellStyle name="SAPBEXaggItem 7 2" xfId="456" xr:uid="{00000000-0005-0000-0000-0000CC010000}"/>
    <cellStyle name="SAPBEXaggItem 8" xfId="457" xr:uid="{00000000-0005-0000-0000-0000CD010000}"/>
    <cellStyle name="SAPBEXaggItem 8 2" xfId="458" xr:uid="{00000000-0005-0000-0000-0000CE010000}"/>
    <cellStyle name="SAPBEXaggItem 9" xfId="459" xr:uid="{00000000-0005-0000-0000-0000CF010000}"/>
    <cellStyle name="SAPBEXaggItem 9 2" xfId="460" xr:uid="{00000000-0005-0000-0000-0000D0010000}"/>
    <cellStyle name="SAPBEXchaText" xfId="461" xr:uid="{00000000-0005-0000-0000-0000D1010000}"/>
    <cellStyle name="SAPBEXexcBad7" xfId="462" xr:uid="{00000000-0005-0000-0000-0000D2010000}"/>
    <cellStyle name="SAPBEXexcBad7 10" xfId="463" xr:uid="{00000000-0005-0000-0000-0000D3010000}"/>
    <cellStyle name="SAPBEXexcBad7 11" xfId="464" xr:uid="{00000000-0005-0000-0000-0000D4010000}"/>
    <cellStyle name="SAPBEXexcBad7 2" xfId="465" xr:uid="{00000000-0005-0000-0000-0000D5010000}"/>
    <cellStyle name="SAPBEXexcBad7 2 10" xfId="466" xr:uid="{00000000-0005-0000-0000-0000D6010000}"/>
    <cellStyle name="SAPBEXexcBad7 2 11" xfId="467" xr:uid="{00000000-0005-0000-0000-0000D7010000}"/>
    <cellStyle name="SAPBEXexcBad7 2 2" xfId="468" xr:uid="{00000000-0005-0000-0000-0000D8010000}"/>
    <cellStyle name="SAPBEXexcBad7 2 2 2" xfId="469" xr:uid="{00000000-0005-0000-0000-0000D9010000}"/>
    <cellStyle name="SAPBEXexcBad7 2 2 2 2" xfId="470" xr:uid="{00000000-0005-0000-0000-0000DA010000}"/>
    <cellStyle name="SAPBEXexcBad7 2 2 3" xfId="471" xr:uid="{00000000-0005-0000-0000-0000DB010000}"/>
    <cellStyle name="SAPBEXexcBad7 2 2 3 2" xfId="472" xr:uid="{00000000-0005-0000-0000-0000DC010000}"/>
    <cellStyle name="SAPBEXexcBad7 2 2 4" xfId="473" xr:uid="{00000000-0005-0000-0000-0000DD010000}"/>
    <cellStyle name="SAPBEXexcBad7 2 2 4 2" xfId="474" xr:uid="{00000000-0005-0000-0000-0000DE010000}"/>
    <cellStyle name="SAPBEXexcBad7 2 2 5" xfId="475" xr:uid="{00000000-0005-0000-0000-0000DF010000}"/>
    <cellStyle name="SAPBEXexcBad7 2 2 5 2" xfId="476" xr:uid="{00000000-0005-0000-0000-0000E0010000}"/>
    <cellStyle name="SAPBEXexcBad7 2 2 6" xfId="477" xr:uid="{00000000-0005-0000-0000-0000E1010000}"/>
    <cellStyle name="SAPBEXexcBad7 2 2 6 2" xfId="478" xr:uid="{00000000-0005-0000-0000-0000E2010000}"/>
    <cellStyle name="SAPBEXexcBad7 2 2 7" xfId="479" xr:uid="{00000000-0005-0000-0000-0000E3010000}"/>
    <cellStyle name="SAPBEXexcBad7 2 2 7 2" xfId="480" xr:uid="{00000000-0005-0000-0000-0000E4010000}"/>
    <cellStyle name="SAPBEXexcBad7 2 2 8" xfId="481" xr:uid="{00000000-0005-0000-0000-0000E5010000}"/>
    <cellStyle name="SAPBEXexcBad7 2 2 9" xfId="482" xr:uid="{00000000-0005-0000-0000-0000E6010000}"/>
    <cellStyle name="SAPBEXexcBad7 2 3" xfId="483" xr:uid="{00000000-0005-0000-0000-0000E7010000}"/>
    <cellStyle name="SAPBEXexcBad7 2 3 2" xfId="484" xr:uid="{00000000-0005-0000-0000-0000E8010000}"/>
    <cellStyle name="SAPBEXexcBad7 2 3 2 2" xfId="485" xr:uid="{00000000-0005-0000-0000-0000E9010000}"/>
    <cellStyle name="SAPBEXexcBad7 2 3 3" xfId="486" xr:uid="{00000000-0005-0000-0000-0000EA010000}"/>
    <cellStyle name="SAPBEXexcBad7 2 3 3 2" xfId="487" xr:uid="{00000000-0005-0000-0000-0000EB010000}"/>
    <cellStyle name="SAPBEXexcBad7 2 3 4" xfId="488" xr:uid="{00000000-0005-0000-0000-0000EC010000}"/>
    <cellStyle name="SAPBEXexcBad7 2 3 4 2" xfId="489" xr:uid="{00000000-0005-0000-0000-0000ED010000}"/>
    <cellStyle name="SAPBEXexcBad7 2 3 5" xfId="490" xr:uid="{00000000-0005-0000-0000-0000EE010000}"/>
    <cellStyle name="SAPBEXexcBad7 2 3 5 2" xfId="491" xr:uid="{00000000-0005-0000-0000-0000EF010000}"/>
    <cellStyle name="SAPBEXexcBad7 2 3 6" xfId="492" xr:uid="{00000000-0005-0000-0000-0000F0010000}"/>
    <cellStyle name="SAPBEXexcBad7 2 3 6 2" xfId="493" xr:uid="{00000000-0005-0000-0000-0000F1010000}"/>
    <cellStyle name="SAPBEXexcBad7 2 3 7" xfId="494" xr:uid="{00000000-0005-0000-0000-0000F2010000}"/>
    <cellStyle name="SAPBEXexcBad7 2 3 7 2" xfId="495" xr:uid="{00000000-0005-0000-0000-0000F3010000}"/>
    <cellStyle name="SAPBEXexcBad7 2 3 8" xfId="496" xr:uid="{00000000-0005-0000-0000-0000F4010000}"/>
    <cellStyle name="SAPBEXexcBad7 2 3 9" xfId="497" xr:uid="{00000000-0005-0000-0000-0000F5010000}"/>
    <cellStyle name="SAPBEXexcBad7 2 4" xfId="498" xr:uid="{00000000-0005-0000-0000-0000F6010000}"/>
    <cellStyle name="SAPBEXexcBad7 2 4 2" xfId="499" xr:uid="{00000000-0005-0000-0000-0000F7010000}"/>
    <cellStyle name="SAPBEXexcBad7 2 5" xfId="500" xr:uid="{00000000-0005-0000-0000-0000F8010000}"/>
    <cellStyle name="SAPBEXexcBad7 2 5 2" xfId="501" xr:uid="{00000000-0005-0000-0000-0000F9010000}"/>
    <cellStyle name="SAPBEXexcBad7 2 6" xfId="502" xr:uid="{00000000-0005-0000-0000-0000FA010000}"/>
    <cellStyle name="SAPBEXexcBad7 2 6 2" xfId="503" xr:uid="{00000000-0005-0000-0000-0000FB010000}"/>
    <cellStyle name="SAPBEXexcBad7 2 7" xfId="504" xr:uid="{00000000-0005-0000-0000-0000FC010000}"/>
    <cellStyle name="SAPBEXexcBad7 2 7 2" xfId="505" xr:uid="{00000000-0005-0000-0000-0000FD010000}"/>
    <cellStyle name="SAPBEXexcBad7 2 8" xfId="506" xr:uid="{00000000-0005-0000-0000-0000FE010000}"/>
    <cellStyle name="SAPBEXexcBad7 2 8 2" xfId="507" xr:uid="{00000000-0005-0000-0000-0000FF010000}"/>
    <cellStyle name="SAPBEXexcBad7 2 9" xfId="508" xr:uid="{00000000-0005-0000-0000-000000020000}"/>
    <cellStyle name="SAPBEXexcBad7 2 9 2" xfId="509" xr:uid="{00000000-0005-0000-0000-000001020000}"/>
    <cellStyle name="SAPBEXexcBad7 3" xfId="510" xr:uid="{00000000-0005-0000-0000-000002020000}"/>
    <cellStyle name="SAPBEXexcBad7 3 2" xfId="511" xr:uid="{00000000-0005-0000-0000-000003020000}"/>
    <cellStyle name="SAPBEXexcBad7 3 2 2" xfId="512" xr:uid="{00000000-0005-0000-0000-000004020000}"/>
    <cellStyle name="SAPBEXexcBad7 3 3" xfId="513" xr:uid="{00000000-0005-0000-0000-000005020000}"/>
    <cellStyle name="SAPBEXexcBad7 3 3 2" xfId="514" xr:uid="{00000000-0005-0000-0000-000006020000}"/>
    <cellStyle name="SAPBEXexcBad7 3 4" xfId="515" xr:uid="{00000000-0005-0000-0000-000007020000}"/>
    <cellStyle name="SAPBEXexcBad7 3 4 2" xfId="516" xr:uid="{00000000-0005-0000-0000-000008020000}"/>
    <cellStyle name="SAPBEXexcBad7 3 5" xfId="517" xr:uid="{00000000-0005-0000-0000-000009020000}"/>
    <cellStyle name="SAPBEXexcBad7 3 5 2" xfId="518" xr:uid="{00000000-0005-0000-0000-00000A020000}"/>
    <cellStyle name="SAPBEXexcBad7 3 6" xfId="519" xr:uid="{00000000-0005-0000-0000-00000B020000}"/>
    <cellStyle name="SAPBEXexcBad7 3 6 2" xfId="520" xr:uid="{00000000-0005-0000-0000-00000C020000}"/>
    <cellStyle name="SAPBEXexcBad7 3 7" xfId="521" xr:uid="{00000000-0005-0000-0000-00000D020000}"/>
    <cellStyle name="SAPBEXexcBad7 3 7 2" xfId="522" xr:uid="{00000000-0005-0000-0000-00000E020000}"/>
    <cellStyle name="SAPBEXexcBad7 3 8" xfId="523" xr:uid="{00000000-0005-0000-0000-00000F020000}"/>
    <cellStyle name="SAPBEXexcBad7 3 9" xfId="524" xr:uid="{00000000-0005-0000-0000-000010020000}"/>
    <cellStyle name="SAPBEXexcBad7 4" xfId="525" xr:uid="{00000000-0005-0000-0000-000011020000}"/>
    <cellStyle name="SAPBEXexcBad7 4 2" xfId="526" xr:uid="{00000000-0005-0000-0000-000012020000}"/>
    <cellStyle name="SAPBEXexcBad7 5" xfId="527" xr:uid="{00000000-0005-0000-0000-000013020000}"/>
    <cellStyle name="SAPBEXexcBad7 5 2" xfId="528" xr:uid="{00000000-0005-0000-0000-000014020000}"/>
    <cellStyle name="SAPBEXexcBad7 6" xfId="529" xr:uid="{00000000-0005-0000-0000-000015020000}"/>
    <cellStyle name="SAPBEXexcBad7 6 2" xfId="530" xr:uid="{00000000-0005-0000-0000-000016020000}"/>
    <cellStyle name="SAPBEXexcBad7 7" xfId="531" xr:uid="{00000000-0005-0000-0000-000017020000}"/>
    <cellStyle name="SAPBEXexcBad7 7 2" xfId="532" xr:uid="{00000000-0005-0000-0000-000018020000}"/>
    <cellStyle name="SAPBEXexcBad7 8" xfId="533" xr:uid="{00000000-0005-0000-0000-000019020000}"/>
    <cellStyle name="SAPBEXexcBad7 8 2" xfId="534" xr:uid="{00000000-0005-0000-0000-00001A020000}"/>
    <cellStyle name="SAPBEXexcBad7 9" xfId="535" xr:uid="{00000000-0005-0000-0000-00001B020000}"/>
    <cellStyle name="SAPBEXexcBad7 9 2" xfId="536" xr:uid="{00000000-0005-0000-0000-00001C020000}"/>
    <cellStyle name="SAPBEXexcBad8" xfId="537" xr:uid="{00000000-0005-0000-0000-00001D020000}"/>
    <cellStyle name="SAPBEXexcBad8 10" xfId="538" xr:uid="{00000000-0005-0000-0000-00001E020000}"/>
    <cellStyle name="SAPBEXexcBad8 11" xfId="539" xr:uid="{00000000-0005-0000-0000-00001F020000}"/>
    <cellStyle name="SAPBEXexcBad8 2" xfId="540" xr:uid="{00000000-0005-0000-0000-000020020000}"/>
    <cellStyle name="SAPBEXexcBad8 2 10" xfId="541" xr:uid="{00000000-0005-0000-0000-000021020000}"/>
    <cellStyle name="SAPBEXexcBad8 2 11" xfId="542" xr:uid="{00000000-0005-0000-0000-000022020000}"/>
    <cellStyle name="SAPBEXexcBad8 2 2" xfId="543" xr:uid="{00000000-0005-0000-0000-000023020000}"/>
    <cellStyle name="SAPBEXexcBad8 2 2 2" xfId="544" xr:uid="{00000000-0005-0000-0000-000024020000}"/>
    <cellStyle name="SAPBEXexcBad8 2 2 2 2" xfId="545" xr:uid="{00000000-0005-0000-0000-000025020000}"/>
    <cellStyle name="SAPBEXexcBad8 2 2 3" xfId="546" xr:uid="{00000000-0005-0000-0000-000026020000}"/>
    <cellStyle name="SAPBEXexcBad8 2 2 3 2" xfId="547" xr:uid="{00000000-0005-0000-0000-000027020000}"/>
    <cellStyle name="SAPBEXexcBad8 2 2 4" xfId="548" xr:uid="{00000000-0005-0000-0000-000028020000}"/>
    <cellStyle name="SAPBEXexcBad8 2 2 4 2" xfId="549" xr:uid="{00000000-0005-0000-0000-000029020000}"/>
    <cellStyle name="SAPBEXexcBad8 2 2 5" xfId="550" xr:uid="{00000000-0005-0000-0000-00002A020000}"/>
    <cellStyle name="SAPBEXexcBad8 2 2 5 2" xfId="551" xr:uid="{00000000-0005-0000-0000-00002B020000}"/>
    <cellStyle name="SAPBEXexcBad8 2 2 6" xfId="552" xr:uid="{00000000-0005-0000-0000-00002C020000}"/>
    <cellStyle name="SAPBEXexcBad8 2 2 6 2" xfId="553" xr:uid="{00000000-0005-0000-0000-00002D020000}"/>
    <cellStyle name="SAPBEXexcBad8 2 2 7" xfId="554" xr:uid="{00000000-0005-0000-0000-00002E020000}"/>
    <cellStyle name="SAPBEXexcBad8 2 2 7 2" xfId="555" xr:uid="{00000000-0005-0000-0000-00002F020000}"/>
    <cellStyle name="SAPBEXexcBad8 2 2 8" xfId="556" xr:uid="{00000000-0005-0000-0000-000030020000}"/>
    <cellStyle name="SAPBEXexcBad8 2 2 9" xfId="557" xr:uid="{00000000-0005-0000-0000-000031020000}"/>
    <cellStyle name="SAPBEXexcBad8 2 3" xfId="558" xr:uid="{00000000-0005-0000-0000-000032020000}"/>
    <cellStyle name="SAPBEXexcBad8 2 3 2" xfId="559" xr:uid="{00000000-0005-0000-0000-000033020000}"/>
    <cellStyle name="SAPBEXexcBad8 2 3 2 2" xfId="560" xr:uid="{00000000-0005-0000-0000-000034020000}"/>
    <cellStyle name="SAPBEXexcBad8 2 3 3" xfId="561" xr:uid="{00000000-0005-0000-0000-000035020000}"/>
    <cellStyle name="SAPBEXexcBad8 2 3 3 2" xfId="562" xr:uid="{00000000-0005-0000-0000-000036020000}"/>
    <cellStyle name="SAPBEXexcBad8 2 3 4" xfId="563" xr:uid="{00000000-0005-0000-0000-000037020000}"/>
    <cellStyle name="SAPBEXexcBad8 2 3 4 2" xfId="564" xr:uid="{00000000-0005-0000-0000-000038020000}"/>
    <cellStyle name="SAPBEXexcBad8 2 3 5" xfId="565" xr:uid="{00000000-0005-0000-0000-000039020000}"/>
    <cellStyle name="SAPBEXexcBad8 2 3 5 2" xfId="566" xr:uid="{00000000-0005-0000-0000-00003A020000}"/>
    <cellStyle name="SAPBEXexcBad8 2 3 6" xfId="567" xr:uid="{00000000-0005-0000-0000-00003B020000}"/>
    <cellStyle name="SAPBEXexcBad8 2 3 6 2" xfId="568" xr:uid="{00000000-0005-0000-0000-00003C020000}"/>
    <cellStyle name="SAPBEXexcBad8 2 3 7" xfId="569" xr:uid="{00000000-0005-0000-0000-00003D020000}"/>
    <cellStyle name="SAPBEXexcBad8 2 3 7 2" xfId="570" xr:uid="{00000000-0005-0000-0000-00003E020000}"/>
    <cellStyle name="SAPBEXexcBad8 2 3 8" xfId="571" xr:uid="{00000000-0005-0000-0000-00003F020000}"/>
    <cellStyle name="SAPBEXexcBad8 2 3 9" xfId="572" xr:uid="{00000000-0005-0000-0000-000040020000}"/>
    <cellStyle name="SAPBEXexcBad8 2 4" xfId="573" xr:uid="{00000000-0005-0000-0000-000041020000}"/>
    <cellStyle name="SAPBEXexcBad8 2 4 2" xfId="574" xr:uid="{00000000-0005-0000-0000-000042020000}"/>
    <cellStyle name="SAPBEXexcBad8 2 5" xfId="575" xr:uid="{00000000-0005-0000-0000-000043020000}"/>
    <cellStyle name="SAPBEXexcBad8 2 5 2" xfId="576" xr:uid="{00000000-0005-0000-0000-000044020000}"/>
    <cellStyle name="SAPBEXexcBad8 2 6" xfId="577" xr:uid="{00000000-0005-0000-0000-000045020000}"/>
    <cellStyle name="SAPBEXexcBad8 2 6 2" xfId="578" xr:uid="{00000000-0005-0000-0000-000046020000}"/>
    <cellStyle name="SAPBEXexcBad8 2 7" xfId="579" xr:uid="{00000000-0005-0000-0000-000047020000}"/>
    <cellStyle name="SAPBEXexcBad8 2 7 2" xfId="580" xr:uid="{00000000-0005-0000-0000-000048020000}"/>
    <cellStyle name="SAPBEXexcBad8 2 8" xfId="581" xr:uid="{00000000-0005-0000-0000-000049020000}"/>
    <cellStyle name="SAPBEXexcBad8 2 8 2" xfId="582" xr:uid="{00000000-0005-0000-0000-00004A020000}"/>
    <cellStyle name="SAPBEXexcBad8 2 9" xfId="583" xr:uid="{00000000-0005-0000-0000-00004B020000}"/>
    <cellStyle name="SAPBEXexcBad8 2 9 2" xfId="584" xr:uid="{00000000-0005-0000-0000-00004C020000}"/>
    <cellStyle name="SAPBEXexcBad8 3" xfId="585" xr:uid="{00000000-0005-0000-0000-00004D020000}"/>
    <cellStyle name="SAPBEXexcBad8 3 2" xfId="586" xr:uid="{00000000-0005-0000-0000-00004E020000}"/>
    <cellStyle name="SAPBEXexcBad8 3 2 2" xfId="587" xr:uid="{00000000-0005-0000-0000-00004F020000}"/>
    <cellStyle name="SAPBEXexcBad8 3 3" xfId="588" xr:uid="{00000000-0005-0000-0000-000050020000}"/>
    <cellStyle name="SAPBEXexcBad8 3 3 2" xfId="589" xr:uid="{00000000-0005-0000-0000-000051020000}"/>
    <cellStyle name="SAPBEXexcBad8 3 4" xfId="590" xr:uid="{00000000-0005-0000-0000-000052020000}"/>
    <cellStyle name="SAPBEXexcBad8 3 4 2" xfId="591" xr:uid="{00000000-0005-0000-0000-000053020000}"/>
    <cellStyle name="SAPBEXexcBad8 3 5" xfId="592" xr:uid="{00000000-0005-0000-0000-000054020000}"/>
    <cellStyle name="SAPBEXexcBad8 3 5 2" xfId="593" xr:uid="{00000000-0005-0000-0000-000055020000}"/>
    <cellStyle name="SAPBEXexcBad8 3 6" xfId="594" xr:uid="{00000000-0005-0000-0000-000056020000}"/>
    <cellStyle name="SAPBEXexcBad8 3 6 2" xfId="595" xr:uid="{00000000-0005-0000-0000-000057020000}"/>
    <cellStyle name="SAPBEXexcBad8 3 7" xfId="596" xr:uid="{00000000-0005-0000-0000-000058020000}"/>
    <cellStyle name="SAPBEXexcBad8 3 7 2" xfId="597" xr:uid="{00000000-0005-0000-0000-000059020000}"/>
    <cellStyle name="SAPBEXexcBad8 3 8" xfId="598" xr:uid="{00000000-0005-0000-0000-00005A020000}"/>
    <cellStyle name="SAPBEXexcBad8 3 9" xfId="599" xr:uid="{00000000-0005-0000-0000-00005B020000}"/>
    <cellStyle name="SAPBEXexcBad8 4" xfId="600" xr:uid="{00000000-0005-0000-0000-00005C020000}"/>
    <cellStyle name="SAPBEXexcBad8 4 2" xfId="601" xr:uid="{00000000-0005-0000-0000-00005D020000}"/>
    <cellStyle name="SAPBEXexcBad8 5" xfId="602" xr:uid="{00000000-0005-0000-0000-00005E020000}"/>
    <cellStyle name="SAPBEXexcBad8 5 2" xfId="603" xr:uid="{00000000-0005-0000-0000-00005F020000}"/>
    <cellStyle name="SAPBEXexcBad8 6" xfId="604" xr:uid="{00000000-0005-0000-0000-000060020000}"/>
    <cellStyle name="SAPBEXexcBad8 6 2" xfId="605" xr:uid="{00000000-0005-0000-0000-000061020000}"/>
    <cellStyle name="SAPBEXexcBad8 7" xfId="606" xr:uid="{00000000-0005-0000-0000-000062020000}"/>
    <cellStyle name="SAPBEXexcBad8 7 2" xfId="607" xr:uid="{00000000-0005-0000-0000-000063020000}"/>
    <cellStyle name="SAPBEXexcBad8 8" xfId="608" xr:uid="{00000000-0005-0000-0000-000064020000}"/>
    <cellStyle name="SAPBEXexcBad8 8 2" xfId="609" xr:uid="{00000000-0005-0000-0000-000065020000}"/>
    <cellStyle name="SAPBEXexcBad8 9" xfId="610" xr:uid="{00000000-0005-0000-0000-000066020000}"/>
    <cellStyle name="SAPBEXexcBad8 9 2" xfId="611" xr:uid="{00000000-0005-0000-0000-000067020000}"/>
    <cellStyle name="SAPBEXexcBad9" xfId="612" xr:uid="{00000000-0005-0000-0000-000068020000}"/>
    <cellStyle name="SAPBEXexcBad9 10" xfId="613" xr:uid="{00000000-0005-0000-0000-000069020000}"/>
    <cellStyle name="SAPBEXexcBad9 11" xfId="614" xr:uid="{00000000-0005-0000-0000-00006A020000}"/>
    <cellStyle name="SAPBEXexcBad9 2" xfId="615" xr:uid="{00000000-0005-0000-0000-00006B020000}"/>
    <cellStyle name="SAPBEXexcBad9 2 10" xfId="616" xr:uid="{00000000-0005-0000-0000-00006C020000}"/>
    <cellStyle name="SAPBEXexcBad9 2 11" xfId="617" xr:uid="{00000000-0005-0000-0000-00006D020000}"/>
    <cellStyle name="SAPBEXexcBad9 2 2" xfId="618" xr:uid="{00000000-0005-0000-0000-00006E020000}"/>
    <cellStyle name="SAPBEXexcBad9 2 2 2" xfId="619" xr:uid="{00000000-0005-0000-0000-00006F020000}"/>
    <cellStyle name="SAPBEXexcBad9 2 2 2 2" xfId="620" xr:uid="{00000000-0005-0000-0000-000070020000}"/>
    <cellStyle name="SAPBEXexcBad9 2 2 3" xfId="621" xr:uid="{00000000-0005-0000-0000-000071020000}"/>
    <cellStyle name="SAPBEXexcBad9 2 2 3 2" xfId="622" xr:uid="{00000000-0005-0000-0000-000072020000}"/>
    <cellStyle name="SAPBEXexcBad9 2 2 4" xfId="623" xr:uid="{00000000-0005-0000-0000-000073020000}"/>
    <cellStyle name="SAPBEXexcBad9 2 2 4 2" xfId="624" xr:uid="{00000000-0005-0000-0000-000074020000}"/>
    <cellStyle name="SAPBEXexcBad9 2 2 5" xfId="625" xr:uid="{00000000-0005-0000-0000-000075020000}"/>
    <cellStyle name="SAPBEXexcBad9 2 2 5 2" xfId="626" xr:uid="{00000000-0005-0000-0000-000076020000}"/>
    <cellStyle name="SAPBEXexcBad9 2 2 6" xfId="627" xr:uid="{00000000-0005-0000-0000-000077020000}"/>
    <cellStyle name="SAPBEXexcBad9 2 2 6 2" xfId="628" xr:uid="{00000000-0005-0000-0000-000078020000}"/>
    <cellStyle name="SAPBEXexcBad9 2 2 7" xfId="629" xr:uid="{00000000-0005-0000-0000-000079020000}"/>
    <cellStyle name="SAPBEXexcBad9 2 2 7 2" xfId="630" xr:uid="{00000000-0005-0000-0000-00007A020000}"/>
    <cellStyle name="SAPBEXexcBad9 2 2 8" xfId="631" xr:uid="{00000000-0005-0000-0000-00007B020000}"/>
    <cellStyle name="SAPBEXexcBad9 2 2 9" xfId="632" xr:uid="{00000000-0005-0000-0000-00007C020000}"/>
    <cellStyle name="SAPBEXexcBad9 2 3" xfId="633" xr:uid="{00000000-0005-0000-0000-00007D020000}"/>
    <cellStyle name="SAPBEXexcBad9 2 3 2" xfId="634" xr:uid="{00000000-0005-0000-0000-00007E020000}"/>
    <cellStyle name="SAPBEXexcBad9 2 3 2 2" xfId="635" xr:uid="{00000000-0005-0000-0000-00007F020000}"/>
    <cellStyle name="SAPBEXexcBad9 2 3 3" xfId="636" xr:uid="{00000000-0005-0000-0000-000080020000}"/>
    <cellStyle name="SAPBEXexcBad9 2 3 3 2" xfId="637" xr:uid="{00000000-0005-0000-0000-000081020000}"/>
    <cellStyle name="SAPBEXexcBad9 2 3 4" xfId="638" xr:uid="{00000000-0005-0000-0000-000082020000}"/>
    <cellStyle name="SAPBEXexcBad9 2 3 4 2" xfId="639" xr:uid="{00000000-0005-0000-0000-000083020000}"/>
    <cellStyle name="SAPBEXexcBad9 2 3 5" xfId="640" xr:uid="{00000000-0005-0000-0000-000084020000}"/>
    <cellStyle name="SAPBEXexcBad9 2 3 5 2" xfId="641" xr:uid="{00000000-0005-0000-0000-000085020000}"/>
    <cellStyle name="SAPBEXexcBad9 2 3 6" xfId="642" xr:uid="{00000000-0005-0000-0000-000086020000}"/>
    <cellStyle name="SAPBEXexcBad9 2 3 6 2" xfId="643" xr:uid="{00000000-0005-0000-0000-000087020000}"/>
    <cellStyle name="SAPBEXexcBad9 2 3 7" xfId="644" xr:uid="{00000000-0005-0000-0000-000088020000}"/>
    <cellStyle name="SAPBEXexcBad9 2 3 7 2" xfId="645" xr:uid="{00000000-0005-0000-0000-000089020000}"/>
    <cellStyle name="SAPBEXexcBad9 2 3 8" xfId="646" xr:uid="{00000000-0005-0000-0000-00008A020000}"/>
    <cellStyle name="SAPBEXexcBad9 2 3 9" xfId="647" xr:uid="{00000000-0005-0000-0000-00008B020000}"/>
    <cellStyle name="SAPBEXexcBad9 2 4" xfId="648" xr:uid="{00000000-0005-0000-0000-00008C020000}"/>
    <cellStyle name="SAPBEXexcBad9 2 4 2" xfId="649" xr:uid="{00000000-0005-0000-0000-00008D020000}"/>
    <cellStyle name="SAPBEXexcBad9 2 5" xfId="650" xr:uid="{00000000-0005-0000-0000-00008E020000}"/>
    <cellStyle name="SAPBEXexcBad9 2 5 2" xfId="651" xr:uid="{00000000-0005-0000-0000-00008F020000}"/>
    <cellStyle name="SAPBEXexcBad9 2 6" xfId="652" xr:uid="{00000000-0005-0000-0000-000090020000}"/>
    <cellStyle name="SAPBEXexcBad9 2 6 2" xfId="653" xr:uid="{00000000-0005-0000-0000-000091020000}"/>
    <cellStyle name="SAPBEXexcBad9 2 7" xfId="654" xr:uid="{00000000-0005-0000-0000-000092020000}"/>
    <cellStyle name="SAPBEXexcBad9 2 7 2" xfId="655" xr:uid="{00000000-0005-0000-0000-000093020000}"/>
    <cellStyle name="SAPBEXexcBad9 2 8" xfId="656" xr:uid="{00000000-0005-0000-0000-000094020000}"/>
    <cellStyle name="SAPBEXexcBad9 2 8 2" xfId="657" xr:uid="{00000000-0005-0000-0000-000095020000}"/>
    <cellStyle name="SAPBEXexcBad9 2 9" xfId="658" xr:uid="{00000000-0005-0000-0000-000096020000}"/>
    <cellStyle name="SAPBEXexcBad9 2 9 2" xfId="659" xr:uid="{00000000-0005-0000-0000-000097020000}"/>
    <cellStyle name="SAPBEXexcBad9 3" xfId="660" xr:uid="{00000000-0005-0000-0000-000098020000}"/>
    <cellStyle name="SAPBEXexcBad9 3 2" xfId="661" xr:uid="{00000000-0005-0000-0000-000099020000}"/>
    <cellStyle name="SAPBEXexcBad9 3 2 2" xfId="662" xr:uid="{00000000-0005-0000-0000-00009A020000}"/>
    <cellStyle name="SAPBEXexcBad9 3 3" xfId="663" xr:uid="{00000000-0005-0000-0000-00009B020000}"/>
    <cellStyle name="SAPBEXexcBad9 3 3 2" xfId="664" xr:uid="{00000000-0005-0000-0000-00009C020000}"/>
    <cellStyle name="SAPBEXexcBad9 3 4" xfId="665" xr:uid="{00000000-0005-0000-0000-00009D020000}"/>
    <cellStyle name="SAPBEXexcBad9 3 4 2" xfId="666" xr:uid="{00000000-0005-0000-0000-00009E020000}"/>
    <cellStyle name="SAPBEXexcBad9 3 5" xfId="667" xr:uid="{00000000-0005-0000-0000-00009F020000}"/>
    <cellStyle name="SAPBEXexcBad9 3 5 2" xfId="668" xr:uid="{00000000-0005-0000-0000-0000A0020000}"/>
    <cellStyle name="SAPBEXexcBad9 3 6" xfId="669" xr:uid="{00000000-0005-0000-0000-0000A1020000}"/>
    <cellStyle name="SAPBEXexcBad9 3 6 2" xfId="670" xr:uid="{00000000-0005-0000-0000-0000A2020000}"/>
    <cellStyle name="SAPBEXexcBad9 3 7" xfId="671" xr:uid="{00000000-0005-0000-0000-0000A3020000}"/>
    <cellStyle name="SAPBEXexcBad9 3 7 2" xfId="672" xr:uid="{00000000-0005-0000-0000-0000A4020000}"/>
    <cellStyle name="SAPBEXexcBad9 3 8" xfId="673" xr:uid="{00000000-0005-0000-0000-0000A5020000}"/>
    <cellStyle name="SAPBEXexcBad9 3 9" xfId="674" xr:uid="{00000000-0005-0000-0000-0000A6020000}"/>
    <cellStyle name="SAPBEXexcBad9 4" xfId="675" xr:uid="{00000000-0005-0000-0000-0000A7020000}"/>
    <cellStyle name="SAPBEXexcBad9 4 2" xfId="676" xr:uid="{00000000-0005-0000-0000-0000A8020000}"/>
    <cellStyle name="SAPBEXexcBad9 5" xfId="677" xr:uid="{00000000-0005-0000-0000-0000A9020000}"/>
    <cellStyle name="SAPBEXexcBad9 5 2" xfId="678" xr:uid="{00000000-0005-0000-0000-0000AA020000}"/>
    <cellStyle name="SAPBEXexcBad9 6" xfId="679" xr:uid="{00000000-0005-0000-0000-0000AB020000}"/>
    <cellStyle name="SAPBEXexcBad9 6 2" xfId="680" xr:uid="{00000000-0005-0000-0000-0000AC020000}"/>
    <cellStyle name="SAPBEXexcBad9 7" xfId="681" xr:uid="{00000000-0005-0000-0000-0000AD020000}"/>
    <cellStyle name="SAPBEXexcBad9 7 2" xfId="682" xr:uid="{00000000-0005-0000-0000-0000AE020000}"/>
    <cellStyle name="SAPBEXexcBad9 8" xfId="683" xr:uid="{00000000-0005-0000-0000-0000AF020000}"/>
    <cellStyle name="SAPBEXexcBad9 8 2" xfId="684" xr:uid="{00000000-0005-0000-0000-0000B0020000}"/>
    <cellStyle name="SAPBEXexcBad9 9" xfId="685" xr:uid="{00000000-0005-0000-0000-0000B1020000}"/>
    <cellStyle name="SAPBEXexcBad9 9 2" xfId="686" xr:uid="{00000000-0005-0000-0000-0000B2020000}"/>
    <cellStyle name="SAPBEXexcCritical4" xfId="687" xr:uid="{00000000-0005-0000-0000-0000B3020000}"/>
    <cellStyle name="SAPBEXexcCritical4 10" xfId="688" xr:uid="{00000000-0005-0000-0000-0000B4020000}"/>
    <cellStyle name="SAPBEXexcCritical4 11" xfId="689" xr:uid="{00000000-0005-0000-0000-0000B5020000}"/>
    <cellStyle name="SAPBEXexcCritical4 2" xfId="690" xr:uid="{00000000-0005-0000-0000-0000B6020000}"/>
    <cellStyle name="SAPBEXexcCritical4 2 10" xfId="691" xr:uid="{00000000-0005-0000-0000-0000B7020000}"/>
    <cellStyle name="SAPBEXexcCritical4 2 11" xfId="692" xr:uid="{00000000-0005-0000-0000-0000B8020000}"/>
    <cellStyle name="SAPBEXexcCritical4 2 2" xfId="693" xr:uid="{00000000-0005-0000-0000-0000B9020000}"/>
    <cellStyle name="SAPBEXexcCritical4 2 2 2" xfId="694" xr:uid="{00000000-0005-0000-0000-0000BA020000}"/>
    <cellStyle name="SAPBEXexcCritical4 2 2 2 2" xfId="695" xr:uid="{00000000-0005-0000-0000-0000BB020000}"/>
    <cellStyle name="SAPBEXexcCritical4 2 2 3" xfId="696" xr:uid="{00000000-0005-0000-0000-0000BC020000}"/>
    <cellStyle name="SAPBEXexcCritical4 2 2 3 2" xfId="697" xr:uid="{00000000-0005-0000-0000-0000BD020000}"/>
    <cellStyle name="SAPBEXexcCritical4 2 2 4" xfId="698" xr:uid="{00000000-0005-0000-0000-0000BE020000}"/>
    <cellStyle name="SAPBEXexcCritical4 2 2 4 2" xfId="699" xr:uid="{00000000-0005-0000-0000-0000BF020000}"/>
    <cellStyle name="SAPBEXexcCritical4 2 2 5" xfId="700" xr:uid="{00000000-0005-0000-0000-0000C0020000}"/>
    <cellStyle name="SAPBEXexcCritical4 2 2 5 2" xfId="701" xr:uid="{00000000-0005-0000-0000-0000C1020000}"/>
    <cellStyle name="SAPBEXexcCritical4 2 2 6" xfId="702" xr:uid="{00000000-0005-0000-0000-0000C2020000}"/>
    <cellStyle name="SAPBEXexcCritical4 2 2 6 2" xfId="703" xr:uid="{00000000-0005-0000-0000-0000C3020000}"/>
    <cellStyle name="SAPBEXexcCritical4 2 2 7" xfId="704" xr:uid="{00000000-0005-0000-0000-0000C4020000}"/>
    <cellStyle name="SAPBEXexcCritical4 2 2 7 2" xfId="705" xr:uid="{00000000-0005-0000-0000-0000C5020000}"/>
    <cellStyle name="SAPBEXexcCritical4 2 2 8" xfId="706" xr:uid="{00000000-0005-0000-0000-0000C6020000}"/>
    <cellStyle name="SAPBEXexcCritical4 2 2 9" xfId="707" xr:uid="{00000000-0005-0000-0000-0000C7020000}"/>
    <cellStyle name="SAPBEXexcCritical4 2 3" xfId="708" xr:uid="{00000000-0005-0000-0000-0000C8020000}"/>
    <cellStyle name="SAPBEXexcCritical4 2 3 2" xfId="709" xr:uid="{00000000-0005-0000-0000-0000C9020000}"/>
    <cellStyle name="SAPBEXexcCritical4 2 3 2 2" xfId="710" xr:uid="{00000000-0005-0000-0000-0000CA020000}"/>
    <cellStyle name="SAPBEXexcCritical4 2 3 3" xfId="711" xr:uid="{00000000-0005-0000-0000-0000CB020000}"/>
    <cellStyle name="SAPBEXexcCritical4 2 3 3 2" xfId="712" xr:uid="{00000000-0005-0000-0000-0000CC020000}"/>
    <cellStyle name="SAPBEXexcCritical4 2 3 4" xfId="713" xr:uid="{00000000-0005-0000-0000-0000CD020000}"/>
    <cellStyle name="SAPBEXexcCritical4 2 3 4 2" xfId="714" xr:uid="{00000000-0005-0000-0000-0000CE020000}"/>
    <cellStyle name="SAPBEXexcCritical4 2 3 5" xfId="715" xr:uid="{00000000-0005-0000-0000-0000CF020000}"/>
    <cellStyle name="SAPBEXexcCritical4 2 3 5 2" xfId="716" xr:uid="{00000000-0005-0000-0000-0000D0020000}"/>
    <cellStyle name="SAPBEXexcCritical4 2 3 6" xfId="717" xr:uid="{00000000-0005-0000-0000-0000D1020000}"/>
    <cellStyle name="SAPBEXexcCritical4 2 3 6 2" xfId="718" xr:uid="{00000000-0005-0000-0000-0000D2020000}"/>
    <cellStyle name="SAPBEXexcCritical4 2 3 7" xfId="719" xr:uid="{00000000-0005-0000-0000-0000D3020000}"/>
    <cellStyle name="SAPBEXexcCritical4 2 3 7 2" xfId="720" xr:uid="{00000000-0005-0000-0000-0000D4020000}"/>
    <cellStyle name="SAPBEXexcCritical4 2 3 8" xfId="721" xr:uid="{00000000-0005-0000-0000-0000D5020000}"/>
    <cellStyle name="SAPBEXexcCritical4 2 3 9" xfId="722" xr:uid="{00000000-0005-0000-0000-0000D6020000}"/>
    <cellStyle name="SAPBEXexcCritical4 2 4" xfId="723" xr:uid="{00000000-0005-0000-0000-0000D7020000}"/>
    <cellStyle name="SAPBEXexcCritical4 2 4 2" xfId="724" xr:uid="{00000000-0005-0000-0000-0000D8020000}"/>
    <cellStyle name="SAPBEXexcCritical4 2 5" xfId="725" xr:uid="{00000000-0005-0000-0000-0000D9020000}"/>
    <cellStyle name="SAPBEXexcCritical4 2 5 2" xfId="726" xr:uid="{00000000-0005-0000-0000-0000DA020000}"/>
    <cellStyle name="SAPBEXexcCritical4 2 6" xfId="727" xr:uid="{00000000-0005-0000-0000-0000DB020000}"/>
    <cellStyle name="SAPBEXexcCritical4 2 6 2" xfId="728" xr:uid="{00000000-0005-0000-0000-0000DC020000}"/>
    <cellStyle name="SAPBEXexcCritical4 2 7" xfId="729" xr:uid="{00000000-0005-0000-0000-0000DD020000}"/>
    <cellStyle name="SAPBEXexcCritical4 2 7 2" xfId="730" xr:uid="{00000000-0005-0000-0000-0000DE020000}"/>
    <cellStyle name="SAPBEXexcCritical4 2 8" xfId="731" xr:uid="{00000000-0005-0000-0000-0000DF020000}"/>
    <cellStyle name="SAPBEXexcCritical4 2 8 2" xfId="732" xr:uid="{00000000-0005-0000-0000-0000E0020000}"/>
    <cellStyle name="SAPBEXexcCritical4 2 9" xfId="733" xr:uid="{00000000-0005-0000-0000-0000E1020000}"/>
    <cellStyle name="SAPBEXexcCritical4 2 9 2" xfId="734" xr:uid="{00000000-0005-0000-0000-0000E2020000}"/>
    <cellStyle name="SAPBEXexcCritical4 3" xfId="735" xr:uid="{00000000-0005-0000-0000-0000E3020000}"/>
    <cellStyle name="SAPBEXexcCritical4 3 2" xfId="736" xr:uid="{00000000-0005-0000-0000-0000E4020000}"/>
    <cellStyle name="SAPBEXexcCritical4 3 2 2" xfId="737" xr:uid="{00000000-0005-0000-0000-0000E5020000}"/>
    <cellStyle name="SAPBEXexcCritical4 3 3" xfId="738" xr:uid="{00000000-0005-0000-0000-0000E6020000}"/>
    <cellStyle name="SAPBEXexcCritical4 3 3 2" xfId="739" xr:uid="{00000000-0005-0000-0000-0000E7020000}"/>
    <cellStyle name="SAPBEXexcCritical4 3 4" xfId="740" xr:uid="{00000000-0005-0000-0000-0000E8020000}"/>
    <cellStyle name="SAPBEXexcCritical4 3 4 2" xfId="741" xr:uid="{00000000-0005-0000-0000-0000E9020000}"/>
    <cellStyle name="SAPBEXexcCritical4 3 5" xfId="742" xr:uid="{00000000-0005-0000-0000-0000EA020000}"/>
    <cellStyle name="SAPBEXexcCritical4 3 5 2" xfId="743" xr:uid="{00000000-0005-0000-0000-0000EB020000}"/>
    <cellStyle name="SAPBEXexcCritical4 3 6" xfId="744" xr:uid="{00000000-0005-0000-0000-0000EC020000}"/>
    <cellStyle name="SAPBEXexcCritical4 3 6 2" xfId="745" xr:uid="{00000000-0005-0000-0000-0000ED020000}"/>
    <cellStyle name="SAPBEXexcCritical4 3 7" xfId="746" xr:uid="{00000000-0005-0000-0000-0000EE020000}"/>
    <cellStyle name="SAPBEXexcCritical4 3 7 2" xfId="747" xr:uid="{00000000-0005-0000-0000-0000EF020000}"/>
    <cellStyle name="SAPBEXexcCritical4 3 8" xfId="748" xr:uid="{00000000-0005-0000-0000-0000F0020000}"/>
    <cellStyle name="SAPBEXexcCritical4 3 9" xfId="749" xr:uid="{00000000-0005-0000-0000-0000F1020000}"/>
    <cellStyle name="SAPBEXexcCritical4 4" xfId="750" xr:uid="{00000000-0005-0000-0000-0000F2020000}"/>
    <cellStyle name="SAPBEXexcCritical4 4 2" xfId="751" xr:uid="{00000000-0005-0000-0000-0000F3020000}"/>
    <cellStyle name="SAPBEXexcCritical4 5" xfId="752" xr:uid="{00000000-0005-0000-0000-0000F4020000}"/>
    <cellStyle name="SAPBEXexcCritical4 5 2" xfId="753" xr:uid="{00000000-0005-0000-0000-0000F5020000}"/>
    <cellStyle name="SAPBEXexcCritical4 6" xfId="754" xr:uid="{00000000-0005-0000-0000-0000F6020000}"/>
    <cellStyle name="SAPBEXexcCritical4 6 2" xfId="755" xr:uid="{00000000-0005-0000-0000-0000F7020000}"/>
    <cellStyle name="SAPBEXexcCritical4 7" xfId="756" xr:uid="{00000000-0005-0000-0000-0000F8020000}"/>
    <cellStyle name="SAPBEXexcCritical4 7 2" xfId="757" xr:uid="{00000000-0005-0000-0000-0000F9020000}"/>
    <cellStyle name="SAPBEXexcCritical4 8" xfId="758" xr:uid="{00000000-0005-0000-0000-0000FA020000}"/>
    <cellStyle name="SAPBEXexcCritical4 8 2" xfId="759" xr:uid="{00000000-0005-0000-0000-0000FB020000}"/>
    <cellStyle name="SAPBEXexcCritical4 9" xfId="760" xr:uid="{00000000-0005-0000-0000-0000FC020000}"/>
    <cellStyle name="SAPBEXexcCritical4 9 2" xfId="761" xr:uid="{00000000-0005-0000-0000-0000FD020000}"/>
    <cellStyle name="SAPBEXexcCritical5" xfId="762" xr:uid="{00000000-0005-0000-0000-0000FE020000}"/>
    <cellStyle name="SAPBEXexcCritical5 10" xfId="763" xr:uid="{00000000-0005-0000-0000-0000FF020000}"/>
    <cellStyle name="SAPBEXexcCritical5 11" xfId="764" xr:uid="{00000000-0005-0000-0000-000000030000}"/>
    <cellStyle name="SAPBEXexcCritical5 2" xfId="765" xr:uid="{00000000-0005-0000-0000-000001030000}"/>
    <cellStyle name="SAPBEXexcCritical5 2 10" xfId="766" xr:uid="{00000000-0005-0000-0000-000002030000}"/>
    <cellStyle name="SAPBEXexcCritical5 2 11" xfId="767" xr:uid="{00000000-0005-0000-0000-000003030000}"/>
    <cellStyle name="SAPBEXexcCritical5 2 2" xfId="768" xr:uid="{00000000-0005-0000-0000-000004030000}"/>
    <cellStyle name="SAPBEXexcCritical5 2 2 2" xfId="769" xr:uid="{00000000-0005-0000-0000-000005030000}"/>
    <cellStyle name="SAPBEXexcCritical5 2 2 2 2" xfId="770" xr:uid="{00000000-0005-0000-0000-000006030000}"/>
    <cellStyle name="SAPBEXexcCritical5 2 2 3" xfId="771" xr:uid="{00000000-0005-0000-0000-000007030000}"/>
    <cellStyle name="SAPBEXexcCritical5 2 2 3 2" xfId="772" xr:uid="{00000000-0005-0000-0000-000008030000}"/>
    <cellStyle name="SAPBEXexcCritical5 2 2 4" xfId="773" xr:uid="{00000000-0005-0000-0000-000009030000}"/>
    <cellStyle name="SAPBEXexcCritical5 2 2 4 2" xfId="774" xr:uid="{00000000-0005-0000-0000-00000A030000}"/>
    <cellStyle name="SAPBEXexcCritical5 2 2 5" xfId="775" xr:uid="{00000000-0005-0000-0000-00000B030000}"/>
    <cellStyle name="SAPBEXexcCritical5 2 2 5 2" xfId="776" xr:uid="{00000000-0005-0000-0000-00000C030000}"/>
    <cellStyle name="SAPBEXexcCritical5 2 2 6" xfId="777" xr:uid="{00000000-0005-0000-0000-00000D030000}"/>
    <cellStyle name="SAPBEXexcCritical5 2 2 6 2" xfId="778" xr:uid="{00000000-0005-0000-0000-00000E030000}"/>
    <cellStyle name="SAPBEXexcCritical5 2 2 7" xfId="779" xr:uid="{00000000-0005-0000-0000-00000F030000}"/>
    <cellStyle name="SAPBEXexcCritical5 2 2 7 2" xfId="780" xr:uid="{00000000-0005-0000-0000-000010030000}"/>
    <cellStyle name="SAPBEXexcCritical5 2 2 8" xfId="781" xr:uid="{00000000-0005-0000-0000-000011030000}"/>
    <cellStyle name="SAPBEXexcCritical5 2 2 9" xfId="782" xr:uid="{00000000-0005-0000-0000-000012030000}"/>
    <cellStyle name="SAPBEXexcCritical5 2 3" xfId="783" xr:uid="{00000000-0005-0000-0000-000013030000}"/>
    <cellStyle name="SAPBEXexcCritical5 2 3 2" xfId="784" xr:uid="{00000000-0005-0000-0000-000014030000}"/>
    <cellStyle name="SAPBEXexcCritical5 2 3 2 2" xfId="785" xr:uid="{00000000-0005-0000-0000-000015030000}"/>
    <cellStyle name="SAPBEXexcCritical5 2 3 3" xfId="786" xr:uid="{00000000-0005-0000-0000-000016030000}"/>
    <cellStyle name="SAPBEXexcCritical5 2 3 3 2" xfId="787" xr:uid="{00000000-0005-0000-0000-000017030000}"/>
    <cellStyle name="SAPBEXexcCritical5 2 3 4" xfId="788" xr:uid="{00000000-0005-0000-0000-000018030000}"/>
    <cellStyle name="SAPBEXexcCritical5 2 3 4 2" xfId="789" xr:uid="{00000000-0005-0000-0000-000019030000}"/>
    <cellStyle name="SAPBEXexcCritical5 2 3 5" xfId="790" xr:uid="{00000000-0005-0000-0000-00001A030000}"/>
    <cellStyle name="SAPBEXexcCritical5 2 3 5 2" xfId="791" xr:uid="{00000000-0005-0000-0000-00001B030000}"/>
    <cellStyle name="SAPBEXexcCritical5 2 3 6" xfId="792" xr:uid="{00000000-0005-0000-0000-00001C030000}"/>
    <cellStyle name="SAPBEXexcCritical5 2 3 6 2" xfId="793" xr:uid="{00000000-0005-0000-0000-00001D030000}"/>
    <cellStyle name="SAPBEXexcCritical5 2 3 7" xfId="794" xr:uid="{00000000-0005-0000-0000-00001E030000}"/>
    <cellStyle name="SAPBEXexcCritical5 2 3 7 2" xfId="795" xr:uid="{00000000-0005-0000-0000-00001F030000}"/>
    <cellStyle name="SAPBEXexcCritical5 2 3 8" xfId="796" xr:uid="{00000000-0005-0000-0000-000020030000}"/>
    <cellStyle name="SAPBEXexcCritical5 2 3 9" xfId="797" xr:uid="{00000000-0005-0000-0000-000021030000}"/>
    <cellStyle name="SAPBEXexcCritical5 2 4" xfId="798" xr:uid="{00000000-0005-0000-0000-000022030000}"/>
    <cellStyle name="SAPBEXexcCritical5 2 4 2" xfId="799" xr:uid="{00000000-0005-0000-0000-000023030000}"/>
    <cellStyle name="SAPBEXexcCritical5 2 5" xfId="800" xr:uid="{00000000-0005-0000-0000-000024030000}"/>
    <cellStyle name="SAPBEXexcCritical5 2 5 2" xfId="801" xr:uid="{00000000-0005-0000-0000-000025030000}"/>
    <cellStyle name="SAPBEXexcCritical5 2 6" xfId="802" xr:uid="{00000000-0005-0000-0000-000026030000}"/>
    <cellStyle name="SAPBEXexcCritical5 2 6 2" xfId="803" xr:uid="{00000000-0005-0000-0000-000027030000}"/>
    <cellStyle name="SAPBEXexcCritical5 2 7" xfId="804" xr:uid="{00000000-0005-0000-0000-000028030000}"/>
    <cellStyle name="SAPBEXexcCritical5 2 7 2" xfId="805" xr:uid="{00000000-0005-0000-0000-000029030000}"/>
    <cellStyle name="SAPBEXexcCritical5 2 8" xfId="806" xr:uid="{00000000-0005-0000-0000-00002A030000}"/>
    <cellStyle name="SAPBEXexcCritical5 2 8 2" xfId="807" xr:uid="{00000000-0005-0000-0000-00002B030000}"/>
    <cellStyle name="SAPBEXexcCritical5 2 9" xfId="808" xr:uid="{00000000-0005-0000-0000-00002C030000}"/>
    <cellStyle name="SAPBEXexcCritical5 2 9 2" xfId="809" xr:uid="{00000000-0005-0000-0000-00002D030000}"/>
    <cellStyle name="SAPBEXexcCritical5 3" xfId="810" xr:uid="{00000000-0005-0000-0000-00002E030000}"/>
    <cellStyle name="SAPBEXexcCritical5 3 2" xfId="811" xr:uid="{00000000-0005-0000-0000-00002F030000}"/>
    <cellStyle name="SAPBEXexcCritical5 3 2 2" xfId="812" xr:uid="{00000000-0005-0000-0000-000030030000}"/>
    <cellStyle name="SAPBEXexcCritical5 3 3" xfId="813" xr:uid="{00000000-0005-0000-0000-000031030000}"/>
    <cellStyle name="SAPBEXexcCritical5 3 3 2" xfId="814" xr:uid="{00000000-0005-0000-0000-000032030000}"/>
    <cellStyle name="SAPBEXexcCritical5 3 4" xfId="815" xr:uid="{00000000-0005-0000-0000-000033030000}"/>
    <cellStyle name="SAPBEXexcCritical5 3 4 2" xfId="816" xr:uid="{00000000-0005-0000-0000-000034030000}"/>
    <cellStyle name="SAPBEXexcCritical5 3 5" xfId="817" xr:uid="{00000000-0005-0000-0000-000035030000}"/>
    <cellStyle name="SAPBEXexcCritical5 3 5 2" xfId="818" xr:uid="{00000000-0005-0000-0000-000036030000}"/>
    <cellStyle name="SAPBEXexcCritical5 3 6" xfId="819" xr:uid="{00000000-0005-0000-0000-000037030000}"/>
    <cellStyle name="SAPBEXexcCritical5 3 6 2" xfId="820" xr:uid="{00000000-0005-0000-0000-000038030000}"/>
    <cellStyle name="SAPBEXexcCritical5 3 7" xfId="821" xr:uid="{00000000-0005-0000-0000-000039030000}"/>
    <cellStyle name="SAPBEXexcCritical5 3 7 2" xfId="822" xr:uid="{00000000-0005-0000-0000-00003A030000}"/>
    <cellStyle name="SAPBEXexcCritical5 3 8" xfId="823" xr:uid="{00000000-0005-0000-0000-00003B030000}"/>
    <cellStyle name="SAPBEXexcCritical5 3 9" xfId="824" xr:uid="{00000000-0005-0000-0000-00003C030000}"/>
    <cellStyle name="SAPBEXexcCritical5 4" xfId="825" xr:uid="{00000000-0005-0000-0000-00003D030000}"/>
    <cellStyle name="SAPBEXexcCritical5 4 2" xfId="826" xr:uid="{00000000-0005-0000-0000-00003E030000}"/>
    <cellStyle name="SAPBEXexcCritical5 5" xfId="827" xr:uid="{00000000-0005-0000-0000-00003F030000}"/>
    <cellStyle name="SAPBEXexcCritical5 5 2" xfId="828" xr:uid="{00000000-0005-0000-0000-000040030000}"/>
    <cellStyle name="SAPBEXexcCritical5 6" xfId="829" xr:uid="{00000000-0005-0000-0000-000041030000}"/>
    <cellStyle name="SAPBEXexcCritical5 6 2" xfId="830" xr:uid="{00000000-0005-0000-0000-000042030000}"/>
    <cellStyle name="SAPBEXexcCritical5 7" xfId="831" xr:uid="{00000000-0005-0000-0000-000043030000}"/>
    <cellStyle name="SAPBEXexcCritical5 7 2" xfId="832" xr:uid="{00000000-0005-0000-0000-000044030000}"/>
    <cellStyle name="SAPBEXexcCritical5 8" xfId="833" xr:uid="{00000000-0005-0000-0000-000045030000}"/>
    <cellStyle name="SAPBEXexcCritical5 8 2" xfId="834" xr:uid="{00000000-0005-0000-0000-000046030000}"/>
    <cellStyle name="SAPBEXexcCritical5 9" xfId="835" xr:uid="{00000000-0005-0000-0000-000047030000}"/>
    <cellStyle name="SAPBEXexcCritical5 9 2" xfId="836" xr:uid="{00000000-0005-0000-0000-000048030000}"/>
    <cellStyle name="SAPBEXexcCritical6" xfId="837" xr:uid="{00000000-0005-0000-0000-000049030000}"/>
    <cellStyle name="SAPBEXexcCritical6 10" xfId="838" xr:uid="{00000000-0005-0000-0000-00004A030000}"/>
    <cellStyle name="SAPBEXexcCritical6 11" xfId="839" xr:uid="{00000000-0005-0000-0000-00004B030000}"/>
    <cellStyle name="SAPBEXexcCritical6 2" xfId="840" xr:uid="{00000000-0005-0000-0000-00004C030000}"/>
    <cellStyle name="SAPBEXexcCritical6 2 10" xfId="841" xr:uid="{00000000-0005-0000-0000-00004D030000}"/>
    <cellStyle name="SAPBEXexcCritical6 2 11" xfId="842" xr:uid="{00000000-0005-0000-0000-00004E030000}"/>
    <cellStyle name="SAPBEXexcCritical6 2 2" xfId="843" xr:uid="{00000000-0005-0000-0000-00004F030000}"/>
    <cellStyle name="SAPBEXexcCritical6 2 2 2" xfId="844" xr:uid="{00000000-0005-0000-0000-000050030000}"/>
    <cellStyle name="SAPBEXexcCritical6 2 2 2 2" xfId="845" xr:uid="{00000000-0005-0000-0000-000051030000}"/>
    <cellStyle name="SAPBEXexcCritical6 2 2 3" xfId="846" xr:uid="{00000000-0005-0000-0000-000052030000}"/>
    <cellStyle name="SAPBEXexcCritical6 2 2 3 2" xfId="847" xr:uid="{00000000-0005-0000-0000-000053030000}"/>
    <cellStyle name="SAPBEXexcCritical6 2 2 4" xfId="848" xr:uid="{00000000-0005-0000-0000-000054030000}"/>
    <cellStyle name="SAPBEXexcCritical6 2 2 4 2" xfId="849" xr:uid="{00000000-0005-0000-0000-000055030000}"/>
    <cellStyle name="SAPBEXexcCritical6 2 2 5" xfId="850" xr:uid="{00000000-0005-0000-0000-000056030000}"/>
    <cellStyle name="SAPBEXexcCritical6 2 2 5 2" xfId="851" xr:uid="{00000000-0005-0000-0000-000057030000}"/>
    <cellStyle name="SAPBEXexcCritical6 2 2 6" xfId="852" xr:uid="{00000000-0005-0000-0000-000058030000}"/>
    <cellStyle name="SAPBEXexcCritical6 2 2 6 2" xfId="853" xr:uid="{00000000-0005-0000-0000-000059030000}"/>
    <cellStyle name="SAPBEXexcCritical6 2 2 7" xfId="854" xr:uid="{00000000-0005-0000-0000-00005A030000}"/>
    <cellStyle name="SAPBEXexcCritical6 2 2 7 2" xfId="855" xr:uid="{00000000-0005-0000-0000-00005B030000}"/>
    <cellStyle name="SAPBEXexcCritical6 2 2 8" xfId="856" xr:uid="{00000000-0005-0000-0000-00005C030000}"/>
    <cellStyle name="SAPBEXexcCritical6 2 2 9" xfId="857" xr:uid="{00000000-0005-0000-0000-00005D030000}"/>
    <cellStyle name="SAPBEXexcCritical6 2 3" xfId="858" xr:uid="{00000000-0005-0000-0000-00005E030000}"/>
    <cellStyle name="SAPBEXexcCritical6 2 3 2" xfId="859" xr:uid="{00000000-0005-0000-0000-00005F030000}"/>
    <cellStyle name="SAPBEXexcCritical6 2 3 2 2" xfId="860" xr:uid="{00000000-0005-0000-0000-000060030000}"/>
    <cellStyle name="SAPBEXexcCritical6 2 3 3" xfId="861" xr:uid="{00000000-0005-0000-0000-000061030000}"/>
    <cellStyle name="SAPBEXexcCritical6 2 3 3 2" xfId="862" xr:uid="{00000000-0005-0000-0000-000062030000}"/>
    <cellStyle name="SAPBEXexcCritical6 2 3 4" xfId="863" xr:uid="{00000000-0005-0000-0000-000063030000}"/>
    <cellStyle name="SAPBEXexcCritical6 2 3 4 2" xfId="864" xr:uid="{00000000-0005-0000-0000-000064030000}"/>
    <cellStyle name="SAPBEXexcCritical6 2 3 5" xfId="865" xr:uid="{00000000-0005-0000-0000-000065030000}"/>
    <cellStyle name="SAPBEXexcCritical6 2 3 5 2" xfId="866" xr:uid="{00000000-0005-0000-0000-000066030000}"/>
    <cellStyle name="SAPBEXexcCritical6 2 3 6" xfId="867" xr:uid="{00000000-0005-0000-0000-000067030000}"/>
    <cellStyle name="SAPBEXexcCritical6 2 3 6 2" xfId="868" xr:uid="{00000000-0005-0000-0000-000068030000}"/>
    <cellStyle name="SAPBEXexcCritical6 2 3 7" xfId="869" xr:uid="{00000000-0005-0000-0000-000069030000}"/>
    <cellStyle name="SAPBEXexcCritical6 2 3 7 2" xfId="870" xr:uid="{00000000-0005-0000-0000-00006A030000}"/>
    <cellStyle name="SAPBEXexcCritical6 2 3 8" xfId="871" xr:uid="{00000000-0005-0000-0000-00006B030000}"/>
    <cellStyle name="SAPBEXexcCritical6 2 3 9" xfId="872" xr:uid="{00000000-0005-0000-0000-00006C030000}"/>
    <cellStyle name="SAPBEXexcCritical6 2 4" xfId="873" xr:uid="{00000000-0005-0000-0000-00006D030000}"/>
    <cellStyle name="SAPBEXexcCritical6 2 4 2" xfId="874" xr:uid="{00000000-0005-0000-0000-00006E030000}"/>
    <cellStyle name="SAPBEXexcCritical6 2 5" xfId="875" xr:uid="{00000000-0005-0000-0000-00006F030000}"/>
    <cellStyle name="SAPBEXexcCritical6 2 5 2" xfId="876" xr:uid="{00000000-0005-0000-0000-000070030000}"/>
    <cellStyle name="SAPBEXexcCritical6 2 6" xfId="877" xr:uid="{00000000-0005-0000-0000-000071030000}"/>
    <cellStyle name="SAPBEXexcCritical6 2 6 2" xfId="878" xr:uid="{00000000-0005-0000-0000-000072030000}"/>
    <cellStyle name="SAPBEXexcCritical6 2 7" xfId="879" xr:uid="{00000000-0005-0000-0000-000073030000}"/>
    <cellStyle name="SAPBEXexcCritical6 2 7 2" xfId="880" xr:uid="{00000000-0005-0000-0000-000074030000}"/>
    <cellStyle name="SAPBEXexcCritical6 2 8" xfId="881" xr:uid="{00000000-0005-0000-0000-000075030000}"/>
    <cellStyle name="SAPBEXexcCritical6 2 8 2" xfId="882" xr:uid="{00000000-0005-0000-0000-000076030000}"/>
    <cellStyle name="SAPBEXexcCritical6 2 9" xfId="883" xr:uid="{00000000-0005-0000-0000-000077030000}"/>
    <cellStyle name="SAPBEXexcCritical6 2 9 2" xfId="884" xr:uid="{00000000-0005-0000-0000-000078030000}"/>
    <cellStyle name="SAPBEXexcCritical6 3" xfId="885" xr:uid="{00000000-0005-0000-0000-000079030000}"/>
    <cellStyle name="SAPBEXexcCritical6 3 2" xfId="886" xr:uid="{00000000-0005-0000-0000-00007A030000}"/>
    <cellStyle name="SAPBEXexcCritical6 3 2 2" xfId="887" xr:uid="{00000000-0005-0000-0000-00007B030000}"/>
    <cellStyle name="SAPBEXexcCritical6 3 3" xfId="888" xr:uid="{00000000-0005-0000-0000-00007C030000}"/>
    <cellStyle name="SAPBEXexcCritical6 3 3 2" xfId="889" xr:uid="{00000000-0005-0000-0000-00007D030000}"/>
    <cellStyle name="SAPBEXexcCritical6 3 4" xfId="890" xr:uid="{00000000-0005-0000-0000-00007E030000}"/>
    <cellStyle name="SAPBEXexcCritical6 3 4 2" xfId="891" xr:uid="{00000000-0005-0000-0000-00007F030000}"/>
    <cellStyle name="SAPBEXexcCritical6 3 5" xfId="892" xr:uid="{00000000-0005-0000-0000-000080030000}"/>
    <cellStyle name="SAPBEXexcCritical6 3 5 2" xfId="893" xr:uid="{00000000-0005-0000-0000-000081030000}"/>
    <cellStyle name="SAPBEXexcCritical6 3 6" xfId="894" xr:uid="{00000000-0005-0000-0000-000082030000}"/>
    <cellStyle name="SAPBEXexcCritical6 3 6 2" xfId="895" xr:uid="{00000000-0005-0000-0000-000083030000}"/>
    <cellStyle name="SAPBEXexcCritical6 3 7" xfId="896" xr:uid="{00000000-0005-0000-0000-000084030000}"/>
    <cellStyle name="SAPBEXexcCritical6 3 7 2" xfId="897" xr:uid="{00000000-0005-0000-0000-000085030000}"/>
    <cellStyle name="SAPBEXexcCritical6 3 8" xfId="898" xr:uid="{00000000-0005-0000-0000-000086030000}"/>
    <cellStyle name="SAPBEXexcCritical6 3 9" xfId="899" xr:uid="{00000000-0005-0000-0000-000087030000}"/>
    <cellStyle name="SAPBEXexcCritical6 4" xfId="900" xr:uid="{00000000-0005-0000-0000-000088030000}"/>
    <cellStyle name="SAPBEXexcCritical6 4 2" xfId="901" xr:uid="{00000000-0005-0000-0000-000089030000}"/>
    <cellStyle name="SAPBEXexcCritical6 5" xfId="902" xr:uid="{00000000-0005-0000-0000-00008A030000}"/>
    <cellStyle name="SAPBEXexcCritical6 5 2" xfId="903" xr:uid="{00000000-0005-0000-0000-00008B030000}"/>
    <cellStyle name="SAPBEXexcCritical6 6" xfId="904" xr:uid="{00000000-0005-0000-0000-00008C030000}"/>
    <cellStyle name="SAPBEXexcCritical6 6 2" xfId="905" xr:uid="{00000000-0005-0000-0000-00008D030000}"/>
    <cellStyle name="SAPBEXexcCritical6 7" xfId="906" xr:uid="{00000000-0005-0000-0000-00008E030000}"/>
    <cellStyle name="SAPBEXexcCritical6 7 2" xfId="907" xr:uid="{00000000-0005-0000-0000-00008F030000}"/>
    <cellStyle name="SAPBEXexcCritical6 8" xfId="908" xr:uid="{00000000-0005-0000-0000-000090030000}"/>
    <cellStyle name="SAPBEXexcCritical6 8 2" xfId="909" xr:uid="{00000000-0005-0000-0000-000091030000}"/>
    <cellStyle name="SAPBEXexcCritical6 9" xfId="910" xr:uid="{00000000-0005-0000-0000-000092030000}"/>
    <cellStyle name="SAPBEXexcCritical6 9 2" xfId="911" xr:uid="{00000000-0005-0000-0000-000093030000}"/>
    <cellStyle name="SAPBEXexcGood1" xfId="912" xr:uid="{00000000-0005-0000-0000-000094030000}"/>
    <cellStyle name="SAPBEXexcGood1 10" xfId="913" xr:uid="{00000000-0005-0000-0000-000095030000}"/>
    <cellStyle name="SAPBEXexcGood1 11" xfId="914" xr:uid="{00000000-0005-0000-0000-000096030000}"/>
    <cellStyle name="SAPBEXexcGood1 2" xfId="915" xr:uid="{00000000-0005-0000-0000-000097030000}"/>
    <cellStyle name="SAPBEXexcGood1 2 10" xfId="916" xr:uid="{00000000-0005-0000-0000-000098030000}"/>
    <cellStyle name="SAPBEXexcGood1 2 11" xfId="917" xr:uid="{00000000-0005-0000-0000-000099030000}"/>
    <cellStyle name="SAPBEXexcGood1 2 2" xfId="918" xr:uid="{00000000-0005-0000-0000-00009A030000}"/>
    <cellStyle name="SAPBEXexcGood1 2 2 2" xfId="919" xr:uid="{00000000-0005-0000-0000-00009B030000}"/>
    <cellStyle name="SAPBEXexcGood1 2 2 2 2" xfId="920" xr:uid="{00000000-0005-0000-0000-00009C030000}"/>
    <cellStyle name="SAPBEXexcGood1 2 2 3" xfId="921" xr:uid="{00000000-0005-0000-0000-00009D030000}"/>
    <cellStyle name="SAPBEXexcGood1 2 2 3 2" xfId="922" xr:uid="{00000000-0005-0000-0000-00009E030000}"/>
    <cellStyle name="SAPBEXexcGood1 2 2 4" xfId="923" xr:uid="{00000000-0005-0000-0000-00009F030000}"/>
    <cellStyle name="SAPBEXexcGood1 2 2 4 2" xfId="924" xr:uid="{00000000-0005-0000-0000-0000A0030000}"/>
    <cellStyle name="SAPBEXexcGood1 2 2 5" xfId="925" xr:uid="{00000000-0005-0000-0000-0000A1030000}"/>
    <cellStyle name="SAPBEXexcGood1 2 2 5 2" xfId="926" xr:uid="{00000000-0005-0000-0000-0000A2030000}"/>
    <cellStyle name="SAPBEXexcGood1 2 2 6" xfId="927" xr:uid="{00000000-0005-0000-0000-0000A3030000}"/>
    <cellStyle name="SAPBEXexcGood1 2 2 6 2" xfId="928" xr:uid="{00000000-0005-0000-0000-0000A4030000}"/>
    <cellStyle name="SAPBEXexcGood1 2 2 7" xfId="929" xr:uid="{00000000-0005-0000-0000-0000A5030000}"/>
    <cellStyle name="SAPBEXexcGood1 2 2 7 2" xfId="930" xr:uid="{00000000-0005-0000-0000-0000A6030000}"/>
    <cellStyle name="SAPBEXexcGood1 2 2 8" xfId="931" xr:uid="{00000000-0005-0000-0000-0000A7030000}"/>
    <cellStyle name="SAPBEXexcGood1 2 2 9" xfId="932" xr:uid="{00000000-0005-0000-0000-0000A8030000}"/>
    <cellStyle name="SAPBEXexcGood1 2 3" xfId="933" xr:uid="{00000000-0005-0000-0000-0000A9030000}"/>
    <cellStyle name="SAPBEXexcGood1 2 3 2" xfId="934" xr:uid="{00000000-0005-0000-0000-0000AA030000}"/>
    <cellStyle name="SAPBEXexcGood1 2 3 2 2" xfId="935" xr:uid="{00000000-0005-0000-0000-0000AB030000}"/>
    <cellStyle name="SAPBEXexcGood1 2 3 3" xfId="936" xr:uid="{00000000-0005-0000-0000-0000AC030000}"/>
    <cellStyle name="SAPBEXexcGood1 2 3 3 2" xfId="937" xr:uid="{00000000-0005-0000-0000-0000AD030000}"/>
    <cellStyle name="SAPBEXexcGood1 2 3 4" xfId="938" xr:uid="{00000000-0005-0000-0000-0000AE030000}"/>
    <cellStyle name="SAPBEXexcGood1 2 3 4 2" xfId="939" xr:uid="{00000000-0005-0000-0000-0000AF030000}"/>
    <cellStyle name="SAPBEXexcGood1 2 3 5" xfId="940" xr:uid="{00000000-0005-0000-0000-0000B0030000}"/>
    <cellStyle name="SAPBEXexcGood1 2 3 5 2" xfId="941" xr:uid="{00000000-0005-0000-0000-0000B1030000}"/>
    <cellStyle name="SAPBEXexcGood1 2 3 6" xfId="942" xr:uid="{00000000-0005-0000-0000-0000B2030000}"/>
    <cellStyle name="SAPBEXexcGood1 2 3 6 2" xfId="943" xr:uid="{00000000-0005-0000-0000-0000B3030000}"/>
    <cellStyle name="SAPBEXexcGood1 2 3 7" xfId="944" xr:uid="{00000000-0005-0000-0000-0000B4030000}"/>
    <cellStyle name="SAPBEXexcGood1 2 3 7 2" xfId="945" xr:uid="{00000000-0005-0000-0000-0000B5030000}"/>
    <cellStyle name="SAPBEXexcGood1 2 3 8" xfId="946" xr:uid="{00000000-0005-0000-0000-0000B6030000}"/>
    <cellStyle name="SAPBEXexcGood1 2 3 9" xfId="947" xr:uid="{00000000-0005-0000-0000-0000B7030000}"/>
    <cellStyle name="SAPBEXexcGood1 2 4" xfId="948" xr:uid="{00000000-0005-0000-0000-0000B8030000}"/>
    <cellStyle name="SAPBEXexcGood1 2 4 2" xfId="949" xr:uid="{00000000-0005-0000-0000-0000B9030000}"/>
    <cellStyle name="SAPBEXexcGood1 2 5" xfId="950" xr:uid="{00000000-0005-0000-0000-0000BA030000}"/>
    <cellStyle name="SAPBEXexcGood1 2 5 2" xfId="951" xr:uid="{00000000-0005-0000-0000-0000BB030000}"/>
    <cellStyle name="SAPBEXexcGood1 2 6" xfId="952" xr:uid="{00000000-0005-0000-0000-0000BC030000}"/>
    <cellStyle name="SAPBEXexcGood1 2 6 2" xfId="953" xr:uid="{00000000-0005-0000-0000-0000BD030000}"/>
    <cellStyle name="SAPBEXexcGood1 2 7" xfId="954" xr:uid="{00000000-0005-0000-0000-0000BE030000}"/>
    <cellStyle name="SAPBEXexcGood1 2 7 2" xfId="955" xr:uid="{00000000-0005-0000-0000-0000BF030000}"/>
    <cellStyle name="SAPBEXexcGood1 2 8" xfId="956" xr:uid="{00000000-0005-0000-0000-0000C0030000}"/>
    <cellStyle name="SAPBEXexcGood1 2 8 2" xfId="957" xr:uid="{00000000-0005-0000-0000-0000C1030000}"/>
    <cellStyle name="SAPBEXexcGood1 2 9" xfId="958" xr:uid="{00000000-0005-0000-0000-0000C2030000}"/>
    <cellStyle name="SAPBEXexcGood1 2 9 2" xfId="959" xr:uid="{00000000-0005-0000-0000-0000C3030000}"/>
    <cellStyle name="SAPBEXexcGood1 3" xfId="960" xr:uid="{00000000-0005-0000-0000-0000C4030000}"/>
    <cellStyle name="SAPBEXexcGood1 3 2" xfId="961" xr:uid="{00000000-0005-0000-0000-0000C5030000}"/>
    <cellStyle name="SAPBEXexcGood1 3 2 2" xfId="962" xr:uid="{00000000-0005-0000-0000-0000C6030000}"/>
    <cellStyle name="SAPBEXexcGood1 3 3" xfId="963" xr:uid="{00000000-0005-0000-0000-0000C7030000}"/>
    <cellStyle name="SAPBEXexcGood1 3 3 2" xfId="964" xr:uid="{00000000-0005-0000-0000-0000C8030000}"/>
    <cellStyle name="SAPBEXexcGood1 3 4" xfId="965" xr:uid="{00000000-0005-0000-0000-0000C9030000}"/>
    <cellStyle name="SAPBEXexcGood1 3 4 2" xfId="966" xr:uid="{00000000-0005-0000-0000-0000CA030000}"/>
    <cellStyle name="SAPBEXexcGood1 3 5" xfId="967" xr:uid="{00000000-0005-0000-0000-0000CB030000}"/>
    <cellStyle name="SAPBEXexcGood1 3 5 2" xfId="968" xr:uid="{00000000-0005-0000-0000-0000CC030000}"/>
    <cellStyle name="SAPBEXexcGood1 3 6" xfId="969" xr:uid="{00000000-0005-0000-0000-0000CD030000}"/>
    <cellStyle name="SAPBEXexcGood1 3 6 2" xfId="970" xr:uid="{00000000-0005-0000-0000-0000CE030000}"/>
    <cellStyle name="SAPBEXexcGood1 3 7" xfId="971" xr:uid="{00000000-0005-0000-0000-0000CF030000}"/>
    <cellStyle name="SAPBEXexcGood1 3 7 2" xfId="972" xr:uid="{00000000-0005-0000-0000-0000D0030000}"/>
    <cellStyle name="SAPBEXexcGood1 3 8" xfId="973" xr:uid="{00000000-0005-0000-0000-0000D1030000}"/>
    <cellStyle name="SAPBEXexcGood1 3 9" xfId="974" xr:uid="{00000000-0005-0000-0000-0000D2030000}"/>
    <cellStyle name="SAPBEXexcGood1 4" xfId="975" xr:uid="{00000000-0005-0000-0000-0000D3030000}"/>
    <cellStyle name="SAPBEXexcGood1 4 2" xfId="976" xr:uid="{00000000-0005-0000-0000-0000D4030000}"/>
    <cellStyle name="SAPBEXexcGood1 5" xfId="977" xr:uid="{00000000-0005-0000-0000-0000D5030000}"/>
    <cellStyle name="SAPBEXexcGood1 5 2" xfId="978" xr:uid="{00000000-0005-0000-0000-0000D6030000}"/>
    <cellStyle name="SAPBEXexcGood1 6" xfId="979" xr:uid="{00000000-0005-0000-0000-0000D7030000}"/>
    <cellStyle name="SAPBEXexcGood1 6 2" xfId="980" xr:uid="{00000000-0005-0000-0000-0000D8030000}"/>
    <cellStyle name="SAPBEXexcGood1 7" xfId="981" xr:uid="{00000000-0005-0000-0000-0000D9030000}"/>
    <cellStyle name="SAPBEXexcGood1 7 2" xfId="982" xr:uid="{00000000-0005-0000-0000-0000DA030000}"/>
    <cellStyle name="SAPBEXexcGood1 8" xfId="983" xr:uid="{00000000-0005-0000-0000-0000DB030000}"/>
    <cellStyle name="SAPBEXexcGood1 8 2" xfId="984" xr:uid="{00000000-0005-0000-0000-0000DC030000}"/>
    <cellStyle name="SAPBEXexcGood1 9" xfId="985" xr:uid="{00000000-0005-0000-0000-0000DD030000}"/>
    <cellStyle name="SAPBEXexcGood1 9 2" xfId="986" xr:uid="{00000000-0005-0000-0000-0000DE030000}"/>
    <cellStyle name="SAPBEXexcGood2" xfId="987" xr:uid="{00000000-0005-0000-0000-0000DF030000}"/>
    <cellStyle name="SAPBEXexcGood2 10" xfId="988" xr:uid="{00000000-0005-0000-0000-0000E0030000}"/>
    <cellStyle name="SAPBEXexcGood2 11" xfId="989" xr:uid="{00000000-0005-0000-0000-0000E1030000}"/>
    <cellStyle name="SAPBEXexcGood2 2" xfId="990" xr:uid="{00000000-0005-0000-0000-0000E2030000}"/>
    <cellStyle name="SAPBEXexcGood2 2 10" xfId="991" xr:uid="{00000000-0005-0000-0000-0000E3030000}"/>
    <cellStyle name="SAPBEXexcGood2 2 11" xfId="992" xr:uid="{00000000-0005-0000-0000-0000E4030000}"/>
    <cellStyle name="SAPBEXexcGood2 2 2" xfId="993" xr:uid="{00000000-0005-0000-0000-0000E5030000}"/>
    <cellStyle name="SAPBEXexcGood2 2 2 2" xfId="994" xr:uid="{00000000-0005-0000-0000-0000E6030000}"/>
    <cellStyle name="SAPBEXexcGood2 2 2 2 2" xfId="995" xr:uid="{00000000-0005-0000-0000-0000E7030000}"/>
    <cellStyle name="SAPBEXexcGood2 2 2 3" xfId="996" xr:uid="{00000000-0005-0000-0000-0000E8030000}"/>
    <cellStyle name="SAPBEXexcGood2 2 2 3 2" xfId="997" xr:uid="{00000000-0005-0000-0000-0000E9030000}"/>
    <cellStyle name="SAPBEXexcGood2 2 2 4" xfId="998" xr:uid="{00000000-0005-0000-0000-0000EA030000}"/>
    <cellStyle name="SAPBEXexcGood2 2 2 4 2" xfId="999" xr:uid="{00000000-0005-0000-0000-0000EB030000}"/>
    <cellStyle name="SAPBEXexcGood2 2 2 5" xfId="1000" xr:uid="{00000000-0005-0000-0000-0000EC030000}"/>
    <cellStyle name="SAPBEXexcGood2 2 2 5 2" xfId="1001" xr:uid="{00000000-0005-0000-0000-0000ED030000}"/>
    <cellStyle name="SAPBEXexcGood2 2 2 6" xfId="1002" xr:uid="{00000000-0005-0000-0000-0000EE030000}"/>
    <cellStyle name="SAPBEXexcGood2 2 2 6 2" xfId="1003" xr:uid="{00000000-0005-0000-0000-0000EF030000}"/>
    <cellStyle name="SAPBEXexcGood2 2 2 7" xfId="1004" xr:uid="{00000000-0005-0000-0000-0000F0030000}"/>
    <cellStyle name="SAPBEXexcGood2 2 2 7 2" xfId="1005" xr:uid="{00000000-0005-0000-0000-0000F1030000}"/>
    <cellStyle name="SAPBEXexcGood2 2 2 8" xfId="1006" xr:uid="{00000000-0005-0000-0000-0000F2030000}"/>
    <cellStyle name="SAPBEXexcGood2 2 2 9" xfId="1007" xr:uid="{00000000-0005-0000-0000-0000F3030000}"/>
    <cellStyle name="SAPBEXexcGood2 2 3" xfId="1008" xr:uid="{00000000-0005-0000-0000-0000F4030000}"/>
    <cellStyle name="SAPBEXexcGood2 2 3 2" xfId="1009" xr:uid="{00000000-0005-0000-0000-0000F5030000}"/>
    <cellStyle name="SAPBEXexcGood2 2 3 2 2" xfId="1010" xr:uid="{00000000-0005-0000-0000-0000F6030000}"/>
    <cellStyle name="SAPBEXexcGood2 2 3 3" xfId="1011" xr:uid="{00000000-0005-0000-0000-0000F7030000}"/>
    <cellStyle name="SAPBEXexcGood2 2 3 3 2" xfId="1012" xr:uid="{00000000-0005-0000-0000-0000F8030000}"/>
    <cellStyle name="SAPBEXexcGood2 2 3 4" xfId="1013" xr:uid="{00000000-0005-0000-0000-0000F9030000}"/>
    <cellStyle name="SAPBEXexcGood2 2 3 4 2" xfId="1014" xr:uid="{00000000-0005-0000-0000-0000FA030000}"/>
    <cellStyle name="SAPBEXexcGood2 2 3 5" xfId="1015" xr:uid="{00000000-0005-0000-0000-0000FB030000}"/>
    <cellStyle name="SAPBEXexcGood2 2 3 5 2" xfId="1016" xr:uid="{00000000-0005-0000-0000-0000FC030000}"/>
    <cellStyle name="SAPBEXexcGood2 2 3 6" xfId="1017" xr:uid="{00000000-0005-0000-0000-0000FD030000}"/>
    <cellStyle name="SAPBEXexcGood2 2 3 6 2" xfId="1018" xr:uid="{00000000-0005-0000-0000-0000FE030000}"/>
    <cellStyle name="SAPBEXexcGood2 2 3 7" xfId="1019" xr:uid="{00000000-0005-0000-0000-0000FF030000}"/>
    <cellStyle name="SAPBEXexcGood2 2 3 7 2" xfId="1020" xr:uid="{00000000-0005-0000-0000-000000040000}"/>
    <cellStyle name="SAPBEXexcGood2 2 3 8" xfId="1021" xr:uid="{00000000-0005-0000-0000-000001040000}"/>
    <cellStyle name="SAPBEXexcGood2 2 3 9" xfId="1022" xr:uid="{00000000-0005-0000-0000-000002040000}"/>
    <cellStyle name="SAPBEXexcGood2 2 4" xfId="1023" xr:uid="{00000000-0005-0000-0000-000003040000}"/>
    <cellStyle name="SAPBEXexcGood2 2 4 2" xfId="1024" xr:uid="{00000000-0005-0000-0000-000004040000}"/>
    <cellStyle name="SAPBEXexcGood2 2 5" xfId="1025" xr:uid="{00000000-0005-0000-0000-000005040000}"/>
    <cellStyle name="SAPBEXexcGood2 2 5 2" xfId="1026" xr:uid="{00000000-0005-0000-0000-000006040000}"/>
    <cellStyle name="SAPBEXexcGood2 2 6" xfId="1027" xr:uid="{00000000-0005-0000-0000-000007040000}"/>
    <cellStyle name="SAPBEXexcGood2 2 6 2" xfId="1028" xr:uid="{00000000-0005-0000-0000-000008040000}"/>
    <cellStyle name="SAPBEXexcGood2 2 7" xfId="1029" xr:uid="{00000000-0005-0000-0000-000009040000}"/>
    <cellStyle name="SAPBEXexcGood2 2 7 2" xfId="1030" xr:uid="{00000000-0005-0000-0000-00000A040000}"/>
    <cellStyle name="SAPBEXexcGood2 2 8" xfId="1031" xr:uid="{00000000-0005-0000-0000-00000B040000}"/>
    <cellStyle name="SAPBEXexcGood2 2 8 2" xfId="1032" xr:uid="{00000000-0005-0000-0000-00000C040000}"/>
    <cellStyle name="SAPBEXexcGood2 2 9" xfId="1033" xr:uid="{00000000-0005-0000-0000-00000D040000}"/>
    <cellStyle name="SAPBEXexcGood2 2 9 2" xfId="1034" xr:uid="{00000000-0005-0000-0000-00000E040000}"/>
    <cellStyle name="SAPBEXexcGood2 3" xfId="1035" xr:uid="{00000000-0005-0000-0000-00000F040000}"/>
    <cellStyle name="SAPBEXexcGood2 3 2" xfId="1036" xr:uid="{00000000-0005-0000-0000-000010040000}"/>
    <cellStyle name="SAPBEXexcGood2 3 2 2" xfId="1037" xr:uid="{00000000-0005-0000-0000-000011040000}"/>
    <cellStyle name="SAPBEXexcGood2 3 3" xfId="1038" xr:uid="{00000000-0005-0000-0000-000012040000}"/>
    <cellStyle name="SAPBEXexcGood2 3 3 2" xfId="1039" xr:uid="{00000000-0005-0000-0000-000013040000}"/>
    <cellStyle name="SAPBEXexcGood2 3 4" xfId="1040" xr:uid="{00000000-0005-0000-0000-000014040000}"/>
    <cellStyle name="SAPBEXexcGood2 3 4 2" xfId="1041" xr:uid="{00000000-0005-0000-0000-000015040000}"/>
    <cellStyle name="SAPBEXexcGood2 3 5" xfId="1042" xr:uid="{00000000-0005-0000-0000-000016040000}"/>
    <cellStyle name="SAPBEXexcGood2 3 5 2" xfId="1043" xr:uid="{00000000-0005-0000-0000-000017040000}"/>
    <cellStyle name="SAPBEXexcGood2 3 6" xfId="1044" xr:uid="{00000000-0005-0000-0000-000018040000}"/>
    <cellStyle name="SAPBEXexcGood2 3 6 2" xfId="1045" xr:uid="{00000000-0005-0000-0000-000019040000}"/>
    <cellStyle name="SAPBEXexcGood2 3 7" xfId="1046" xr:uid="{00000000-0005-0000-0000-00001A040000}"/>
    <cellStyle name="SAPBEXexcGood2 3 7 2" xfId="1047" xr:uid="{00000000-0005-0000-0000-00001B040000}"/>
    <cellStyle name="SAPBEXexcGood2 3 8" xfId="1048" xr:uid="{00000000-0005-0000-0000-00001C040000}"/>
    <cellStyle name="SAPBEXexcGood2 3 9" xfId="1049" xr:uid="{00000000-0005-0000-0000-00001D040000}"/>
    <cellStyle name="SAPBEXexcGood2 4" xfId="1050" xr:uid="{00000000-0005-0000-0000-00001E040000}"/>
    <cellStyle name="SAPBEXexcGood2 4 2" xfId="1051" xr:uid="{00000000-0005-0000-0000-00001F040000}"/>
    <cellStyle name="SAPBEXexcGood2 5" xfId="1052" xr:uid="{00000000-0005-0000-0000-000020040000}"/>
    <cellStyle name="SAPBEXexcGood2 5 2" xfId="1053" xr:uid="{00000000-0005-0000-0000-000021040000}"/>
    <cellStyle name="SAPBEXexcGood2 6" xfId="1054" xr:uid="{00000000-0005-0000-0000-000022040000}"/>
    <cellStyle name="SAPBEXexcGood2 6 2" xfId="1055" xr:uid="{00000000-0005-0000-0000-000023040000}"/>
    <cellStyle name="SAPBEXexcGood2 7" xfId="1056" xr:uid="{00000000-0005-0000-0000-000024040000}"/>
    <cellStyle name="SAPBEXexcGood2 7 2" xfId="1057" xr:uid="{00000000-0005-0000-0000-000025040000}"/>
    <cellStyle name="SAPBEXexcGood2 8" xfId="1058" xr:uid="{00000000-0005-0000-0000-000026040000}"/>
    <cellStyle name="SAPBEXexcGood2 8 2" xfId="1059" xr:uid="{00000000-0005-0000-0000-000027040000}"/>
    <cellStyle name="SAPBEXexcGood2 9" xfId="1060" xr:uid="{00000000-0005-0000-0000-000028040000}"/>
    <cellStyle name="SAPBEXexcGood2 9 2" xfId="1061" xr:uid="{00000000-0005-0000-0000-000029040000}"/>
    <cellStyle name="SAPBEXexcGood3" xfId="1062" xr:uid="{00000000-0005-0000-0000-00002A040000}"/>
    <cellStyle name="SAPBEXexcGood3 10" xfId="1063" xr:uid="{00000000-0005-0000-0000-00002B040000}"/>
    <cellStyle name="SAPBEXexcGood3 11" xfId="1064" xr:uid="{00000000-0005-0000-0000-00002C040000}"/>
    <cellStyle name="SAPBEXexcGood3 2" xfId="1065" xr:uid="{00000000-0005-0000-0000-00002D040000}"/>
    <cellStyle name="SAPBEXexcGood3 2 10" xfId="1066" xr:uid="{00000000-0005-0000-0000-00002E040000}"/>
    <cellStyle name="SAPBEXexcGood3 2 11" xfId="1067" xr:uid="{00000000-0005-0000-0000-00002F040000}"/>
    <cellStyle name="SAPBEXexcGood3 2 2" xfId="1068" xr:uid="{00000000-0005-0000-0000-000030040000}"/>
    <cellStyle name="SAPBEXexcGood3 2 2 2" xfId="1069" xr:uid="{00000000-0005-0000-0000-000031040000}"/>
    <cellStyle name="SAPBEXexcGood3 2 2 2 2" xfId="1070" xr:uid="{00000000-0005-0000-0000-000032040000}"/>
    <cellStyle name="SAPBEXexcGood3 2 2 3" xfId="1071" xr:uid="{00000000-0005-0000-0000-000033040000}"/>
    <cellStyle name="SAPBEXexcGood3 2 2 3 2" xfId="1072" xr:uid="{00000000-0005-0000-0000-000034040000}"/>
    <cellStyle name="SAPBEXexcGood3 2 2 4" xfId="1073" xr:uid="{00000000-0005-0000-0000-000035040000}"/>
    <cellStyle name="SAPBEXexcGood3 2 2 4 2" xfId="1074" xr:uid="{00000000-0005-0000-0000-000036040000}"/>
    <cellStyle name="SAPBEXexcGood3 2 2 5" xfId="1075" xr:uid="{00000000-0005-0000-0000-000037040000}"/>
    <cellStyle name="SAPBEXexcGood3 2 2 5 2" xfId="1076" xr:uid="{00000000-0005-0000-0000-000038040000}"/>
    <cellStyle name="SAPBEXexcGood3 2 2 6" xfId="1077" xr:uid="{00000000-0005-0000-0000-000039040000}"/>
    <cellStyle name="SAPBEXexcGood3 2 2 6 2" xfId="1078" xr:uid="{00000000-0005-0000-0000-00003A040000}"/>
    <cellStyle name="SAPBEXexcGood3 2 2 7" xfId="1079" xr:uid="{00000000-0005-0000-0000-00003B040000}"/>
    <cellStyle name="SAPBEXexcGood3 2 2 7 2" xfId="1080" xr:uid="{00000000-0005-0000-0000-00003C040000}"/>
    <cellStyle name="SAPBEXexcGood3 2 2 8" xfId="1081" xr:uid="{00000000-0005-0000-0000-00003D040000}"/>
    <cellStyle name="SAPBEXexcGood3 2 2 9" xfId="1082" xr:uid="{00000000-0005-0000-0000-00003E040000}"/>
    <cellStyle name="SAPBEXexcGood3 2 3" xfId="1083" xr:uid="{00000000-0005-0000-0000-00003F040000}"/>
    <cellStyle name="SAPBEXexcGood3 2 3 2" xfId="1084" xr:uid="{00000000-0005-0000-0000-000040040000}"/>
    <cellStyle name="SAPBEXexcGood3 2 3 2 2" xfId="1085" xr:uid="{00000000-0005-0000-0000-000041040000}"/>
    <cellStyle name="SAPBEXexcGood3 2 3 3" xfId="1086" xr:uid="{00000000-0005-0000-0000-000042040000}"/>
    <cellStyle name="SAPBEXexcGood3 2 3 3 2" xfId="1087" xr:uid="{00000000-0005-0000-0000-000043040000}"/>
    <cellStyle name="SAPBEXexcGood3 2 3 4" xfId="1088" xr:uid="{00000000-0005-0000-0000-000044040000}"/>
    <cellStyle name="SAPBEXexcGood3 2 3 4 2" xfId="1089" xr:uid="{00000000-0005-0000-0000-000045040000}"/>
    <cellStyle name="SAPBEXexcGood3 2 3 5" xfId="1090" xr:uid="{00000000-0005-0000-0000-000046040000}"/>
    <cellStyle name="SAPBEXexcGood3 2 3 5 2" xfId="1091" xr:uid="{00000000-0005-0000-0000-000047040000}"/>
    <cellStyle name="SAPBEXexcGood3 2 3 6" xfId="1092" xr:uid="{00000000-0005-0000-0000-000048040000}"/>
    <cellStyle name="SAPBEXexcGood3 2 3 6 2" xfId="1093" xr:uid="{00000000-0005-0000-0000-000049040000}"/>
    <cellStyle name="SAPBEXexcGood3 2 3 7" xfId="1094" xr:uid="{00000000-0005-0000-0000-00004A040000}"/>
    <cellStyle name="SAPBEXexcGood3 2 3 7 2" xfId="1095" xr:uid="{00000000-0005-0000-0000-00004B040000}"/>
    <cellStyle name="SAPBEXexcGood3 2 3 8" xfId="1096" xr:uid="{00000000-0005-0000-0000-00004C040000}"/>
    <cellStyle name="SAPBEXexcGood3 2 3 9" xfId="1097" xr:uid="{00000000-0005-0000-0000-00004D040000}"/>
    <cellStyle name="SAPBEXexcGood3 2 4" xfId="1098" xr:uid="{00000000-0005-0000-0000-00004E040000}"/>
    <cellStyle name="SAPBEXexcGood3 2 4 2" xfId="1099" xr:uid="{00000000-0005-0000-0000-00004F040000}"/>
    <cellStyle name="SAPBEXexcGood3 2 5" xfId="1100" xr:uid="{00000000-0005-0000-0000-000050040000}"/>
    <cellStyle name="SAPBEXexcGood3 2 5 2" xfId="1101" xr:uid="{00000000-0005-0000-0000-000051040000}"/>
    <cellStyle name="SAPBEXexcGood3 2 6" xfId="1102" xr:uid="{00000000-0005-0000-0000-000052040000}"/>
    <cellStyle name="SAPBEXexcGood3 2 6 2" xfId="1103" xr:uid="{00000000-0005-0000-0000-000053040000}"/>
    <cellStyle name="SAPBEXexcGood3 2 7" xfId="1104" xr:uid="{00000000-0005-0000-0000-000054040000}"/>
    <cellStyle name="SAPBEXexcGood3 2 7 2" xfId="1105" xr:uid="{00000000-0005-0000-0000-000055040000}"/>
    <cellStyle name="SAPBEXexcGood3 2 8" xfId="1106" xr:uid="{00000000-0005-0000-0000-000056040000}"/>
    <cellStyle name="SAPBEXexcGood3 2 8 2" xfId="1107" xr:uid="{00000000-0005-0000-0000-000057040000}"/>
    <cellStyle name="SAPBEXexcGood3 2 9" xfId="1108" xr:uid="{00000000-0005-0000-0000-000058040000}"/>
    <cellStyle name="SAPBEXexcGood3 2 9 2" xfId="1109" xr:uid="{00000000-0005-0000-0000-000059040000}"/>
    <cellStyle name="SAPBEXexcGood3 3" xfId="1110" xr:uid="{00000000-0005-0000-0000-00005A040000}"/>
    <cellStyle name="SAPBEXexcGood3 3 2" xfId="1111" xr:uid="{00000000-0005-0000-0000-00005B040000}"/>
    <cellStyle name="SAPBEXexcGood3 3 2 2" xfId="1112" xr:uid="{00000000-0005-0000-0000-00005C040000}"/>
    <cellStyle name="SAPBEXexcGood3 3 3" xfId="1113" xr:uid="{00000000-0005-0000-0000-00005D040000}"/>
    <cellStyle name="SAPBEXexcGood3 3 3 2" xfId="1114" xr:uid="{00000000-0005-0000-0000-00005E040000}"/>
    <cellStyle name="SAPBEXexcGood3 3 4" xfId="1115" xr:uid="{00000000-0005-0000-0000-00005F040000}"/>
    <cellStyle name="SAPBEXexcGood3 3 4 2" xfId="1116" xr:uid="{00000000-0005-0000-0000-000060040000}"/>
    <cellStyle name="SAPBEXexcGood3 3 5" xfId="1117" xr:uid="{00000000-0005-0000-0000-000061040000}"/>
    <cellStyle name="SAPBEXexcGood3 3 5 2" xfId="1118" xr:uid="{00000000-0005-0000-0000-000062040000}"/>
    <cellStyle name="SAPBEXexcGood3 3 6" xfId="1119" xr:uid="{00000000-0005-0000-0000-000063040000}"/>
    <cellStyle name="SAPBEXexcGood3 3 6 2" xfId="1120" xr:uid="{00000000-0005-0000-0000-000064040000}"/>
    <cellStyle name="SAPBEXexcGood3 3 7" xfId="1121" xr:uid="{00000000-0005-0000-0000-000065040000}"/>
    <cellStyle name="SAPBEXexcGood3 3 7 2" xfId="1122" xr:uid="{00000000-0005-0000-0000-000066040000}"/>
    <cellStyle name="SAPBEXexcGood3 3 8" xfId="1123" xr:uid="{00000000-0005-0000-0000-000067040000}"/>
    <cellStyle name="SAPBEXexcGood3 3 9" xfId="1124" xr:uid="{00000000-0005-0000-0000-000068040000}"/>
    <cellStyle name="SAPBEXexcGood3 4" xfId="1125" xr:uid="{00000000-0005-0000-0000-000069040000}"/>
    <cellStyle name="SAPBEXexcGood3 4 2" xfId="1126" xr:uid="{00000000-0005-0000-0000-00006A040000}"/>
    <cellStyle name="SAPBEXexcGood3 5" xfId="1127" xr:uid="{00000000-0005-0000-0000-00006B040000}"/>
    <cellStyle name="SAPBEXexcGood3 5 2" xfId="1128" xr:uid="{00000000-0005-0000-0000-00006C040000}"/>
    <cellStyle name="SAPBEXexcGood3 6" xfId="1129" xr:uid="{00000000-0005-0000-0000-00006D040000}"/>
    <cellStyle name="SAPBEXexcGood3 6 2" xfId="1130" xr:uid="{00000000-0005-0000-0000-00006E040000}"/>
    <cellStyle name="SAPBEXexcGood3 7" xfId="1131" xr:uid="{00000000-0005-0000-0000-00006F040000}"/>
    <cellStyle name="SAPBEXexcGood3 7 2" xfId="1132" xr:uid="{00000000-0005-0000-0000-000070040000}"/>
    <cellStyle name="SAPBEXexcGood3 8" xfId="1133" xr:uid="{00000000-0005-0000-0000-000071040000}"/>
    <cellStyle name="SAPBEXexcGood3 8 2" xfId="1134" xr:uid="{00000000-0005-0000-0000-000072040000}"/>
    <cellStyle name="SAPBEXexcGood3 9" xfId="1135" xr:uid="{00000000-0005-0000-0000-000073040000}"/>
    <cellStyle name="SAPBEXexcGood3 9 2" xfId="1136" xr:uid="{00000000-0005-0000-0000-000074040000}"/>
    <cellStyle name="SAPBEXfilterDrill" xfId="1137" xr:uid="{00000000-0005-0000-0000-000075040000}"/>
    <cellStyle name="SAPBEXfilterDrill 2" xfId="1138" xr:uid="{00000000-0005-0000-0000-000076040000}"/>
    <cellStyle name="SAPBEXfilterDrill 2 2" xfId="1139" xr:uid="{00000000-0005-0000-0000-000077040000}"/>
    <cellStyle name="SAPBEXfilterDrill 2 3" xfId="1140" xr:uid="{00000000-0005-0000-0000-000078040000}"/>
    <cellStyle name="SAPBEXfilterDrill 3" xfId="1141" xr:uid="{00000000-0005-0000-0000-000079040000}"/>
    <cellStyle name="SAPBEXfilterDrill 4" xfId="1142" xr:uid="{00000000-0005-0000-0000-00007A040000}"/>
    <cellStyle name="SAPBEXfilterItem" xfId="1143" xr:uid="{00000000-0005-0000-0000-00007B040000}"/>
    <cellStyle name="SAPBEXfilterText" xfId="1144" xr:uid="{00000000-0005-0000-0000-00007C040000}"/>
    <cellStyle name="SAPBEXformats" xfId="1145" xr:uid="{00000000-0005-0000-0000-00007D040000}"/>
    <cellStyle name="SAPBEXformats 10" xfId="1146" xr:uid="{00000000-0005-0000-0000-00007E040000}"/>
    <cellStyle name="SAPBEXformats 11" xfId="1147" xr:uid="{00000000-0005-0000-0000-00007F040000}"/>
    <cellStyle name="SAPBEXformats 2" xfId="1148" xr:uid="{00000000-0005-0000-0000-000080040000}"/>
    <cellStyle name="SAPBEXformats 2 10" xfId="1149" xr:uid="{00000000-0005-0000-0000-000081040000}"/>
    <cellStyle name="SAPBEXformats 2 11" xfId="1150" xr:uid="{00000000-0005-0000-0000-000082040000}"/>
    <cellStyle name="SAPBEXformats 2 2" xfId="1151" xr:uid="{00000000-0005-0000-0000-000083040000}"/>
    <cellStyle name="SAPBEXformats 2 2 2" xfId="1152" xr:uid="{00000000-0005-0000-0000-000084040000}"/>
    <cellStyle name="SAPBEXformats 2 2 2 2" xfId="1153" xr:uid="{00000000-0005-0000-0000-000085040000}"/>
    <cellStyle name="SAPBEXformats 2 2 3" xfId="1154" xr:uid="{00000000-0005-0000-0000-000086040000}"/>
    <cellStyle name="SAPBEXformats 2 2 3 2" xfId="1155" xr:uid="{00000000-0005-0000-0000-000087040000}"/>
    <cellStyle name="SAPBEXformats 2 2 4" xfId="1156" xr:uid="{00000000-0005-0000-0000-000088040000}"/>
    <cellStyle name="SAPBEXformats 2 2 4 2" xfId="1157" xr:uid="{00000000-0005-0000-0000-000089040000}"/>
    <cellStyle name="SAPBEXformats 2 2 5" xfId="1158" xr:uid="{00000000-0005-0000-0000-00008A040000}"/>
    <cellStyle name="SAPBEXformats 2 2 5 2" xfId="1159" xr:uid="{00000000-0005-0000-0000-00008B040000}"/>
    <cellStyle name="SAPBEXformats 2 2 6" xfId="1160" xr:uid="{00000000-0005-0000-0000-00008C040000}"/>
    <cellStyle name="SAPBEXformats 2 2 6 2" xfId="1161" xr:uid="{00000000-0005-0000-0000-00008D040000}"/>
    <cellStyle name="SAPBEXformats 2 2 7" xfId="1162" xr:uid="{00000000-0005-0000-0000-00008E040000}"/>
    <cellStyle name="SAPBEXformats 2 2 7 2" xfId="1163" xr:uid="{00000000-0005-0000-0000-00008F040000}"/>
    <cellStyle name="SAPBEXformats 2 2 8" xfId="1164" xr:uid="{00000000-0005-0000-0000-000090040000}"/>
    <cellStyle name="SAPBEXformats 2 2 9" xfId="1165" xr:uid="{00000000-0005-0000-0000-000091040000}"/>
    <cellStyle name="SAPBEXformats 2 3" xfId="1166" xr:uid="{00000000-0005-0000-0000-000092040000}"/>
    <cellStyle name="SAPBEXformats 2 3 2" xfId="1167" xr:uid="{00000000-0005-0000-0000-000093040000}"/>
    <cellStyle name="SAPBEXformats 2 3 2 2" xfId="1168" xr:uid="{00000000-0005-0000-0000-000094040000}"/>
    <cellStyle name="SAPBEXformats 2 3 3" xfId="1169" xr:uid="{00000000-0005-0000-0000-000095040000}"/>
    <cellStyle name="SAPBEXformats 2 3 3 2" xfId="1170" xr:uid="{00000000-0005-0000-0000-000096040000}"/>
    <cellStyle name="SAPBEXformats 2 3 4" xfId="1171" xr:uid="{00000000-0005-0000-0000-000097040000}"/>
    <cellStyle name="SAPBEXformats 2 3 4 2" xfId="1172" xr:uid="{00000000-0005-0000-0000-000098040000}"/>
    <cellStyle name="SAPBEXformats 2 3 5" xfId="1173" xr:uid="{00000000-0005-0000-0000-000099040000}"/>
    <cellStyle name="SAPBEXformats 2 3 5 2" xfId="1174" xr:uid="{00000000-0005-0000-0000-00009A040000}"/>
    <cellStyle name="SAPBEXformats 2 3 6" xfId="1175" xr:uid="{00000000-0005-0000-0000-00009B040000}"/>
    <cellStyle name="SAPBEXformats 2 3 6 2" xfId="1176" xr:uid="{00000000-0005-0000-0000-00009C040000}"/>
    <cellStyle name="SAPBEXformats 2 3 7" xfId="1177" xr:uid="{00000000-0005-0000-0000-00009D040000}"/>
    <cellStyle name="SAPBEXformats 2 3 7 2" xfId="1178" xr:uid="{00000000-0005-0000-0000-00009E040000}"/>
    <cellStyle name="SAPBEXformats 2 3 8" xfId="1179" xr:uid="{00000000-0005-0000-0000-00009F040000}"/>
    <cellStyle name="SAPBEXformats 2 3 9" xfId="1180" xr:uid="{00000000-0005-0000-0000-0000A0040000}"/>
    <cellStyle name="SAPBEXformats 2 4" xfId="1181" xr:uid="{00000000-0005-0000-0000-0000A1040000}"/>
    <cellStyle name="SAPBEXformats 2 4 2" xfId="1182" xr:uid="{00000000-0005-0000-0000-0000A2040000}"/>
    <cellStyle name="SAPBEXformats 2 5" xfId="1183" xr:uid="{00000000-0005-0000-0000-0000A3040000}"/>
    <cellStyle name="SAPBEXformats 2 5 2" xfId="1184" xr:uid="{00000000-0005-0000-0000-0000A4040000}"/>
    <cellStyle name="SAPBEXformats 2 6" xfId="1185" xr:uid="{00000000-0005-0000-0000-0000A5040000}"/>
    <cellStyle name="SAPBEXformats 2 6 2" xfId="1186" xr:uid="{00000000-0005-0000-0000-0000A6040000}"/>
    <cellStyle name="SAPBEXformats 2 7" xfId="1187" xr:uid="{00000000-0005-0000-0000-0000A7040000}"/>
    <cellStyle name="SAPBEXformats 2 7 2" xfId="1188" xr:uid="{00000000-0005-0000-0000-0000A8040000}"/>
    <cellStyle name="SAPBEXformats 2 8" xfId="1189" xr:uid="{00000000-0005-0000-0000-0000A9040000}"/>
    <cellStyle name="SAPBEXformats 2 8 2" xfId="1190" xr:uid="{00000000-0005-0000-0000-0000AA040000}"/>
    <cellStyle name="SAPBEXformats 2 9" xfId="1191" xr:uid="{00000000-0005-0000-0000-0000AB040000}"/>
    <cellStyle name="SAPBEXformats 2 9 2" xfId="1192" xr:uid="{00000000-0005-0000-0000-0000AC040000}"/>
    <cellStyle name="SAPBEXformats 3" xfId="1193" xr:uid="{00000000-0005-0000-0000-0000AD040000}"/>
    <cellStyle name="SAPBEXformats 3 2" xfId="1194" xr:uid="{00000000-0005-0000-0000-0000AE040000}"/>
    <cellStyle name="SAPBEXformats 3 2 2" xfId="1195" xr:uid="{00000000-0005-0000-0000-0000AF040000}"/>
    <cellStyle name="SAPBEXformats 3 3" xfId="1196" xr:uid="{00000000-0005-0000-0000-0000B0040000}"/>
    <cellStyle name="SAPBEXformats 3 3 2" xfId="1197" xr:uid="{00000000-0005-0000-0000-0000B1040000}"/>
    <cellStyle name="SAPBEXformats 3 4" xfId="1198" xr:uid="{00000000-0005-0000-0000-0000B2040000}"/>
    <cellStyle name="SAPBEXformats 3 4 2" xfId="1199" xr:uid="{00000000-0005-0000-0000-0000B3040000}"/>
    <cellStyle name="SAPBEXformats 3 5" xfId="1200" xr:uid="{00000000-0005-0000-0000-0000B4040000}"/>
    <cellStyle name="SAPBEXformats 3 5 2" xfId="1201" xr:uid="{00000000-0005-0000-0000-0000B5040000}"/>
    <cellStyle name="SAPBEXformats 3 6" xfId="1202" xr:uid="{00000000-0005-0000-0000-0000B6040000}"/>
    <cellStyle name="SAPBEXformats 3 6 2" xfId="1203" xr:uid="{00000000-0005-0000-0000-0000B7040000}"/>
    <cellStyle name="SAPBEXformats 3 7" xfId="1204" xr:uid="{00000000-0005-0000-0000-0000B8040000}"/>
    <cellStyle name="SAPBEXformats 3 7 2" xfId="1205" xr:uid="{00000000-0005-0000-0000-0000B9040000}"/>
    <cellStyle name="SAPBEXformats 3 8" xfId="1206" xr:uid="{00000000-0005-0000-0000-0000BA040000}"/>
    <cellStyle name="SAPBEXformats 3 9" xfId="1207" xr:uid="{00000000-0005-0000-0000-0000BB040000}"/>
    <cellStyle name="SAPBEXformats 4" xfId="1208" xr:uid="{00000000-0005-0000-0000-0000BC040000}"/>
    <cellStyle name="SAPBEXformats 4 2" xfId="1209" xr:uid="{00000000-0005-0000-0000-0000BD040000}"/>
    <cellStyle name="SAPBEXformats 5" xfId="1210" xr:uid="{00000000-0005-0000-0000-0000BE040000}"/>
    <cellStyle name="SAPBEXformats 5 2" xfId="1211" xr:uid="{00000000-0005-0000-0000-0000BF040000}"/>
    <cellStyle name="SAPBEXformats 6" xfId="1212" xr:uid="{00000000-0005-0000-0000-0000C0040000}"/>
    <cellStyle name="SAPBEXformats 6 2" xfId="1213" xr:uid="{00000000-0005-0000-0000-0000C1040000}"/>
    <cellStyle name="SAPBEXformats 7" xfId="1214" xr:uid="{00000000-0005-0000-0000-0000C2040000}"/>
    <cellStyle name="SAPBEXformats 7 2" xfId="1215" xr:uid="{00000000-0005-0000-0000-0000C3040000}"/>
    <cellStyle name="SAPBEXformats 8" xfId="1216" xr:uid="{00000000-0005-0000-0000-0000C4040000}"/>
    <cellStyle name="SAPBEXformats 8 2" xfId="1217" xr:uid="{00000000-0005-0000-0000-0000C5040000}"/>
    <cellStyle name="SAPBEXformats 9" xfId="1218" xr:uid="{00000000-0005-0000-0000-0000C6040000}"/>
    <cellStyle name="SAPBEXformats 9 2" xfId="1219" xr:uid="{00000000-0005-0000-0000-0000C7040000}"/>
    <cellStyle name="SAPBEXheaderItem" xfId="1220" xr:uid="{00000000-0005-0000-0000-0000C8040000}"/>
    <cellStyle name="SAPBEXheaderText" xfId="1221" xr:uid="{00000000-0005-0000-0000-0000C9040000}"/>
    <cellStyle name="SAPBEXresData" xfId="1222" xr:uid="{00000000-0005-0000-0000-0000CA040000}"/>
    <cellStyle name="SAPBEXresData 10" xfId="1223" xr:uid="{00000000-0005-0000-0000-0000CB040000}"/>
    <cellStyle name="SAPBEXresData 11" xfId="1224" xr:uid="{00000000-0005-0000-0000-0000CC040000}"/>
    <cellStyle name="SAPBEXresData 2" xfId="1225" xr:uid="{00000000-0005-0000-0000-0000CD040000}"/>
    <cellStyle name="SAPBEXresData 2 10" xfId="1226" xr:uid="{00000000-0005-0000-0000-0000CE040000}"/>
    <cellStyle name="SAPBEXresData 2 11" xfId="1227" xr:uid="{00000000-0005-0000-0000-0000CF040000}"/>
    <cellStyle name="SAPBEXresData 2 2" xfId="1228" xr:uid="{00000000-0005-0000-0000-0000D0040000}"/>
    <cellStyle name="SAPBEXresData 2 2 2" xfId="1229" xr:uid="{00000000-0005-0000-0000-0000D1040000}"/>
    <cellStyle name="SAPBEXresData 2 2 2 2" xfId="1230" xr:uid="{00000000-0005-0000-0000-0000D2040000}"/>
    <cellStyle name="SAPBEXresData 2 2 3" xfId="1231" xr:uid="{00000000-0005-0000-0000-0000D3040000}"/>
    <cellStyle name="SAPBEXresData 2 2 3 2" xfId="1232" xr:uid="{00000000-0005-0000-0000-0000D4040000}"/>
    <cellStyle name="SAPBEXresData 2 2 4" xfId="1233" xr:uid="{00000000-0005-0000-0000-0000D5040000}"/>
    <cellStyle name="SAPBEXresData 2 2 4 2" xfId="1234" xr:uid="{00000000-0005-0000-0000-0000D6040000}"/>
    <cellStyle name="SAPBEXresData 2 2 5" xfId="1235" xr:uid="{00000000-0005-0000-0000-0000D7040000}"/>
    <cellStyle name="SAPBEXresData 2 2 5 2" xfId="1236" xr:uid="{00000000-0005-0000-0000-0000D8040000}"/>
    <cellStyle name="SAPBEXresData 2 2 6" xfId="1237" xr:uid="{00000000-0005-0000-0000-0000D9040000}"/>
    <cellStyle name="SAPBEXresData 2 2 6 2" xfId="1238" xr:uid="{00000000-0005-0000-0000-0000DA040000}"/>
    <cellStyle name="SAPBEXresData 2 2 7" xfId="1239" xr:uid="{00000000-0005-0000-0000-0000DB040000}"/>
    <cellStyle name="SAPBEXresData 2 2 7 2" xfId="1240" xr:uid="{00000000-0005-0000-0000-0000DC040000}"/>
    <cellStyle name="SAPBEXresData 2 2 8" xfId="1241" xr:uid="{00000000-0005-0000-0000-0000DD040000}"/>
    <cellStyle name="SAPBEXresData 2 2 9" xfId="1242" xr:uid="{00000000-0005-0000-0000-0000DE040000}"/>
    <cellStyle name="SAPBEXresData 2 3" xfId="1243" xr:uid="{00000000-0005-0000-0000-0000DF040000}"/>
    <cellStyle name="SAPBEXresData 2 3 2" xfId="1244" xr:uid="{00000000-0005-0000-0000-0000E0040000}"/>
    <cellStyle name="SAPBEXresData 2 3 2 2" xfId="1245" xr:uid="{00000000-0005-0000-0000-0000E1040000}"/>
    <cellStyle name="SAPBEXresData 2 3 3" xfId="1246" xr:uid="{00000000-0005-0000-0000-0000E2040000}"/>
    <cellStyle name="SAPBEXresData 2 3 3 2" xfId="1247" xr:uid="{00000000-0005-0000-0000-0000E3040000}"/>
    <cellStyle name="SAPBEXresData 2 3 4" xfId="1248" xr:uid="{00000000-0005-0000-0000-0000E4040000}"/>
    <cellStyle name="SAPBEXresData 2 3 4 2" xfId="1249" xr:uid="{00000000-0005-0000-0000-0000E5040000}"/>
    <cellStyle name="SAPBEXresData 2 3 5" xfId="1250" xr:uid="{00000000-0005-0000-0000-0000E6040000}"/>
    <cellStyle name="SAPBEXresData 2 3 5 2" xfId="1251" xr:uid="{00000000-0005-0000-0000-0000E7040000}"/>
    <cellStyle name="SAPBEXresData 2 3 6" xfId="1252" xr:uid="{00000000-0005-0000-0000-0000E8040000}"/>
    <cellStyle name="SAPBEXresData 2 3 6 2" xfId="1253" xr:uid="{00000000-0005-0000-0000-0000E9040000}"/>
    <cellStyle name="SAPBEXresData 2 3 7" xfId="1254" xr:uid="{00000000-0005-0000-0000-0000EA040000}"/>
    <cellStyle name="SAPBEXresData 2 3 7 2" xfId="1255" xr:uid="{00000000-0005-0000-0000-0000EB040000}"/>
    <cellStyle name="SAPBEXresData 2 3 8" xfId="1256" xr:uid="{00000000-0005-0000-0000-0000EC040000}"/>
    <cellStyle name="SAPBEXresData 2 3 9" xfId="1257" xr:uid="{00000000-0005-0000-0000-0000ED040000}"/>
    <cellStyle name="SAPBEXresData 2 4" xfId="1258" xr:uid="{00000000-0005-0000-0000-0000EE040000}"/>
    <cellStyle name="SAPBEXresData 2 4 2" xfId="1259" xr:uid="{00000000-0005-0000-0000-0000EF040000}"/>
    <cellStyle name="SAPBEXresData 2 5" xfId="1260" xr:uid="{00000000-0005-0000-0000-0000F0040000}"/>
    <cellStyle name="SAPBEXresData 2 5 2" xfId="1261" xr:uid="{00000000-0005-0000-0000-0000F1040000}"/>
    <cellStyle name="SAPBEXresData 2 6" xfId="1262" xr:uid="{00000000-0005-0000-0000-0000F2040000}"/>
    <cellStyle name="SAPBEXresData 2 6 2" xfId="1263" xr:uid="{00000000-0005-0000-0000-0000F3040000}"/>
    <cellStyle name="SAPBEXresData 2 7" xfId="1264" xr:uid="{00000000-0005-0000-0000-0000F4040000}"/>
    <cellStyle name="SAPBEXresData 2 7 2" xfId="1265" xr:uid="{00000000-0005-0000-0000-0000F5040000}"/>
    <cellStyle name="SAPBEXresData 2 8" xfId="1266" xr:uid="{00000000-0005-0000-0000-0000F6040000}"/>
    <cellStyle name="SAPBEXresData 2 8 2" xfId="1267" xr:uid="{00000000-0005-0000-0000-0000F7040000}"/>
    <cellStyle name="SAPBEXresData 2 9" xfId="1268" xr:uid="{00000000-0005-0000-0000-0000F8040000}"/>
    <cellStyle name="SAPBEXresData 2 9 2" xfId="1269" xr:uid="{00000000-0005-0000-0000-0000F9040000}"/>
    <cellStyle name="SAPBEXresData 3" xfId="1270" xr:uid="{00000000-0005-0000-0000-0000FA040000}"/>
    <cellStyle name="SAPBEXresData 3 2" xfId="1271" xr:uid="{00000000-0005-0000-0000-0000FB040000}"/>
    <cellStyle name="SAPBEXresData 3 2 2" xfId="1272" xr:uid="{00000000-0005-0000-0000-0000FC040000}"/>
    <cellStyle name="SAPBEXresData 3 3" xfId="1273" xr:uid="{00000000-0005-0000-0000-0000FD040000}"/>
    <cellStyle name="SAPBEXresData 3 3 2" xfId="1274" xr:uid="{00000000-0005-0000-0000-0000FE040000}"/>
    <cellStyle name="SAPBEXresData 3 4" xfId="1275" xr:uid="{00000000-0005-0000-0000-0000FF040000}"/>
    <cellStyle name="SAPBEXresData 3 4 2" xfId="1276" xr:uid="{00000000-0005-0000-0000-000000050000}"/>
    <cellStyle name="SAPBEXresData 3 5" xfId="1277" xr:uid="{00000000-0005-0000-0000-000001050000}"/>
    <cellStyle name="SAPBEXresData 3 5 2" xfId="1278" xr:uid="{00000000-0005-0000-0000-000002050000}"/>
    <cellStyle name="SAPBEXresData 3 6" xfId="1279" xr:uid="{00000000-0005-0000-0000-000003050000}"/>
    <cellStyle name="SAPBEXresData 3 6 2" xfId="1280" xr:uid="{00000000-0005-0000-0000-000004050000}"/>
    <cellStyle name="SAPBEXresData 3 7" xfId="1281" xr:uid="{00000000-0005-0000-0000-000005050000}"/>
    <cellStyle name="SAPBEXresData 3 7 2" xfId="1282" xr:uid="{00000000-0005-0000-0000-000006050000}"/>
    <cellStyle name="SAPBEXresData 3 8" xfId="1283" xr:uid="{00000000-0005-0000-0000-000007050000}"/>
    <cellStyle name="SAPBEXresData 3 9" xfId="1284" xr:uid="{00000000-0005-0000-0000-000008050000}"/>
    <cellStyle name="SAPBEXresData 4" xfId="1285" xr:uid="{00000000-0005-0000-0000-000009050000}"/>
    <cellStyle name="SAPBEXresData 4 2" xfId="1286" xr:uid="{00000000-0005-0000-0000-00000A050000}"/>
    <cellStyle name="SAPBEXresData 5" xfId="1287" xr:uid="{00000000-0005-0000-0000-00000B050000}"/>
    <cellStyle name="SAPBEXresData 5 2" xfId="1288" xr:uid="{00000000-0005-0000-0000-00000C050000}"/>
    <cellStyle name="SAPBEXresData 6" xfId="1289" xr:uid="{00000000-0005-0000-0000-00000D050000}"/>
    <cellStyle name="SAPBEXresData 6 2" xfId="1290" xr:uid="{00000000-0005-0000-0000-00000E050000}"/>
    <cellStyle name="SAPBEXresData 7" xfId="1291" xr:uid="{00000000-0005-0000-0000-00000F050000}"/>
    <cellStyle name="SAPBEXresData 7 2" xfId="1292" xr:uid="{00000000-0005-0000-0000-000010050000}"/>
    <cellStyle name="SAPBEXresData 8" xfId="1293" xr:uid="{00000000-0005-0000-0000-000011050000}"/>
    <cellStyle name="SAPBEXresData 8 2" xfId="1294" xr:uid="{00000000-0005-0000-0000-000012050000}"/>
    <cellStyle name="SAPBEXresData 9" xfId="1295" xr:uid="{00000000-0005-0000-0000-000013050000}"/>
    <cellStyle name="SAPBEXresData 9 2" xfId="1296" xr:uid="{00000000-0005-0000-0000-000014050000}"/>
    <cellStyle name="SAPBEXresDataEmph" xfId="1297" xr:uid="{00000000-0005-0000-0000-000015050000}"/>
    <cellStyle name="SAPBEXresDataEmph 10" xfId="1298" xr:uid="{00000000-0005-0000-0000-000016050000}"/>
    <cellStyle name="SAPBEXresDataEmph 11" xfId="1299" xr:uid="{00000000-0005-0000-0000-000017050000}"/>
    <cellStyle name="SAPBEXresDataEmph 2" xfId="1300" xr:uid="{00000000-0005-0000-0000-000018050000}"/>
    <cellStyle name="SAPBEXresDataEmph 2 10" xfId="1301" xr:uid="{00000000-0005-0000-0000-000019050000}"/>
    <cellStyle name="SAPBEXresDataEmph 2 11" xfId="1302" xr:uid="{00000000-0005-0000-0000-00001A050000}"/>
    <cellStyle name="SAPBEXresDataEmph 2 2" xfId="1303" xr:uid="{00000000-0005-0000-0000-00001B050000}"/>
    <cellStyle name="SAPBEXresDataEmph 2 2 2" xfId="1304" xr:uid="{00000000-0005-0000-0000-00001C050000}"/>
    <cellStyle name="SAPBEXresDataEmph 2 2 2 2" xfId="1305" xr:uid="{00000000-0005-0000-0000-00001D050000}"/>
    <cellStyle name="SAPBEXresDataEmph 2 2 3" xfId="1306" xr:uid="{00000000-0005-0000-0000-00001E050000}"/>
    <cellStyle name="SAPBEXresDataEmph 2 2 3 2" xfId="1307" xr:uid="{00000000-0005-0000-0000-00001F050000}"/>
    <cellStyle name="SAPBEXresDataEmph 2 2 4" xfId="1308" xr:uid="{00000000-0005-0000-0000-000020050000}"/>
    <cellStyle name="SAPBEXresDataEmph 2 2 4 2" xfId="1309" xr:uid="{00000000-0005-0000-0000-000021050000}"/>
    <cellStyle name="SAPBEXresDataEmph 2 2 5" xfId="1310" xr:uid="{00000000-0005-0000-0000-000022050000}"/>
    <cellStyle name="SAPBEXresDataEmph 2 2 5 2" xfId="1311" xr:uid="{00000000-0005-0000-0000-000023050000}"/>
    <cellStyle name="SAPBEXresDataEmph 2 2 6" xfId="1312" xr:uid="{00000000-0005-0000-0000-000024050000}"/>
    <cellStyle name="SAPBEXresDataEmph 2 2 6 2" xfId="1313" xr:uid="{00000000-0005-0000-0000-000025050000}"/>
    <cellStyle name="SAPBEXresDataEmph 2 2 7" xfId="1314" xr:uid="{00000000-0005-0000-0000-000026050000}"/>
    <cellStyle name="SAPBEXresDataEmph 2 2 7 2" xfId="1315" xr:uid="{00000000-0005-0000-0000-000027050000}"/>
    <cellStyle name="SAPBEXresDataEmph 2 2 8" xfId="1316" xr:uid="{00000000-0005-0000-0000-000028050000}"/>
    <cellStyle name="SAPBEXresDataEmph 2 2 9" xfId="1317" xr:uid="{00000000-0005-0000-0000-000029050000}"/>
    <cellStyle name="SAPBEXresDataEmph 2 3" xfId="1318" xr:uid="{00000000-0005-0000-0000-00002A050000}"/>
    <cellStyle name="SAPBEXresDataEmph 2 3 2" xfId="1319" xr:uid="{00000000-0005-0000-0000-00002B050000}"/>
    <cellStyle name="SAPBEXresDataEmph 2 3 2 2" xfId="1320" xr:uid="{00000000-0005-0000-0000-00002C050000}"/>
    <cellStyle name="SAPBEXresDataEmph 2 3 3" xfId="1321" xr:uid="{00000000-0005-0000-0000-00002D050000}"/>
    <cellStyle name="SAPBEXresDataEmph 2 3 3 2" xfId="1322" xr:uid="{00000000-0005-0000-0000-00002E050000}"/>
    <cellStyle name="SAPBEXresDataEmph 2 3 4" xfId="1323" xr:uid="{00000000-0005-0000-0000-00002F050000}"/>
    <cellStyle name="SAPBEXresDataEmph 2 3 4 2" xfId="1324" xr:uid="{00000000-0005-0000-0000-000030050000}"/>
    <cellStyle name="SAPBEXresDataEmph 2 3 5" xfId="1325" xr:uid="{00000000-0005-0000-0000-000031050000}"/>
    <cellStyle name="SAPBEXresDataEmph 2 3 5 2" xfId="1326" xr:uid="{00000000-0005-0000-0000-000032050000}"/>
    <cellStyle name="SAPBEXresDataEmph 2 3 6" xfId="1327" xr:uid="{00000000-0005-0000-0000-000033050000}"/>
    <cellStyle name="SAPBEXresDataEmph 2 3 6 2" xfId="1328" xr:uid="{00000000-0005-0000-0000-000034050000}"/>
    <cellStyle name="SAPBEXresDataEmph 2 3 7" xfId="1329" xr:uid="{00000000-0005-0000-0000-000035050000}"/>
    <cellStyle name="SAPBEXresDataEmph 2 3 7 2" xfId="1330" xr:uid="{00000000-0005-0000-0000-000036050000}"/>
    <cellStyle name="SAPBEXresDataEmph 2 3 8" xfId="1331" xr:uid="{00000000-0005-0000-0000-000037050000}"/>
    <cellStyle name="SAPBEXresDataEmph 2 3 9" xfId="1332" xr:uid="{00000000-0005-0000-0000-000038050000}"/>
    <cellStyle name="SAPBEXresDataEmph 2 4" xfId="1333" xr:uid="{00000000-0005-0000-0000-000039050000}"/>
    <cellStyle name="SAPBEXresDataEmph 2 4 2" xfId="1334" xr:uid="{00000000-0005-0000-0000-00003A050000}"/>
    <cellStyle name="SAPBEXresDataEmph 2 5" xfId="1335" xr:uid="{00000000-0005-0000-0000-00003B050000}"/>
    <cellStyle name="SAPBEXresDataEmph 2 5 2" xfId="1336" xr:uid="{00000000-0005-0000-0000-00003C050000}"/>
    <cellStyle name="SAPBEXresDataEmph 2 6" xfId="1337" xr:uid="{00000000-0005-0000-0000-00003D050000}"/>
    <cellStyle name="SAPBEXresDataEmph 2 6 2" xfId="1338" xr:uid="{00000000-0005-0000-0000-00003E050000}"/>
    <cellStyle name="SAPBEXresDataEmph 2 7" xfId="1339" xr:uid="{00000000-0005-0000-0000-00003F050000}"/>
    <cellStyle name="SAPBEXresDataEmph 2 7 2" xfId="1340" xr:uid="{00000000-0005-0000-0000-000040050000}"/>
    <cellStyle name="SAPBEXresDataEmph 2 8" xfId="1341" xr:uid="{00000000-0005-0000-0000-000041050000}"/>
    <cellStyle name="SAPBEXresDataEmph 2 8 2" xfId="1342" xr:uid="{00000000-0005-0000-0000-000042050000}"/>
    <cellStyle name="SAPBEXresDataEmph 2 9" xfId="1343" xr:uid="{00000000-0005-0000-0000-000043050000}"/>
    <cellStyle name="SAPBEXresDataEmph 2 9 2" xfId="1344" xr:uid="{00000000-0005-0000-0000-000044050000}"/>
    <cellStyle name="SAPBEXresDataEmph 3" xfId="1345" xr:uid="{00000000-0005-0000-0000-000045050000}"/>
    <cellStyle name="SAPBEXresDataEmph 3 2" xfId="1346" xr:uid="{00000000-0005-0000-0000-000046050000}"/>
    <cellStyle name="SAPBEXresDataEmph 3 2 2" xfId="1347" xr:uid="{00000000-0005-0000-0000-000047050000}"/>
    <cellStyle name="SAPBEXresDataEmph 3 3" xfId="1348" xr:uid="{00000000-0005-0000-0000-000048050000}"/>
    <cellStyle name="SAPBEXresDataEmph 3 3 2" xfId="1349" xr:uid="{00000000-0005-0000-0000-000049050000}"/>
    <cellStyle name="SAPBEXresDataEmph 3 4" xfId="1350" xr:uid="{00000000-0005-0000-0000-00004A050000}"/>
    <cellStyle name="SAPBEXresDataEmph 3 4 2" xfId="1351" xr:uid="{00000000-0005-0000-0000-00004B050000}"/>
    <cellStyle name="SAPBEXresDataEmph 3 5" xfId="1352" xr:uid="{00000000-0005-0000-0000-00004C050000}"/>
    <cellStyle name="SAPBEXresDataEmph 3 5 2" xfId="1353" xr:uid="{00000000-0005-0000-0000-00004D050000}"/>
    <cellStyle name="SAPBEXresDataEmph 3 6" xfId="1354" xr:uid="{00000000-0005-0000-0000-00004E050000}"/>
    <cellStyle name="SAPBEXresDataEmph 3 6 2" xfId="1355" xr:uid="{00000000-0005-0000-0000-00004F050000}"/>
    <cellStyle name="SAPBEXresDataEmph 3 7" xfId="1356" xr:uid="{00000000-0005-0000-0000-000050050000}"/>
    <cellStyle name="SAPBEXresDataEmph 3 7 2" xfId="1357" xr:uid="{00000000-0005-0000-0000-000051050000}"/>
    <cellStyle name="SAPBEXresDataEmph 3 8" xfId="1358" xr:uid="{00000000-0005-0000-0000-000052050000}"/>
    <cellStyle name="SAPBEXresDataEmph 3 9" xfId="1359" xr:uid="{00000000-0005-0000-0000-000053050000}"/>
    <cellStyle name="SAPBEXresDataEmph 4" xfId="1360" xr:uid="{00000000-0005-0000-0000-000054050000}"/>
    <cellStyle name="SAPBEXresDataEmph 4 2" xfId="1361" xr:uid="{00000000-0005-0000-0000-000055050000}"/>
    <cellStyle name="SAPBEXresDataEmph 5" xfId="1362" xr:uid="{00000000-0005-0000-0000-000056050000}"/>
    <cellStyle name="SAPBEXresDataEmph 5 2" xfId="1363" xr:uid="{00000000-0005-0000-0000-000057050000}"/>
    <cellStyle name="SAPBEXresDataEmph 6" xfId="1364" xr:uid="{00000000-0005-0000-0000-000058050000}"/>
    <cellStyle name="SAPBEXresDataEmph 6 2" xfId="1365" xr:uid="{00000000-0005-0000-0000-000059050000}"/>
    <cellStyle name="SAPBEXresDataEmph 7" xfId="1366" xr:uid="{00000000-0005-0000-0000-00005A050000}"/>
    <cellStyle name="SAPBEXresDataEmph 7 2" xfId="1367" xr:uid="{00000000-0005-0000-0000-00005B050000}"/>
    <cellStyle name="SAPBEXresDataEmph 8" xfId="1368" xr:uid="{00000000-0005-0000-0000-00005C050000}"/>
    <cellStyle name="SAPBEXresDataEmph 8 2" xfId="1369" xr:uid="{00000000-0005-0000-0000-00005D050000}"/>
    <cellStyle name="SAPBEXresDataEmph 9" xfId="1370" xr:uid="{00000000-0005-0000-0000-00005E050000}"/>
    <cellStyle name="SAPBEXresDataEmph 9 2" xfId="1371" xr:uid="{00000000-0005-0000-0000-00005F050000}"/>
    <cellStyle name="SAPBEXresItem" xfId="1372" xr:uid="{00000000-0005-0000-0000-000060050000}"/>
    <cellStyle name="SAPBEXresItem 10" xfId="1373" xr:uid="{00000000-0005-0000-0000-000061050000}"/>
    <cellStyle name="SAPBEXresItem 11" xfId="1374" xr:uid="{00000000-0005-0000-0000-000062050000}"/>
    <cellStyle name="SAPBEXresItem 2" xfId="1375" xr:uid="{00000000-0005-0000-0000-000063050000}"/>
    <cellStyle name="SAPBEXresItem 2 10" xfId="1376" xr:uid="{00000000-0005-0000-0000-000064050000}"/>
    <cellStyle name="SAPBEXresItem 2 11" xfId="1377" xr:uid="{00000000-0005-0000-0000-000065050000}"/>
    <cellStyle name="SAPBEXresItem 2 2" xfId="1378" xr:uid="{00000000-0005-0000-0000-000066050000}"/>
    <cellStyle name="SAPBEXresItem 2 2 2" xfId="1379" xr:uid="{00000000-0005-0000-0000-000067050000}"/>
    <cellStyle name="SAPBEXresItem 2 2 2 2" xfId="1380" xr:uid="{00000000-0005-0000-0000-000068050000}"/>
    <cellStyle name="SAPBEXresItem 2 2 3" xfId="1381" xr:uid="{00000000-0005-0000-0000-000069050000}"/>
    <cellStyle name="SAPBEXresItem 2 2 3 2" xfId="1382" xr:uid="{00000000-0005-0000-0000-00006A050000}"/>
    <cellStyle name="SAPBEXresItem 2 2 4" xfId="1383" xr:uid="{00000000-0005-0000-0000-00006B050000}"/>
    <cellStyle name="SAPBEXresItem 2 2 4 2" xfId="1384" xr:uid="{00000000-0005-0000-0000-00006C050000}"/>
    <cellStyle name="SAPBEXresItem 2 2 5" xfId="1385" xr:uid="{00000000-0005-0000-0000-00006D050000}"/>
    <cellStyle name="SAPBEXresItem 2 2 5 2" xfId="1386" xr:uid="{00000000-0005-0000-0000-00006E050000}"/>
    <cellStyle name="SAPBEXresItem 2 2 6" xfId="1387" xr:uid="{00000000-0005-0000-0000-00006F050000}"/>
    <cellStyle name="SAPBEXresItem 2 2 6 2" xfId="1388" xr:uid="{00000000-0005-0000-0000-000070050000}"/>
    <cellStyle name="SAPBEXresItem 2 2 7" xfId="1389" xr:uid="{00000000-0005-0000-0000-000071050000}"/>
    <cellStyle name="SAPBEXresItem 2 2 7 2" xfId="1390" xr:uid="{00000000-0005-0000-0000-000072050000}"/>
    <cellStyle name="SAPBEXresItem 2 2 8" xfId="1391" xr:uid="{00000000-0005-0000-0000-000073050000}"/>
    <cellStyle name="SAPBEXresItem 2 2 9" xfId="1392" xr:uid="{00000000-0005-0000-0000-000074050000}"/>
    <cellStyle name="SAPBEXresItem 2 3" xfId="1393" xr:uid="{00000000-0005-0000-0000-000075050000}"/>
    <cellStyle name="SAPBEXresItem 2 3 2" xfId="1394" xr:uid="{00000000-0005-0000-0000-000076050000}"/>
    <cellStyle name="SAPBEXresItem 2 3 2 2" xfId="1395" xr:uid="{00000000-0005-0000-0000-000077050000}"/>
    <cellStyle name="SAPBEXresItem 2 3 3" xfId="1396" xr:uid="{00000000-0005-0000-0000-000078050000}"/>
    <cellStyle name="SAPBEXresItem 2 3 3 2" xfId="1397" xr:uid="{00000000-0005-0000-0000-000079050000}"/>
    <cellStyle name="SAPBEXresItem 2 3 4" xfId="1398" xr:uid="{00000000-0005-0000-0000-00007A050000}"/>
    <cellStyle name="SAPBEXresItem 2 3 4 2" xfId="1399" xr:uid="{00000000-0005-0000-0000-00007B050000}"/>
    <cellStyle name="SAPBEXresItem 2 3 5" xfId="1400" xr:uid="{00000000-0005-0000-0000-00007C050000}"/>
    <cellStyle name="SAPBEXresItem 2 3 5 2" xfId="1401" xr:uid="{00000000-0005-0000-0000-00007D050000}"/>
    <cellStyle name="SAPBEXresItem 2 3 6" xfId="1402" xr:uid="{00000000-0005-0000-0000-00007E050000}"/>
    <cellStyle name="SAPBEXresItem 2 3 6 2" xfId="1403" xr:uid="{00000000-0005-0000-0000-00007F050000}"/>
    <cellStyle name="SAPBEXresItem 2 3 7" xfId="1404" xr:uid="{00000000-0005-0000-0000-000080050000}"/>
    <cellStyle name="SAPBEXresItem 2 3 7 2" xfId="1405" xr:uid="{00000000-0005-0000-0000-000081050000}"/>
    <cellStyle name="SAPBEXresItem 2 3 8" xfId="1406" xr:uid="{00000000-0005-0000-0000-000082050000}"/>
    <cellStyle name="SAPBEXresItem 2 3 9" xfId="1407" xr:uid="{00000000-0005-0000-0000-000083050000}"/>
    <cellStyle name="SAPBEXresItem 2 4" xfId="1408" xr:uid="{00000000-0005-0000-0000-000084050000}"/>
    <cellStyle name="SAPBEXresItem 2 4 2" xfId="1409" xr:uid="{00000000-0005-0000-0000-000085050000}"/>
    <cellStyle name="SAPBEXresItem 2 5" xfId="1410" xr:uid="{00000000-0005-0000-0000-000086050000}"/>
    <cellStyle name="SAPBEXresItem 2 5 2" xfId="1411" xr:uid="{00000000-0005-0000-0000-000087050000}"/>
    <cellStyle name="SAPBEXresItem 2 6" xfId="1412" xr:uid="{00000000-0005-0000-0000-000088050000}"/>
    <cellStyle name="SAPBEXresItem 2 6 2" xfId="1413" xr:uid="{00000000-0005-0000-0000-000089050000}"/>
    <cellStyle name="SAPBEXresItem 2 7" xfId="1414" xr:uid="{00000000-0005-0000-0000-00008A050000}"/>
    <cellStyle name="SAPBEXresItem 2 7 2" xfId="1415" xr:uid="{00000000-0005-0000-0000-00008B050000}"/>
    <cellStyle name="SAPBEXresItem 2 8" xfId="1416" xr:uid="{00000000-0005-0000-0000-00008C050000}"/>
    <cellStyle name="SAPBEXresItem 2 8 2" xfId="1417" xr:uid="{00000000-0005-0000-0000-00008D050000}"/>
    <cellStyle name="SAPBEXresItem 2 9" xfId="1418" xr:uid="{00000000-0005-0000-0000-00008E050000}"/>
    <cellStyle name="SAPBEXresItem 2 9 2" xfId="1419" xr:uid="{00000000-0005-0000-0000-00008F050000}"/>
    <cellStyle name="SAPBEXresItem 3" xfId="1420" xr:uid="{00000000-0005-0000-0000-000090050000}"/>
    <cellStyle name="SAPBEXresItem 3 2" xfId="1421" xr:uid="{00000000-0005-0000-0000-000091050000}"/>
    <cellStyle name="SAPBEXresItem 3 2 2" xfId="1422" xr:uid="{00000000-0005-0000-0000-000092050000}"/>
    <cellStyle name="SAPBEXresItem 3 3" xfId="1423" xr:uid="{00000000-0005-0000-0000-000093050000}"/>
    <cellStyle name="SAPBEXresItem 3 3 2" xfId="1424" xr:uid="{00000000-0005-0000-0000-000094050000}"/>
    <cellStyle name="SAPBEXresItem 3 4" xfId="1425" xr:uid="{00000000-0005-0000-0000-000095050000}"/>
    <cellStyle name="SAPBEXresItem 3 4 2" xfId="1426" xr:uid="{00000000-0005-0000-0000-000096050000}"/>
    <cellStyle name="SAPBEXresItem 3 5" xfId="1427" xr:uid="{00000000-0005-0000-0000-000097050000}"/>
    <cellStyle name="SAPBEXresItem 3 5 2" xfId="1428" xr:uid="{00000000-0005-0000-0000-000098050000}"/>
    <cellStyle name="SAPBEXresItem 3 6" xfId="1429" xr:uid="{00000000-0005-0000-0000-000099050000}"/>
    <cellStyle name="SAPBEXresItem 3 6 2" xfId="1430" xr:uid="{00000000-0005-0000-0000-00009A050000}"/>
    <cellStyle name="SAPBEXresItem 3 7" xfId="1431" xr:uid="{00000000-0005-0000-0000-00009B050000}"/>
    <cellStyle name="SAPBEXresItem 3 7 2" xfId="1432" xr:uid="{00000000-0005-0000-0000-00009C050000}"/>
    <cellStyle name="SAPBEXresItem 3 8" xfId="1433" xr:uid="{00000000-0005-0000-0000-00009D050000}"/>
    <cellStyle name="SAPBEXresItem 3 9" xfId="1434" xr:uid="{00000000-0005-0000-0000-00009E050000}"/>
    <cellStyle name="SAPBEXresItem 4" xfId="1435" xr:uid="{00000000-0005-0000-0000-00009F050000}"/>
    <cellStyle name="SAPBEXresItem 4 2" xfId="1436" xr:uid="{00000000-0005-0000-0000-0000A0050000}"/>
    <cellStyle name="SAPBEXresItem 5" xfId="1437" xr:uid="{00000000-0005-0000-0000-0000A1050000}"/>
    <cellStyle name="SAPBEXresItem 5 2" xfId="1438" xr:uid="{00000000-0005-0000-0000-0000A2050000}"/>
    <cellStyle name="SAPBEXresItem 6" xfId="1439" xr:uid="{00000000-0005-0000-0000-0000A3050000}"/>
    <cellStyle name="SAPBEXresItem 6 2" xfId="1440" xr:uid="{00000000-0005-0000-0000-0000A4050000}"/>
    <cellStyle name="SAPBEXresItem 7" xfId="1441" xr:uid="{00000000-0005-0000-0000-0000A5050000}"/>
    <cellStyle name="SAPBEXresItem 7 2" xfId="1442" xr:uid="{00000000-0005-0000-0000-0000A6050000}"/>
    <cellStyle name="SAPBEXresItem 8" xfId="1443" xr:uid="{00000000-0005-0000-0000-0000A7050000}"/>
    <cellStyle name="SAPBEXresItem 8 2" xfId="1444" xr:uid="{00000000-0005-0000-0000-0000A8050000}"/>
    <cellStyle name="SAPBEXresItem 9" xfId="1445" xr:uid="{00000000-0005-0000-0000-0000A9050000}"/>
    <cellStyle name="SAPBEXresItem 9 2" xfId="1446" xr:uid="{00000000-0005-0000-0000-0000AA050000}"/>
    <cellStyle name="SAPBEXstdData" xfId="1447" xr:uid="{00000000-0005-0000-0000-0000AB050000}"/>
    <cellStyle name="SAPBEXstdData 10" xfId="1448" xr:uid="{00000000-0005-0000-0000-0000AC050000}"/>
    <cellStyle name="SAPBEXstdData 11" xfId="1449" xr:uid="{00000000-0005-0000-0000-0000AD050000}"/>
    <cellStyle name="SAPBEXstdData 2" xfId="1450" xr:uid="{00000000-0005-0000-0000-0000AE050000}"/>
    <cellStyle name="SAPBEXstdData 2 10" xfId="1451" xr:uid="{00000000-0005-0000-0000-0000AF050000}"/>
    <cellStyle name="SAPBEXstdData 2 11" xfId="1452" xr:uid="{00000000-0005-0000-0000-0000B0050000}"/>
    <cellStyle name="SAPBEXstdData 2 2" xfId="1453" xr:uid="{00000000-0005-0000-0000-0000B1050000}"/>
    <cellStyle name="SAPBEXstdData 2 2 2" xfId="1454" xr:uid="{00000000-0005-0000-0000-0000B2050000}"/>
    <cellStyle name="SAPBEXstdData 2 2 2 2" xfId="1455" xr:uid="{00000000-0005-0000-0000-0000B3050000}"/>
    <cellStyle name="SAPBEXstdData 2 2 3" xfId="1456" xr:uid="{00000000-0005-0000-0000-0000B4050000}"/>
    <cellStyle name="SAPBEXstdData 2 2 3 2" xfId="1457" xr:uid="{00000000-0005-0000-0000-0000B5050000}"/>
    <cellStyle name="SAPBEXstdData 2 2 4" xfId="1458" xr:uid="{00000000-0005-0000-0000-0000B6050000}"/>
    <cellStyle name="SAPBEXstdData 2 2 4 2" xfId="1459" xr:uid="{00000000-0005-0000-0000-0000B7050000}"/>
    <cellStyle name="SAPBEXstdData 2 2 5" xfId="1460" xr:uid="{00000000-0005-0000-0000-0000B8050000}"/>
    <cellStyle name="SAPBEXstdData 2 2 5 2" xfId="1461" xr:uid="{00000000-0005-0000-0000-0000B9050000}"/>
    <cellStyle name="SAPBEXstdData 2 2 6" xfId="1462" xr:uid="{00000000-0005-0000-0000-0000BA050000}"/>
    <cellStyle name="SAPBEXstdData 2 2 6 2" xfId="1463" xr:uid="{00000000-0005-0000-0000-0000BB050000}"/>
    <cellStyle name="SAPBEXstdData 2 2 7" xfId="1464" xr:uid="{00000000-0005-0000-0000-0000BC050000}"/>
    <cellStyle name="SAPBEXstdData 2 2 7 2" xfId="1465" xr:uid="{00000000-0005-0000-0000-0000BD050000}"/>
    <cellStyle name="SAPBEXstdData 2 2 8" xfId="1466" xr:uid="{00000000-0005-0000-0000-0000BE050000}"/>
    <cellStyle name="SAPBEXstdData 2 2 9" xfId="1467" xr:uid="{00000000-0005-0000-0000-0000BF050000}"/>
    <cellStyle name="SAPBEXstdData 2 3" xfId="1468" xr:uid="{00000000-0005-0000-0000-0000C0050000}"/>
    <cellStyle name="SAPBEXstdData 2 3 2" xfId="1469" xr:uid="{00000000-0005-0000-0000-0000C1050000}"/>
    <cellStyle name="SAPBEXstdData 2 3 2 2" xfId="1470" xr:uid="{00000000-0005-0000-0000-0000C2050000}"/>
    <cellStyle name="SAPBEXstdData 2 3 3" xfId="1471" xr:uid="{00000000-0005-0000-0000-0000C3050000}"/>
    <cellStyle name="SAPBEXstdData 2 3 3 2" xfId="1472" xr:uid="{00000000-0005-0000-0000-0000C4050000}"/>
    <cellStyle name="SAPBEXstdData 2 3 4" xfId="1473" xr:uid="{00000000-0005-0000-0000-0000C5050000}"/>
    <cellStyle name="SAPBEXstdData 2 3 4 2" xfId="1474" xr:uid="{00000000-0005-0000-0000-0000C6050000}"/>
    <cellStyle name="SAPBEXstdData 2 3 5" xfId="1475" xr:uid="{00000000-0005-0000-0000-0000C7050000}"/>
    <cellStyle name="SAPBEXstdData 2 3 5 2" xfId="1476" xr:uid="{00000000-0005-0000-0000-0000C8050000}"/>
    <cellStyle name="SAPBEXstdData 2 3 6" xfId="1477" xr:uid="{00000000-0005-0000-0000-0000C9050000}"/>
    <cellStyle name="SAPBEXstdData 2 3 6 2" xfId="1478" xr:uid="{00000000-0005-0000-0000-0000CA050000}"/>
    <cellStyle name="SAPBEXstdData 2 3 7" xfId="1479" xr:uid="{00000000-0005-0000-0000-0000CB050000}"/>
    <cellStyle name="SAPBEXstdData 2 3 7 2" xfId="1480" xr:uid="{00000000-0005-0000-0000-0000CC050000}"/>
    <cellStyle name="SAPBEXstdData 2 3 8" xfId="1481" xr:uid="{00000000-0005-0000-0000-0000CD050000}"/>
    <cellStyle name="SAPBEXstdData 2 3 9" xfId="1482" xr:uid="{00000000-0005-0000-0000-0000CE050000}"/>
    <cellStyle name="SAPBEXstdData 2 4" xfId="1483" xr:uid="{00000000-0005-0000-0000-0000CF050000}"/>
    <cellStyle name="SAPBEXstdData 2 4 2" xfId="1484" xr:uid="{00000000-0005-0000-0000-0000D0050000}"/>
    <cellStyle name="SAPBEXstdData 2 5" xfId="1485" xr:uid="{00000000-0005-0000-0000-0000D1050000}"/>
    <cellStyle name="SAPBEXstdData 2 5 2" xfId="1486" xr:uid="{00000000-0005-0000-0000-0000D2050000}"/>
    <cellStyle name="SAPBEXstdData 2 6" xfId="1487" xr:uid="{00000000-0005-0000-0000-0000D3050000}"/>
    <cellStyle name="SAPBEXstdData 2 6 2" xfId="1488" xr:uid="{00000000-0005-0000-0000-0000D4050000}"/>
    <cellStyle name="SAPBEXstdData 2 7" xfId="1489" xr:uid="{00000000-0005-0000-0000-0000D5050000}"/>
    <cellStyle name="SAPBEXstdData 2 7 2" xfId="1490" xr:uid="{00000000-0005-0000-0000-0000D6050000}"/>
    <cellStyle name="SAPBEXstdData 2 8" xfId="1491" xr:uid="{00000000-0005-0000-0000-0000D7050000}"/>
    <cellStyle name="SAPBEXstdData 2 8 2" xfId="1492" xr:uid="{00000000-0005-0000-0000-0000D8050000}"/>
    <cellStyle name="SAPBEXstdData 2 9" xfId="1493" xr:uid="{00000000-0005-0000-0000-0000D9050000}"/>
    <cellStyle name="SAPBEXstdData 2 9 2" xfId="1494" xr:uid="{00000000-0005-0000-0000-0000DA050000}"/>
    <cellStyle name="SAPBEXstdData 3" xfId="1495" xr:uid="{00000000-0005-0000-0000-0000DB050000}"/>
    <cellStyle name="SAPBEXstdData 3 2" xfId="1496" xr:uid="{00000000-0005-0000-0000-0000DC050000}"/>
    <cellStyle name="SAPBEXstdData 3 2 2" xfId="1497" xr:uid="{00000000-0005-0000-0000-0000DD050000}"/>
    <cellStyle name="SAPBEXstdData 3 3" xfId="1498" xr:uid="{00000000-0005-0000-0000-0000DE050000}"/>
    <cellStyle name="SAPBEXstdData 3 3 2" xfId="1499" xr:uid="{00000000-0005-0000-0000-0000DF050000}"/>
    <cellStyle name="SAPBEXstdData 3 4" xfId="1500" xr:uid="{00000000-0005-0000-0000-0000E0050000}"/>
    <cellStyle name="SAPBEXstdData 3 4 2" xfId="1501" xr:uid="{00000000-0005-0000-0000-0000E1050000}"/>
    <cellStyle name="SAPBEXstdData 3 5" xfId="1502" xr:uid="{00000000-0005-0000-0000-0000E2050000}"/>
    <cellStyle name="SAPBEXstdData 3 5 2" xfId="1503" xr:uid="{00000000-0005-0000-0000-0000E3050000}"/>
    <cellStyle name="SAPBEXstdData 3 6" xfId="1504" xr:uid="{00000000-0005-0000-0000-0000E4050000}"/>
    <cellStyle name="SAPBEXstdData 3 6 2" xfId="1505" xr:uid="{00000000-0005-0000-0000-0000E5050000}"/>
    <cellStyle name="SAPBEXstdData 3 7" xfId="1506" xr:uid="{00000000-0005-0000-0000-0000E6050000}"/>
    <cellStyle name="SAPBEXstdData 3 7 2" xfId="1507" xr:uid="{00000000-0005-0000-0000-0000E7050000}"/>
    <cellStyle name="SAPBEXstdData 3 8" xfId="1508" xr:uid="{00000000-0005-0000-0000-0000E8050000}"/>
    <cellStyle name="SAPBEXstdData 3 9" xfId="1509" xr:uid="{00000000-0005-0000-0000-0000E9050000}"/>
    <cellStyle name="SAPBEXstdData 4" xfId="1510" xr:uid="{00000000-0005-0000-0000-0000EA050000}"/>
    <cellStyle name="SAPBEXstdData 4 2" xfId="1511" xr:uid="{00000000-0005-0000-0000-0000EB050000}"/>
    <cellStyle name="SAPBEXstdData 5" xfId="1512" xr:uid="{00000000-0005-0000-0000-0000EC050000}"/>
    <cellStyle name="SAPBEXstdData 5 2" xfId="1513" xr:uid="{00000000-0005-0000-0000-0000ED050000}"/>
    <cellStyle name="SAPBEXstdData 6" xfId="1514" xr:uid="{00000000-0005-0000-0000-0000EE050000}"/>
    <cellStyle name="SAPBEXstdData 6 2" xfId="1515" xr:uid="{00000000-0005-0000-0000-0000EF050000}"/>
    <cellStyle name="SAPBEXstdData 7" xfId="1516" xr:uid="{00000000-0005-0000-0000-0000F0050000}"/>
    <cellStyle name="SAPBEXstdData 7 2" xfId="1517" xr:uid="{00000000-0005-0000-0000-0000F1050000}"/>
    <cellStyle name="SAPBEXstdData 8" xfId="1518" xr:uid="{00000000-0005-0000-0000-0000F2050000}"/>
    <cellStyle name="SAPBEXstdData 8 2" xfId="1519" xr:uid="{00000000-0005-0000-0000-0000F3050000}"/>
    <cellStyle name="SAPBEXstdData 9" xfId="1520" xr:uid="{00000000-0005-0000-0000-0000F4050000}"/>
    <cellStyle name="SAPBEXstdData 9 2" xfId="1521" xr:uid="{00000000-0005-0000-0000-0000F5050000}"/>
    <cellStyle name="SAPBEXstdDataEmph" xfId="1522" xr:uid="{00000000-0005-0000-0000-0000F6050000}"/>
    <cellStyle name="SAPBEXstdDataEmph 10" xfId="1523" xr:uid="{00000000-0005-0000-0000-0000F7050000}"/>
    <cellStyle name="SAPBEXstdDataEmph 11" xfId="1524" xr:uid="{00000000-0005-0000-0000-0000F8050000}"/>
    <cellStyle name="SAPBEXstdDataEmph 2" xfId="1525" xr:uid="{00000000-0005-0000-0000-0000F9050000}"/>
    <cellStyle name="SAPBEXstdDataEmph 2 10" xfId="1526" xr:uid="{00000000-0005-0000-0000-0000FA050000}"/>
    <cellStyle name="SAPBEXstdDataEmph 2 11" xfId="1527" xr:uid="{00000000-0005-0000-0000-0000FB050000}"/>
    <cellStyle name="SAPBEXstdDataEmph 2 2" xfId="1528" xr:uid="{00000000-0005-0000-0000-0000FC050000}"/>
    <cellStyle name="SAPBEXstdDataEmph 2 2 2" xfId="1529" xr:uid="{00000000-0005-0000-0000-0000FD050000}"/>
    <cellStyle name="SAPBEXstdDataEmph 2 2 2 2" xfId="1530" xr:uid="{00000000-0005-0000-0000-0000FE050000}"/>
    <cellStyle name="SAPBEXstdDataEmph 2 2 3" xfId="1531" xr:uid="{00000000-0005-0000-0000-0000FF050000}"/>
    <cellStyle name="SAPBEXstdDataEmph 2 2 3 2" xfId="1532" xr:uid="{00000000-0005-0000-0000-000000060000}"/>
    <cellStyle name="SAPBEXstdDataEmph 2 2 4" xfId="1533" xr:uid="{00000000-0005-0000-0000-000001060000}"/>
    <cellStyle name="SAPBEXstdDataEmph 2 2 4 2" xfId="1534" xr:uid="{00000000-0005-0000-0000-000002060000}"/>
    <cellStyle name="SAPBEXstdDataEmph 2 2 5" xfId="1535" xr:uid="{00000000-0005-0000-0000-000003060000}"/>
    <cellStyle name="SAPBEXstdDataEmph 2 2 5 2" xfId="1536" xr:uid="{00000000-0005-0000-0000-000004060000}"/>
    <cellStyle name="SAPBEXstdDataEmph 2 2 6" xfId="1537" xr:uid="{00000000-0005-0000-0000-000005060000}"/>
    <cellStyle name="SAPBEXstdDataEmph 2 2 6 2" xfId="1538" xr:uid="{00000000-0005-0000-0000-000006060000}"/>
    <cellStyle name="SAPBEXstdDataEmph 2 2 7" xfId="1539" xr:uid="{00000000-0005-0000-0000-000007060000}"/>
    <cellStyle name="SAPBEXstdDataEmph 2 2 7 2" xfId="1540" xr:uid="{00000000-0005-0000-0000-000008060000}"/>
    <cellStyle name="SAPBEXstdDataEmph 2 2 8" xfId="1541" xr:uid="{00000000-0005-0000-0000-000009060000}"/>
    <cellStyle name="SAPBEXstdDataEmph 2 2 9" xfId="1542" xr:uid="{00000000-0005-0000-0000-00000A060000}"/>
    <cellStyle name="SAPBEXstdDataEmph 2 3" xfId="1543" xr:uid="{00000000-0005-0000-0000-00000B060000}"/>
    <cellStyle name="SAPBEXstdDataEmph 2 3 2" xfId="1544" xr:uid="{00000000-0005-0000-0000-00000C060000}"/>
    <cellStyle name="SAPBEXstdDataEmph 2 3 2 2" xfId="1545" xr:uid="{00000000-0005-0000-0000-00000D060000}"/>
    <cellStyle name="SAPBEXstdDataEmph 2 3 3" xfId="1546" xr:uid="{00000000-0005-0000-0000-00000E060000}"/>
    <cellStyle name="SAPBEXstdDataEmph 2 3 3 2" xfId="1547" xr:uid="{00000000-0005-0000-0000-00000F060000}"/>
    <cellStyle name="SAPBEXstdDataEmph 2 3 4" xfId="1548" xr:uid="{00000000-0005-0000-0000-000010060000}"/>
    <cellStyle name="SAPBEXstdDataEmph 2 3 4 2" xfId="1549" xr:uid="{00000000-0005-0000-0000-000011060000}"/>
    <cellStyle name="SAPBEXstdDataEmph 2 3 5" xfId="1550" xr:uid="{00000000-0005-0000-0000-000012060000}"/>
    <cellStyle name="SAPBEXstdDataEmph 2 3 5 2" xfId="1551" xr:uid="{00000000-0005-0000-0000-000013060000}"/>
    <cellStyle name="SAPBEXstdDataEmph 2 3 6" xfId="1552" xr:uid="{00000000-0005-0000-0000-000014060000}"/>
    <cellStyle name="SAPBEXstdDataEmph 2 3 6 2" xfId="1553" xr:uid="{00000000-0005-0000-0000-000015060000}"/>
    <cellStyle name="SAPBEXstdDataEmph 2 3 7" xfId="1554" xr:uid="{00000000-0005-0000-0000-000016060000}"/>
    <cellStyle name="SAPBEXstdDataEmph 2 3 7 2" xfId="1555" xr:uid="{00000000-0005-0000-0000-000017060000}"/>
    <cellStyle name="SAPBEXstdDataEmph 2 3 8" xfId="1556" xr:uid="{00000000-0005-0000-0000-000018060000}"/>
    <cellStyle name="SAPBEXstdDataEmph 2 3 9" xfId="1557" xr:uid="{00000000-0005-0000-0000-000019060000}"/>
    <cellStyle name="SAPBEXstdDataEmph 2 4" xfId="1558" xr:uid="{00000000-0005-0000-0000-00001A060000}"/>
    <cellStyle name="SAPBEXstdDataEmph 2 4 2" xfId="1559" xr:uid="{00000000-0005-0000-0000-00001B060000}"/>
    <cellStyle name="SAPBEXstdDataEmph 2 5" xfId="1560" xr:uid="{00000000-0005-0000-0000-00001C060000}"/>
    <cellStyle name="SAPBEXstdDataEmph 2 5 2" xfId="1561" xr:uid="{00000000-0005-0000-0000-00001D060000}"/>
    <cellStyle name="SAPBEXstdDataEmph 2 6" xfId="1562" xr:uid="{00000000-0005-0000-0000-00001E060000}"/>
    <cellStyle name="SAPBEXstdDataEmph 2 6 2" xfId="1563" xr:uid="{00000000-0005-0000-0000-00001F060000}"/>
    <cellStyle name="SAPBEXstdDataEmph 2 7" xfId="1564" xr:uid="{00000000-0005-0000-0000-000020060000}"/>
    <cellStyle name="SAPBEXstdDataEmph 2 7 2" xfId="1565" xr:uid="{00000000-0005-0000-0000-000021060000}"/>
    <cellStyle name="SAPBEXstdDataEmph 2 8" xfId="1566" xr:uid="{00000000-0005-0000-0000-000022060000}"/>
    <cellStyle name="SAPBEXstdDataEmph 2 8 2" xfId="1567" xr:uid="{00000000-0005-0000-0000-000023060000}"/>
    <cellStyle name="SAPBEXstdDataEmph 2 9" xfId="1568" xr:uid="{00000000-0005-0000-0000-000024060000}"/>
    <cellStyle name="SAPBEXstdDataEmph 2 9 2" xfId="1569" xr:uid="{00000000-0005-0000-0000-000025060000}"/>
    <cellStyle name="SAPBEXstdDataEmph 3" xfId="1570" xr:uid="{00000000-0005-0000-0000-000026060000}"/>
    <cellStyle name="SAPBEXstdDataEmph 3 2" xfId="1571" xr:uid="{00000000-0005-0000-0000-000027060000}"/>
    <cellStyle name="SAPBEXstdDataEmph 3 2 2" xfId="1572" xr:uid="{00000000-0005-0000-0000-000028060000}"/>
    <cellStyle name="SAPBEXstdDataEmph 3 3" xfId="1573" xr:uid="{00000000-0005-0000-0000-000029060000}"/>
    <cellStyle name="SAPBEXstdDataEmph 3 3 2" xfId="1574" xr:uid="{00000000-0005-0000-0000-00002A060000}"/>
    <cellStyle name="SAPBEXstdDataEmph 3 4" xfId="1575" xr:uid="{00000000-0005-0000-0000-00002B060000}"/>
    <cellStyle name="SAPBEXstdDataEmph 3 4 2" xfId="1576" xr:uid="{00000000-0005-0000-0000-00002C060000}"/>
    <cellStyle name="SAPBEXstdDataEmph 3 5" xfId="1577" xr:uid="{00000000-0005-0000-0000-00002D060000}"/>
    <cellStyle name="SAPBEXstdDataEmph 3 5 2" xfId="1578" xr:uid="{00000000-0005-0000-0000-00002E060000}"/>
    <cellStyle name="SAPBEXstdDataEmph 3 6" xfId="1579" xr:uid="{00000000-0005-0000-0000-00002F060000}"/>
    <cellStyle name="SAPBEXstdDataEmph 3 6 2" xfId="1580" xr:uid="{00000000-0005-0000-0000-000030060000}"/>
    <cellStyle name="SAPBEXstdDataEmph 3 7" xfId="1581" xr:uid="{00000000-0005-0000-0000-000031060000}"/>
    <cellStyle name="SAPBEXstdDataEmph 3 7 2" xfId="1582" xr:uid="{00000000-0005-0000-0000-000032060000}"/>
    <cellStyle name="SAPBEXstdDataEmph 3 8" xfId="1583" xr:uid="{00000000-0005-0000-0000-000033060000}"/>
    <cellStyle name="SAPBEXstdDataEmph 3 9" xfId="1584" xr:uid="{00000000-0005-0000-0000-000034060000}"/>
    <cellStyle name="SAPBEXstdDataEmph 4" xfId="1585" xr:uid="{00000000-0005-0000-0000-000035060000}"/>
    <cellStyle name="SAPBEXstdDataEmph 4 2" xfId="1586" xr:uid="{00000000-0005-0000-0000-000036060000}"/>
    <cellStyle name="SAPBEXstdDataEmph 5" xfId="1587" xr:uid="{00000000-0005-0000-0000-000037060000}"/>
    <cellStyle name="SAPBEXstdDataEmph 5 2" xfId="1588" xr:uid="{00000000-0005-0000-0000-000038060000}"/>
    <cellStyle name="SAPBEXstdDataEmph 6" xfId="1589" xr:uid="{00000000-0005-0000-0000-000039060000}"/>
    <cellStyle name="SAPBEXstdDataEmph 6 2" xfId="1590" xr:uid="{00000000-0005-0000-0000-00003A060000}"/>
    <cellStyle name="SAPBEXstdDataEmph 7" xfId="1591" xr:uid="{00000000-0005-0000-0000-00003B060000}"/>
    <cellStyle name="SAPBEXstdDataEmph 7 2" xfId="1592" xr:uid="{00000000-0005-0000-0000-00003C060000}"/>
    <cellStyle name="SAPBEXstdDataEmph 8" xfId="1593" xr:uid="{00000000-0005-0000-0000-00003D060000}"/>
    <cellStyle name="SAPBEXstdDataEmph 8 2" xfId="1594" xr:uid="{00000000-0005-0000-0000-00003E060000}"/>
    <cellStyle name="SAPBEXstdDataEmph 9" xfId="1595" xr:uid="{00000000-0005-0000-0000-00003F060000}"/>
    <cellStyle name="SAPBEXstdDataEmph 9 2" xfId="1596" xr:uid="{00000000-0005-0000-0000-000040060000}"/>
    <cellStyle name="SAPBEXstdItem" xfId="1597" xr:uid="{00000000-0005-0000-0000-000041060000}"/>
    <cellStyle name="SAPBEXstdItem 10" xfId="1598" xr:uid="{00000000-0005-0000-0000-000042060000}"/>
    <cellStyle name="SAPBEXstdItem 11" xfId="1599" xr:uid="{00000000-0005-0000-0000-000043060000}"/>
    <cellStyle name="SAPBEXstdItem 2" xfId="1600" xr:uid="{00000000-0005-0000-0000-000044060000}"/>
    <cellStyle name="SAPBEXstdItem 2 10" xfId="1601" xr:uid="{00000000-0005-0000-0000-000045060000}"/>
    <cellStyle name="SAPBEXstdItem 2 11" xfId="1602" xr:uid="{00000000-0005-0000-0000-000046060000}"/>
    <cellStyle name="SAPBEXstdItem 2 2" xfId="1603" xr:uid="{00000000-0005-0000-0000-000047060000}"/>
    <cellStyle name="SAPBEXstdItem 2 2 2" xfId="1604" xr:uid="{00000000-0005-0000-0000-000048060000}"/>
    <cellStyle name="SAPBEXstdItem 2 2 2 2" xfId="1605" xr:uid="{00000000-0005-0000-0000-000049060000}"/>
    <cellStyle name="SAPBEXstdItem 2 2 3" xfId="1606" xr:uid="{00000000-0005-0000-0000-00004A060000}"/>
    <cellStyle name="SAPBEXstdItem 2 2 3 2" xfId="1607" xr:uid="{00000000-0005-0000-0000-00004B060000}"/>
    <cellStyle name="SAPBEXstdItem 2 2 4" xfId="1608" xr:uid="{00000000-0005-0000-0000-00004C060000}"/>
    <cellStyle name="SAPBEXstdItem 2 2 4 2" xfId="1609" xr:uid="{00000000-0005-0000-0000-00004D060000}"/>
    <cellStyle name="SAPBEXstdItem 2 2 5" xfId="1610" xr:uid="{00000000-0005-0000-0000-00004E060000}"/>
    <cellStyle name="SAPBEXstdItem 2 2 5 2" xfId="1611" xr:uid="{00000000-0005-0000-0000-00004F060000}"/>
    <cellStyle name="SAPBEXstdItem 2 2 6" xfId="1612" xr:uid="{00000000-0005-0000-0000-000050060000}"/>
    <cellStyle name="SAPBEXstdItem 2 2 6 2" xfId="1613" xr:uid="{00000000-0005-0000-0000-000051060000}"/>
    <cellStyle name="SAPBEXstdItem 2 2 7" xfId="1614" xr:uid="{00000000-0005-0000-0000-000052060000}"/>
    <cellStyle name="SAPBEXstdItem 2 2 7 2" xfId="1615" xr:uid="{00000000-0005-0000-0000-000053060000}"/>
    <cellStyle name="SAPBEXstdItem 2 2 8" xfId="1616" xr:uid="{00000000-0005-0000-0000-000054060000}"/>
    <cellStyle name="SAPBEXstdItem 2 2 9" xfId="1617" xr:uid="{00000000-0005-0000-0000-000055060000}"/>
    <cellStyle name="SAPBEXstdItem 2 3" xfId="1618" xr:uid="{00000000-0005-0000-0000-000056060000}"/>
    <cellStyle name="SAPBEXstdItem 2 3 2" xfId="1619" xr:uid="{00000000-0005-0000-0000-000057060000}"/>
    <cellStyle name="SAPBEXstdItem 2 3 2 2" xfId="1620" xr:uid="{00000000-0005-0000-0000-000058060000}"/>
    <cellStyle name="SAPBEXstdItem 2 3 3" xfId="1621" xr:uid="{00000000-0005-0000-0000-000059060000}"/>
    <cellStyle name="SAPBEXstdItem 2 3 3 2" xfId="1622" xr:uid="{00000000-0005-0000-0000-00005A060000}"/>
    <cellStyle name="SAPBEXstdItem 2 3 4" xfId="1623" xr:uid="{00000000-0005-0000-0000-00005B060000}"/>
    <cellStyle name="SAPBEXstdItem 2 3 4 2" xfId="1624" xr:uid="{00000000-0005-0000-0000-00005C060000}"/>
    <cellStyle name="SAPBEXstdItem 2 3 5" xfId="1625" xr:uid="{00000000-0005-0000-0000-00005D060000}"/>
    <cellStyle name="SAPBEXstdItem 2 3 5 2" xfId="1626" xr:uid="{00000000-0005-0000-0000-00005E060000}"/>
    <cellStyle name="SAPBEXstdItem 2 3 6" xfId="1627" xr:uid="{00000000-0005-0000-0000-00005F060000}"/>
    <cellStyle name="SAPBEXstdItem 2 3 6 2" xfId="1628" xr:uid="{00000000-0005-0000-0000-000060060000}"/>
    <cellStyle name="SAPBEXstdItem 2 3 7" xfId="1629" xr:uid="{00000000-0005-0000-0000-000061060000}"/>
    <cellStyle name="SAPBEXstdItem 2 3 7 2" xfId="1630" xr:uid="{00000000-0005-0000-0000-000062060000}"/>
    <cellStyle name="SAPBEXstdItem 2 3 8" xfId="1631" xr:uid="{00000000-0005-0000-0000-000063060000}"/>
    <cellStyle name="SAPBEXstdItem 2 3 9" xfId="1632" xr:uid="{00000000-0005-0000-0000-000064060000}"/>
    <cellStyle name="SAPBEXstdItem 2 4" xfId="1633" xr:uid="{00000000-0005-0000-0000-000065060000}"/>
    <cellStyle name="SAPBEXstdItem 2 4 2" xfId="1634" xr:uid="{00000000-0005-0000-0000-000066060000}"/>
    <cellStyle name="SAPBEXstdItem 2 5" xfId="1635" xr:uid="{00000000-0005-0000-0000-000067060000}"/>
    <cellStyle name="SAPBEXstdItem 2 5 2" xfId="1636" xr:uid="{00000000-0005-0000-0000-000068060000}"/>
    <cellStyle name="SAPBEXstdItem 2 6" xfId="1637" xr:uid="{00000000-0005-0000-0000-000069060000}"/>
    <cellStyle name="SAPBEXstdItem 2 6 2" xfId="1638" xr:uid="{00000000-0005-0000-0000-00006A060000}"/>
    <cellStyle name="SAPBEXstdItem 2 7" xfId="1639" xr:uid="{00000000-0005-0000-0000-00006B060000}"/>
    <cellStyle name="SAPBEXstdItem 2 7 2" xfId="1640" xr:uid="{00000000-0005-0000-0000-00006C060000}"/>
    <cellStyle name="SAPBEXstdItem 2 8" xfId="1641" xr:uid="{00000000-0005-0000-0000-00006D060000}"/>
    <cellStyle name="SAPBEXstdItem 2 8 2" xfId="1642" xr:uid="{00000000-0005-0000-0000-00006E060000}"/>
    <cellStyle name="SAPBEXstdItem 2 9" xfId="1643" xr:uid="{00000000-0005-0000-0000-00006F060000}"/>
    <cellStyle name="SAPBEXstdItem 2 9 2" xfId="1644" xr:uid="{00000000-0005-0000-0000-000070060000}"/>
    <cellStyle name="SAPBEXstdItem 3" xfId="1645" xr:uid="{00000000-0005-0000-0000-000071060000}"/>
    <cellStyle name="SAPBEXstdItem 3 2" xfId="1646" xr:uid="{00000000-0005-0000-0000-000072060000}"/>
    <cellStyle name="SAPBEXstdItem 3 2 2" xfId="1647" xr:uid="{00000000-0005-0000-0000-000073060000}"/>
    <cellStyle name="SAPBEXstdItem 3 3" xfId="1648" xr:uid="{00000000-0005-0000-0000-000074060000}"/>
    <cellStyle name="SAPBEXstdItem 3 3 2" xfId="1649" xr:uid="{00000000-0005-0000-0000-000075060000}"/>
    <cellStyle name="SAPBEXstdItem 3 4" xfId="1650" xr:uid="{00000000-0005-0000-0000-000076060000}"/>
    <cellStyle name="SAPBEXstdItem 3 4 2" xfId="1651" xr:uid="{00000000-0005-0000-0000-000077060000}"/>
    <cellStyle name="SAPBEXstdItem 3 5" xfId="1652" xr:uid="{00000000-0005-0000-0000-000078060000}"/>
    <cellStyle name="SAPBEXstdItem 3 5 2" xfId="1653" xr:uid="{00000000-0005-0000-0000-000079060000}"/>
    <cellStyle name="SAPBEXstdItem 3 6" xfId="1654" xr:uid="{00000000-0005-0000-0000-00007A060000}"/>
    <cellStyle name="SAPBEXstdItem 3 6 2" xfId="1655" xr:uid="{00000000-0005-0000-0000-00007B060000}"/>
    <cellStyle name="SAPBEXstdItem 3 7" xfId="1656" xr:uid="{00000000-0005-0000-0000-00007C060000}"/>
    <cellStyle name="SAPBEXstdItem 3 7 2" xfId="1657" xr:uid="{00000000-0005-0000-0000-00007D060000}"/>
    <cellStyle name="SAPBEXstdItem 3 8" xfId="1658" xr:uid="{00000000-0005-0000-0000-00007E060000}"/>
    <cellStyle name="SAPBEXstdItem 3 9" xfId="1659" xr:uid="{00000000-0005-0000-0000-00007F060000}"/>
    <cellStyle name="SAPBEXstdItem 4" xfId="1660" xr:uid="{00000000-0005-0000-0000-000080060000}"/>
    <cellStyle name="SAPBEXstdItem 4 2" xfId="1661" xr:uid="{00000000-0005-0000-0000-000081060000}"/>
    <cellStyle name="SAPBEXstdItem 5" xfId="1662" xr:uid="{00000000-0005-0000-0000-000082060000}"/>
    <cellStyle name="SAPBEXstdItem 5 2" xfId="1663" xr:uid="{00000000-0005-0000-0000-000083060000}"/>
    <cellStyle name="SAPBEXstdItem 6" xfId="1664" xr:uid="{00000000-0005-0000-0000-000084060000}"/>
    <cellStyle name="SAPBEXstdItem 6 2" xfId="1665" xr:uid="{00000000-0005-0000-0000-000085060000}"/>
    <cellStyle name="SAPBEXstdItem 7" xfId="1666" xr:uid="{00000000-0005-0000-0000-000086060000}"/>
    <cellStyle name="SAPBEXstdItem 7 2" xfId="1667" xr:uid="{00000000-0005-0000-0000-000087060000}"/>
    <cellStyle name="SAPBEXstdItem 8" xfId="1668" xr:uid="{00000000-0005-0000-0000-000088060000}"/>
    <cellStyle name="SAPBEXstdItem 8 2" xfId="1669" xr:uid="{00000000-0005-0000-0000-000089060000}"/>
    <cellStyle name="SAPBEXstdItem 9" xfId="1670" xr:uid="{00000000-0005-0000-0000-00008A060000}"/>
    <cellStyle name="SAPBEXstdItem 9 2" xfId="1671" xr:uid="{00000000-0005-0000-0000-00008B060000}"/>
    <cellStyle name="SAPBEXtitle" xfId="1672" xr:uid="{00000000-0005-0000-0000-00008C060000}"/>
    <cellStyle name="SAPBEXtitle 10" xfId="1673" xr:uid="{00000000-0005-0000-0000-00008D060000}"/>
    <cellStyle name="SAPBEXtitle 11" xfId="1674" xr:uid="{00000000-0005-0000-0000-00008E060000}"/>
    <cellStyle name="SAPBEXtitle 2" xfId="1675" xr:uid="{00000000-0005-0000-0000-00008F060000}"/>
    <cellStyle name="SAPBEXtitle 2 10" xfId="1676" xr:uid="{00000000-0005-0000-0000-000090060000}"/>
    <cellStyle name="SAPBEXtitle 2 11" xfId="1677" xr:uid="{00000000-0005-0000-0000-000091060000}"/>
    <cellStyle name="SAPBEXtitle 2 2" xfId="1678" xr:uid="{00000000-0005-0000-0000-000092060000}"/>
    <cellStyle name="SAPBEXtitle 2 2 2" xfId="1679" xr:uid="{00000000-0005-0000-0000-000093060000}"/>
    <cellStyle name="SAPBEXtitle 2 2 2 2" xfId="1680" xr:uid="{00000000-0005-0000-0000-000094060000}"/>
    <cellStyle name="SAPBEXtitle 2 2 3" xfId="1681" xr:uid="{00000000-0005-0000-0000-000095060000}"/>
    <cellStyle name="SAPBEXtitle 2 2 3 2" xfId="1682" xr:uid="{00000000-0005-0000-0000-000096060000}"/>
    <cellStyle name="SAPBEXtitle 2 2 4" xfId="1683" xr:uid="{00000000-0005-0000-0000-000097060000}"/>
    <cellStyle name="SAPBEXtitle 2 2 4 2" xfId="1684" xr:uid="{00000000-0005-0000-0000-000098060000}"/>
    <cellStyle name="SAPBEXtitle 2 2 5" xfId="1685" xr:uid="{00000000-0005-0000-0000-000099060000}"/>
    <cellStyle name="SAPBEXtitle 2 2 5 2" xfId="1686" xr:uid="{00000000-0005-0000-0000-00009A060000}"/>
    <cellStyle name="SAPBEXtitle 2 2 6" xfId="1687" xr:uid="{00000000-0005-0000-0000-00009B060000}"/>
    <cellStyle name="SAPBEXtitle 2 2 6 2" xfId="1688" xr:uid="{00000000-0005-0000-0000-00009C060000}"/>
    <cellStyle name="SAPBEXtitle 2 2 7" xfId="1689" xr:uid="{00000000-0005-0000-0000-00009D060000}"/>
    <cellStyle name="SAPBEXtitle 2 2 7 2" xfId="1690" xr:uid="{00000000-0005-0000-0000-00009E060000}"/>
    <cellStyle name="SAPBEXtitle 2 2 8" xfId="1691" xr:uid="{00000000-0005-0000-0000-00009F060000}"/>
    <cellStyle name="SAPBEXtitle 2 2 9" xfId="1692" xr:uid="{00000000-0005-0000-0000-0000A0060000}"/>
    <cellStyle name="SAPBEXtitle 2 3" xfId="1693" xr:uid="{00000000-0005-0000-0000-0000A1060000}"/>
    <cellStyle name="SAPBEXtitle 2 3 2" xfId="1694" xr:uid="{00000000-0005-0000-0000-0000A2060000}"/>
    <cellStyle name="SAPBEXtitle 2 3 2 2" xfId="1695" xr:uid="{00000000-0005-0000-0000-0000A3060000}"/>
    <cellStyle name="SAPBEXtitle 2 3 3" xfId="1696" xr:uid="{00000000-0005-0000-0000-0000A4060000}"/>
    <cellStyle name="SAPBEXtitle 2 3 3 2" xfId="1697" xr:uid="{00000000-0005-0000-0000-0000A5060000}"/>
    <cellStyle name="SAPBEXtitle 2 3 4" xfId="1698" xr:uid="{00000000-0005-0000-0000-0000A6060000}"/>
    <cellStyle name="SAPBEXtitle 2 3 4 2" xfId="1699" xr:uid="{00000000-0005-0000-0000-0000A7060000}"/>
    <cellStyle name="SAPBEXtitle 2 3 5" xfId="1700" xr:uid="{00000000-0005-0000-0000-0000A8060000}"/>
    <cellStyle name="SAPBEXtitle 2 3 5 2" xfId="1701" xr:uid="{00000000-0005-0000-0000-0000A9060000}"/>
    <cellStyle name="SAPBEXtitle 2 3 6" xfId="1702" xr:uid="{00000000-0005-0000-0000-0000AA060000}"/>
    <cellStyle name="SAPBEXtitle 2 3 6 2" xfId="1703" xr:uid="{00000000-0005-0000-0000-0000AB060000}"/>
    <cellStyle name="SAPBEXtitle 2 3 7" xfId="1704" xr:uid="{00000000-0005-0000-0000-0000AC060000}"/>
    <cellStyle name="SAPBEXtitle 2 3 7 2" xfId="1705" xr:uid="{00000000-0005-0000-0000-0000AD060000}"/>
    <cellStyle name="SAPBEXtitle 2 3 8" xfId="1706" xr:uid="{00000000-0005-0000-0000-0000AE060000}"/>
    <cellStyle name="SAPBEXtitle 2 3 9" xfId="1707" xr:uid="{00000000-0005-0000-0000-0000AF060000}"/>
    <cellStyle name="SAPBEXtitle 2 4" xfId="1708" xr:uid="{00000000-0005-0000-0000-0000B0060000}"/>
    <cellStyle name="SAPBEXtitle 2 4 2" xfId="1709" xr:uid="{00000000-0005-0000-0000-0000B1060000}"/>
    <cellStyle name="SAPBEXtitle 2 5" xfId="1710" xr:uid="{00000000-0005-0000-0000-0000B2060000}"/>
    <cellStyle name="SAPBEXtitle 2 5 2" xfId="1711" xr:uid="{00000000-0005-0000-0000-0000B3060000}"/>
    <cellStyle name="SAPBEXtitle 2 6" xfId="1712" xr:uid="{00000000-0005-0000-0000-0000B4060000}"/>
    <cellStyle name="SAPBEXtitle 2 6 2" xfId="1713" xr:uid="{00000000-0005-0000-0000-0000B5060000}"/>
    <cellStyle name="SAPBEXtitle 2 7" xfId="1714" xr:uid="{00000000-0005-0000-0000-0000B6060000}"/>
    <cellStyle name="SAPBEXtitle 2 7 2" xfId="1715" xr:uid="{00000000-0005-0000-0000-0000B7060000}"/>
    <cellStyle name="SAPBEXtitle 2 8" xfId="1716" xr:uid="{00000000-0005-0000-0000-0000B8060000}"/>
    <cellStyle name="SAPBEXtitle 2 8 2" xfId="1717" xr:uid="{00000000-0005-0000-0000-0000B9060000}"/>
    <cellStyle name="SAPBEXtitle 2 9" xfId="1718" xr:uid="{00000000-0005-0000-0000-0000BA060000}"/>
    <cellStyle name="SAPBEXtitle 2 9 2" xfId="1719" xr:uid="{00000000-0005-0000-0000-0000BB060000}"/>
    <cellStyle name="SAPBEXtitle 3" xfId="1720" xr:uid="{00000000-0005-0000-0000-0000BC060000}"/>
    <cellStyle name="SAPBEXtitle 3 2" xfId="1721" xr:uid="{00000000-0005-0000-0000-0000BD060000}"/>
    <cellStyle name="SAPBEXtitle 3 2 2" xfId="1722" xr:uid="{00000000-0005-0000-0000-0000BE060000}"/>
    <cellStyle name="SAPBEXtitle 3 3" xfId="1723" xr:uid="{00000000-0005-0000-0000-0000BF060000}"/>
    <cellStyle name="SAPBEXtitle 3 3 2" xfId="1724" xr:uid="{00000000-0005-0000-0000-0000C0060000}"/>
    <cellStyle name="SAPBEXtitle 3 4" xfId="1725" xr:uid="{00000000-0005-0000-0000-0000C1060000}"/>
    <cellStyle name="SAPBEXtitle 3 4 2" xfId="1726" xr:uid="{00000000-0005-0000-0000-0000C2060000}"/>
    <cellStyle name="SAPBEXtitle 3 5" xfId="1727" xr:uid="{00000000-0005-0000-0000-0000C3060000}"/>
    <cellStyle name="SAPBEXtitle 3 5 2" xfId="1728" xr:uid="{00000000-0005-0000-0000-0000C4060000}"/>
    <cellStyle name="SAPBEXtitle 3 6" xfId="1729" xr:uid="{00000000-0005-0000-0000-0000C5060000}"/>
    <cellStyle name="SAPBEXtitle 3 6 2" xfId="1730" xr:uid="{00000000-0005-0000-0000-0000C6060000}"/>
    <cellStyle name="SAPBEXtitle 3 7" xfId="1731" xr:uid="{00000000-0005-0000-0000-0000C7060000}"/>
    <cellStyle name="SAPBEXtitle 3 7 2" xfId="1732" xr:uid="{00000000-0005-0000-0000-0000C8060000}"/>
    <cellStyle name="SAPBEXtitle 3 8" xfId="1733" xr:uid="{00000000-0005-0000-0000-0000C9060000}"/>
    <cellStyle name="SAPBEXtitle 3 9" xfId="1734" xr:uid="{00000000-0005-0000-0000-0000CA060000}"/>
    <cellStyle name="SAPBEXtitle 4" xfId="1735" xr:uid="{00000000-0005-0000-0000-0000CB060000}"/>
    <cellStyle name="SAPBEXtitle 4 2" xfId="1736" xr:uid="{00000000-0005-0000-0000-0000CC060000}"/>
    <cellStyle name="SAPBEXtitle 5" xfId="1737" xr:uid="{00000000-0005-0000-0000-0000CD060000}"/>
    <cellStyle name="SAPBEXtitle 5 2" xfId="1738" xr:uid="{00000000-0005-0000-0000-0000CE060000}"/>
    <cellStyle name="SAPBEXtitle 6" xfId="1739" xr:uid="{00000000-0005-0000-0000-0000CF060000}"/>
    <cellStyle name="SAPBEXtitle 6 2" xfId="1740" xr:uid="{00000000-0005-0000-0000-0000D0060000}"/>
    <cellStyle name="SAPBEXtitle 7" xfId="1741" xr:uid="{00000000-0005-0000-0000-0000D1060000}"/>
    <cellStyle name="SAPBEXtitle 7 2" xfId="1742" xr:uid="{00000000-0005-0000-0000-0000D2060000}"/>
    <cellStyle name="SAPBEXtitle 8" xfId="1743" xr:uid="{00000000-0005-0000-0000-0000D3060000}"/>
    <cellStyle name="SAPBEXtitle 8 2" xfId="1744" xr:uid="{00000000-0005-0000-0000-0000D4060000}"/>
    <cellStyle name="SAPBEXtitle 9" xfId="1745" xr:uid="{00000000-0005-0000-0000-0000D5060000}"/>
    <cellStyle name="SAPBEXtitle 9 2" xfId="1746" xr:uid="{00000000-0005-0000-0000-0000D6060000}"/>
    <cellStyle name="SAPBEXundefined" xfId="1747" xr:uid="{00000000-0005-0000-0000-0000D7060000}"/>
    <cellStyle name="SAPBEXundefined 10" xfId="1748" xr:uid="{00000000-0005-0000-0000-0000D8060000}"/>
    <cellStyle name="SAPBEXundefined 11" xfId="1749" xr:uid="{00000000-0005-0000-0000-0000D9060000}"/>
    <cellStyle name="SAPBEXundefined 2" xfId="1750" xr:uid="{00000000-0005-0000-0000-0000DA060000}"/>
    <cellStyle name="SAPBEXundefined 2 10" xfId="1751" xr:uid="{00000000-0005-0000-0000-0000DB060000}"/>
    <cellStyle name="SAPBEXundefined 2 11" xfId="1752" xr:uid="{00000000-0005-0000-0000-0000DC060000}"/>
    <cellStyle name="SAPBEXundefined 2 2" xfId="1753" xr:uid="{00000000-0005-0000-0000-0000DD060000}"/>
    <cellStyle name="SAPBEXundefined 2 2 2" xfId="1754" xr:uid="{00000000-0005-0000-0000-0000DE060000}"/>
    <cellStyle name="SAPBEXundefined 2 2 2 2" xfId="1755" xr:uid="{00000000-0005-0000-0000-0000DF060000}"/>
    <cellStyle name="SAPBEXundefined 2 2 3" xfId="1756" xr:uid="{00000000-0005-0000-0000-0000E0060000}"/>
    <cellStyle name="SAPBEXundefined 2 2 3 2" xfId="1757" xr:uid="{00000000-0005-0000-0000-0000E1060000}"/>
    <cellStyle name="SAPBEXundefined 2 2 4" xfId="1758" xr:uid="{00000000-0005-0000-0000-0000E2060000}"/>
    <cellStyle name="SAPBEXundefined 2 2 4 2" xfId="1759" xr:uid="{00000000-0005-0000-0000-0000E3060000}"/>
    <cellStyle name="SAPBEXundefined 2 2 5" xfId="1760" xr:uid="{00000000-0005-0000-0000-0000E4060000}"/>
    <cellStyle name="SAPBEXundefined 2 2 5 2" xfId="1761" xr:uid="{00000000-0005-0000-0000-0000E5060000}"/>
    <cellStyle name="SAPBEXundefined 2 2 6" xfId="1762" xr:uid="{00000000-0005-0000-0000-0000E6060000}"/>
    <cellStyle name="SAPBEXundefined 2 2 6 2" xfId="1763" xr:uid="{00000000-0005-0000-0000-0000E7060000}"/>
    <cellStyle name="SAPBEXundefined 2 2 7" xfId="1764" xr:uid="{00000000-0005-0000-0000-0000E8060000}"/>
    <cellStyle name="SAPBEXundefined 2 2 7 2" xfId="1765" xr:uid="{00000000-0005-0000-0000-0000E9060000}"/>
    <cellStyle name="SAPBEXundefined 2 2 8" xfId="1766" xr:uid="{00000000-0005-0000-0000-0000EA060000}"/>
    <cellStyle name="SAPBEXundefined 2 2 9" xfId="1767" xr:uid="{00000000-0005-0000-0000-0000EB060000}"/>
    <cellStyle name="SAPBEXundefined 2 3" xfId="1768" xr:uid="{00000000-0005-0000-0000-0000EC060000}"/>
    <cellStyle name="SAPBEXundefined 2 3 2" xfId="1769" xr:uid="{00000000-0005-0000-0000-0000ED060000}"/>
    <cellStyle name="SAPBEXundefined 2 3 2 2" xfId="1770" xr:uid="{00000000-0005-0000-0000-0000EE060000}"/>
    <cellStyle name="SAPBEXundefined 2 3 3" xfId="1771" xr:uid="{00000000-0005-0000-0000-0000EF060000}"/>
    <cellStyle name="SAPBEXundefined 2 3 3 2" xfId="1772" xr:uid="{00000000-0005-0000-0000-0000F0060000}"/>
    <cellStyle name="SAPBEXundefined 2 3 4" xfId="1773" xr:uid="{00000000-0005-0000-0000-0000F1060000}"/>
    <cellStyle name="SAPBEXundefined 2 3 4 2" xfId="1774" xr:uid="{00000000-0005-0000-0000-0000F2060000}"/>
    <cellStyle name="SAPBEXundefined 2 3 5" xfId="1775" xr:uid="{00000000-0005-0000-0000-0000F3060000}"/>
    <cellStyle name="SAPBEXundefined 2 3 5 2" xfId="1776" xr:uid="{00000000-0005-0000-0000-0000F4060000}"/>
    <cellStyle name="SAPBEXundefined 2 3 6" xfId="1777" xr:uid="{00000000-0005-0000-0000-0000F5060000}"/>
    <cellStyle name="SAPBEXundefined 2 3 6 2" xfId="1778" xr:uid="{00000000-0005-0000-0000-0000F6060000}"/>
    <cellStyle name="SAPBEXundefined 2 3 7" xfId="1779" xr:uid="{00000000-0005-0000-0000-0000F7060000}"/>
    <cellStyle name="SAPBEXundefined 2 3 7 2" xfId="1780" xr:uid="{00000000-0005-0000-0000-0000F8060000}"/>
    <cellStyle name="SAPBEXundefined 2 3 8" xfId="1781" xr:uid="{00000000-0005-0000-0000-0000F9060000}"/>
    <cellStyle name="SAPBEXundefined 2 3 9" xfId="1782" xr:uid="{00000000-0005-0000-0000-0000FA060000}"/>
    <cellStyle name="SAPBEXundefined 2 4" xfId="1783" xr:uid="{00000000-0005-0000-0000-0000FB060000}"/>
    <cellStyle name="SAPBEXundefined 2 4 2" xfId="1784" xr:uid="{00000000-0005-0000-0000-0000FC060000}"/>
    <cellStyle name="SAPBEXundefined 2 5" xfId="1785" xr:uid="{00000000-0005-0000-0000-0000FD060000}"/>
    <cellStyle name="SAPBEXundefined 2 5 2" xfId="1786" xr:uid="{00000000-0005-0000-0000-0000FE060000}"/>
    <cellStyle name="SAPBEXundefined 2 6" xfId="1787" xr:uid="{00000000-0005-0000-0000-0000FF060000}"/>
    <cellStyle name="SAPBEXundefined 2 6 2" xfId="1788" xr:uid="{00000000-0005-0000-0000-000000070000}"/>
    <cellStyle name="SAPBEXundefined 2 7" xfId="1789" xr:uid="{00000000-0005-0000-0000-000001070000}"/>
    <cellStyle name="SAPBEXundefined 2 7 2" xfId="1790" xr:uid="{00000000-0005-0000-0000-000002070000}"/>
    <cellStyle name="SAPBEXundefined 2 8" xfId="1791" xr:uid="{00000000-0005-0000-0000-000003070000}"/>
    <cellStyle name="SAPBEXundefined 2 8 2" xfId="1792" xr:uid="{00000000-0005-0000-0000-000004070000}"/>
    <cellStyle name="SAPBEXundefined 2 9" xfId="1793" xr:uid="{00000000-0005-0000-0000-000005070000}"/>
    <cellStyle name="SAPBEXundefined 2 9 2" xfId="1794" xr:uid="{00000000-0005-0000-0000-000006070000}"/>
    <cellStyle name="SAPBEXundefined 3" xfId="1795" xr:uid="{00000000-0005-0000-0000-000007070000}"/>
    <cellStyle name="SAPBEXundefined 3 2" xfId="1796" xr:uid="{00000000-0005-0000-0000-000008070000}"/>
    <cellStyle name="SAPBEXundefined 3 2 2" xfId="1797" xr:uid="{00000000-0005-0000-0000-000009070000}"/>
    <cellStyle name="SAPBEXundefined 3 3" xfId="1798" xr:uid="{00000000-0005-0000-0000-00000A070000}"/>
    <cellStyle name="SAPBEXundefined 3 3 2" xfId="1799" xr:uid="{00000000-0005-0000-0000-00000B070000}"/>
    <cellStyle name="SAPBEXundefined 3 4" xfId="1800" xr:uid="{00000000-0005-0000-0000-00000C070000}"/>
    <cellStyle name="SAPBEXundefined 3 4 2" xfId="1801" xr:uid="{00000000-0005-0000-0000-00000D070000}"/>
    <cellStyle name="SAPBEXundefined 3 5" xfId="1802" xr:uid="{00000000-0005-0000-0000-00000E070000}"/>
    <cellStyle name="SAPBEXundefined 3 5 2" xfId="1803" xr:uid="{00000000-0005-0000-0000-00000F070000}"/>
    <cellStyle name="SAPBEXundefined 3 6" xfId="1804" xr:uid="{00000000-0005-0000-0000-000010070000}"/>
    <cellStyle name="SAPBEXundefined 3 6 2" xfId="1805" xr:uid="{00000000-0005-0000-0000-000011070000}"/>
    <cellStyle name="SAPBEXundefined 3 7" xfId="1806" xr:uid="{00000000-0005-0000-0000-000012070000}"/>
    <cellStyle name="SAPBEXundefined 3 7 2" xfId="1807" xr:uid="{00000000-0005-0000-0000-000013070000}"/>
    <cellStyle name="SAPBEXundefined 3 8" xfId="1808" xr:uid="{00000000-0005-0000-0000-000014070000}"/>
    <cellStyle name="SAPBEXundefined 3 9" xfId="1809" xr:uid="{00000000-0005-0000-0000-000015070000}"/>
    <cellStyle name="SAPBEXundefined 4" xfId="1810" xr:uid="{00000000-0005-0000-0000-000016070000}"/>
    <cellStyle name="SAPBEXundefined 4 2" xfId="1811" xr:uid="{00000000-0005-0000-0000-000017070000}"/>
    <cellStyle name="SAPBEXundefined 5" xfId="1812" xr:uid="{00000000-0005-0000-0000-000018070000}"/>
    <cellStyle name="SAPBEXundefined 5 2" xfId="1813" xr:uid="{00000000-0005-0000-0000-000019070000}"/>
    <cellStyle name="SAPBEXundefined 6" xfId="1814" xr:uid="{00000000-0005-0000-0000-00001A070000}"/>
    <cellStyle name="SAPBEXundefined 6 2" xfId="1815" xr:uid="{00000000-0005-0000-0000-00001B070000}"/>
    <cellStyle name="SAPBEXundefined 7" xfId="1816" xr:uid="{00000000-0005-0000-0000-00001C070000}"/>
    <cellStyle name="SAPBEXundefined 7 2" xfId="1817" xr:uid="{00000000-0005-0000-0000-00001D070000}"/>
    <cellStyle name="SAPBEXundefined 8" xfId="1818" xr:uid="{00000000-0005-0000-0000-00001E070000}"/>
    <cellStyle name="SAPBEXundefined 8 2" xfId="1819" xr:uid="{00000000-0005-0000-0000-00001F070000}"/>
    <cellStyle name="SAPBEXundefined 9" xfId="1820" xr:uid="{00000000-0005-0000-0000-000020070000}"/>
    <cellStyle name="SAPBEXundefined 9 2" xfId="1821" xr:uid="{00000000-0005-0000-0000-000021070000}"/>
    <cellStyle name="Title 2" xfId="1822" xr:uid="{00000000-0005-0000-0000-000022070000}"/>
    <cellStyle name="Total 2" xfId="1823" xr:uid="{00000000-0005-0000-0000-000023070000}"/>
    <cellStyle name="Total 2 2" xfId="1824" xr:uid="{00000000-0005-0000-0000-000024070000}"/>
    <cellStyle name="Total 2 2 2" xfId="1825" xr:uid="{00000000-0005-0000-0000-000025070000}"/>
    <cellStyle name="Total 2 3" xfId="1826" xr:uid="{00000000-0005-0000-0000-000026070000}"/>
    <cellStyle name="Total 2 3 2" xfId="1827" xr:uid="{00000000-0005-0000-0000-000027070000}"/>
    <cellStyle name="Total 2 4" xfId="1828" xr:uid="{00000000-0005-0000-0000-000028070000}"/>
    <cellStyle name="Total 2 4 2" xfId="1829" xr:uid="{00000000-0005-0000-0000-000029070000}"/>
    <cellStyle name="Total 2 5" xfId="1830" xr:uid="{00000000-0005-0000-0000-00002A070000}"/>
    <cellStyle name="Total 2 6" xfId="1831" xr:uid="{00000000-0005-0000-0000-00002B070000}"/>
    <cellStyle name="Total 2 7" xfId="1832" xr:uid="{00000000-0005-0000-0000-00002C070000}"/>
    <cellStyle name="Total 2 8" xfId="1833" xr:uid="{00000000-0005-0000-0000-00002D070000}"/>
    <cellStyle name="Total 2 9" xfId="1834" xr:uid="{00000000-0005-0000-0000-00002E070000}"/>
    <cellStyle name="Warning Text 2" xfId="1835" xr:uid="{00000000-0005-0000-0000-00002F070000}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EF%202021-22\@EDC\BEF%20Allocation%202021-22%20calculated%20on%2007-28-2021%200147P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gov-my.sharepoint.com/BEF%202021-22/@EDC/BEF%20Allocation%202021-22%20calculated%20on%2007-28-2021%200147P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hanft/Downloads/BEF%20Allocation%20calculated%20on%2005-17-2020%200927P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gov-my.sharepoint.com/Users/bhanft/Downloads/BEF%20Allocation%20calculated%20on%2005-17-2020%200927P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gov-my.sharepoint.com/Users/nsabadish/AppData/Local/Microsoft/Windows/Temporary%20Internet%20Files/Content.Outlook/H8B2IIIP/2016-17%20proposed%20BEF%20analysis%206-10_N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gov-my.sharepoint.com/Users/bhanft/AppData/Local/Microsoft/Windows/Temporary%20Internet%20Files/Content.Outlook/2ZN72MCM/Copy%20of%202015-16%20estimated%20BEF%2012-14-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sabadish\AppData\Local\Microsoft\Windows\Temporary%20Internet%20Files\Content.IE5\1XJG3AE0\Copy%20of%202016-17%20proposed%20BEF%20w-taxing%20capacity%205-31-15%20BJN2_N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InputParameters"/>
      <sheetName val="_DataForCalc"/>
      <sheetName val="_AdditionstoBEF"/>
      <sheetName val="_SparsitySizeRatio"/>
      <sheetName val="_Intermediate"/>
      <sheetName val="_StudentWeightedDistribution"/>
      <sheetName val="_BEF"/>
    </sheetNames>
    <sheetDataSet>
      <sheetData sheetId="0">
        <row r="2">
          <cell r="AH2" t="str">
            <v>2019-2020 21Jul2021 - Count 500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InputParameters"/>
      <sheetName val="_DataForCalc"/>
      <sheetName val="_AdditionstoBEF"/>
      <sheetName val="_SparsitySizeRatio"/>
      <sheetName val="_Intermediate"/>
      <sheetName val="_StudentWeightedDistribution"/>
      <sheetName val="_BEF"/>
    </sheetNames>
    <sheetDataSet>
      <sheetData sheetId="0">
        <row r="2">
          <cell r="AH2" t="str">
            <v>2019-2020 21Jul2021 - Count 500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InputParameters"/>
      <sheetName val="_DataForCalc"/>
      <sheetName val="_AdditionstoBEF"/>
      <sheetName val="_SparsitySizeRatio"/>
      <sheetName val="_Intermediate"/>
      <sheetName val="_StudentWeightedDistribution"/>
      <sheetName val="_BEF"/>
    </sheetNames>
    <sheetDataSet>
      <sheetData sheetId="0">
        <row r="2">
          <cell r="AN2">
            <v>0</v>
          </cell>
          <cell r="AO2">
            <v>1E-10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InputParameters"/>
      <sheetName val="_DataForCalc"/>
      <sheetName val="_AdditionstoBEF"/>
      <sheetName val="_SparsitySizeRatio"/>
      <sheetName val="_Intermediate"/>
      <sheetName val="_StudentWeightedDistribution"/>
      <sheetName val="_BEF"/>
    </sheetNames>
    <sheetDataSet>
      <sheetData sheetId="0">
        <row r="2">
          <cell r="AN2">
            <v>0</v>
          </cell>
          <cell r="AO2">
            <v>1E-10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CK TABLES"/>
      <sheetName val="Overview"/>
      <sheetName val="List of House"/>
      <sheetName val="List of Senate"/>
      <sheetName val="Admin. Simulation Totals"/>
      <sheetName val="Admin. Analysis Prep"/>
      <sheetName val="Data Engine"/>
      <sheetName val="Rankings Engine"/>
      <sheetName val="Sparsity_Size Ratio Calculation"/>
      <sheetName val="Admin. Analysis"/>
      <sheetName val="Browne Simulation Totals"/>
      <sheetName val="Browne Analysis Prep"/>
      <sheetName val="Browne Analysis"/>
      <sheetName val="Funding Model Comparison Engine"/>
    </sheetNames>
    <sheetDataSet>
      <sheetData sheetId="0">
        <row r="12">
          <cell r="AL12">
            <v>1</v>
          </cell>
        </row>
        <row r="15">
          <cell r="E15">
            <v>112011103</v>
          </cell>
          <cell r="F15">
            <v>1</v>
          </cell>
          <cell r="G15" t="str">
            <v>Bermudian Springs SD</v>
          </cell>
        </row>
        <row r="16">
          <cell r="C16">
            <v>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CS7" t="str">
            <v>Administration Formula 2016/17</v>
          </cell>
        </row>
        <row r="10">
          <cell r="CR10" t="str">
            <v>Administration Formula 2016/17</v>
          </cell>
        </row>
        <row r="11">
          <cell r="CR11" t="str">
            <v>Legislature Formula 2016/17</v>
          </cell>
        </row>
        <row r="12">
          <cell r="CR12" t="str">
            <v>Administration Formula 2017/18</v>
          </cell>
        </row>
        <row r="13">
          <cell r="CR13" t="str">
            <v>Legislature Formula 2017/18</v>
          </cell>
        </row>
        <row r="14">
          <cell r="CR14" t="str">
            <v>Administration Formula 2018/19</v>
          </cell>
        </row>
        <row r="15">
          <cell r="CR15" t="str">
            <v>Legislature Formula 2018/19</v>
          </cell>
        </row>
        <row r="16">
          <cell r="CR16" t="str">
            <v>Administration Formula 2019/20</v>
          </cell>
        </row>
        <row r="17">
          <cell r="CR17" t="str">
            <v>Legislature Formula 2019/20</v>
          </cell>
        </row>
        <row r="18">
          <cell r="CR18" t="str">
            <v>Administration Formula 2020/21</v>
          </cell>
        </row>
        <row r="19">
          <cell r="CR19" t="str">
            <v>Legislature Formula 2020/21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-16 transition BEF"/>
      <sheetName val="2015-16 section 2502.53(b)"/>
      <sheetName val="Local Effort Capacity Index"/>
      <sheetName val="Sparsity-Size Ratio"/>
      <sheetName val="2015-16 section 2502.54(b)"/>
    </sheetNames>
    <sheetDataSet>
      <sheetData sheetId="0"/>
      <sheetData sheetId="1">
        <row r="505">
          <cell r="L505">
            <v>0.6</v>
          </cell>
          <cell r="M505">
            <v>0.3</v>
          </cell>
          <cell r="N505">
            <v>0.3</v>
          </cell>
          <cell r="Q505">
            <v>0.2</v>
          </cell>
          <cell r="S505">
            <v>0.6</v>
          </cell>
        </row>
        <row r="507">
          <cell r="N507">
            <v>0.3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Panel"/>
      <sheetName val="Simulation totals"/>
      <sheetName val="Taxing Capacity 2016-17"/>
      <sheetName val="Taxing Capacity 2017-18"/>
      <sheetName val="Taxing Capacity 2018-19"/>
      <sheetName val="Taxing Capacity 2019-20"/>
      <sheetName val="Taxing Capacity 2020-21"/>
      <sheetName val="Analysis prep"/>
      <sheetName val="Analysis"/>
    </sheetNames>
    <sheetDataSet>
      <sheetData sheetId="0">
        <row r="6">
          <cell r="C6">
            <v>0.7</v>
          </cell>
        </row>
        <row r="15">
          <cell r="C15">
            <v>1</v>
          </cell>
        </row>
        <row r="16">
          <cell r="C16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56DDC-AD9A-45D3-8A86-DC4F08418660}">
  <sheetPr>
    <pageSetUpPr fitToPage="1"/>
  </sheetPr>
  <dimension ref="A1:R38"/>
  <sheetViews>
    <sheetView workbookViewId="0">
      <selection sqref="A1:F1"/>
    </sheetView>
  </sheetViews>
  <sheetFormatPr defaultColWidth="9.33203125" defaultRowHeight="13.2" x14ac:dyDescent="0.25"/>
  <cols>
    <col min="1" max="4" width="9.33203125" style="122"/>
    <col min="5" max="7" width="9.33203125" style="123"/>
    <col min="8" max="8" width="9.33203125" style="124"/>
    <col min="9" max="11" width="9.33203125" style="123"/>
    <col min="12" max="15" width="9.33203125" style="122"/>
    <col min="16" max="16" width="11" style="122" bestFit="1" customWidth="1"/>
    <col min="17" max="17" width="10.6640625" style="122" bestFit="1" customWidth="1"/>
    <col min="18" max="16384" width="9.33203125" style="122"/>
  </cols>
  <sheetData>
    <row r="1" spans="1:18" ht="15.6" x14ac:dyDescent="0.3">
      <c r="A1" s="144" t="s">
        <v>700</v>
      </c>
      <c r="B1" s="145"/>
      <c r="C1" s="145"/>
      <c r="D1" s="145"/>
      <c r="E1" s="145"/>
      <c r="F1" s="146"/>
      <c r="G1" s="121"/>
      <c r="H1" s="121"/>
      <c r="I1" s="121"/>
      <c r="J1" s="121"/>
      <c r="K1" s="121"/>
      <c r="L1" s="121"/>
      <c r="M1" s="121"/>
    </row>
    <row r="3" spans="1:18" ht="30" customHeight="1" x14ac:dyDescent="0.25">
      <c r="A3" s="147" t="s">
        <v>701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9"/>
    </row>
    <row r="5" spans="1:18" x14ac:dyDescent="0.25">
      <c r="A5" s="122" t="s">
        <v>677</v>
      </c>
    </row>
    <row r="7" spans="1:18" x14ac:dyDescent="0.25">
      <c r="A7" s="122" t="s">
        <v>702</v>
      </c>
    </row>
    <row r="8" spans="1:18" x14ac:dyDescent="0.25">
      <c r="A8" s="122" t="s">
        <v>703</v>
      </c>
    </row>
    <row r="9" spans="1:18" ht="12.75" customHeight="1" x14ac:dyDescent="0.25">
      <c r="A9" s="125"/>
      <c r="B9" s="125"/>
      <c r="C9" s="125"/>
      <c r="D9" s="125"/>
      <c r="E9" s="126"/>
      <c r="F9" s="126"/>
      <c r="G9" s="126"/>
      <c r="H9" s="127"/>
      <c r="I9" s="126"/>
      <c r="J9" s="126"/>
      <c r="K9" s="126"/>
      <c r="L9" s="125"/>
      <c r="M9" s="125"/>
      <c r="N9" s="125"/>
      <c r="O9" s="125"/>
      <c r="P9" s="125"/>
      <c r="Q9" s="125"/>
      <c r="R9" s="125"/>
    </row>
    <row r="10" spans="1:18" s="125" customFormat="1" x14ac:dyDescent="0.25">
      <c r="A10" s="150" t="s">
        <v>678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2"/>
    </row>
    <row r="11" spans="1:18" x14ac:dyDescent="0.25">
      <c r="A11" s="125"/>
      <c r="B11" s="125"/>
      <c r="C11" s="125"/>
      <c r="D11" s="125"/>
      <c r="E11" s="126"/>
      <c r="F11" s="126"/>
      <c r="G11" s="126"/>
      <c r="H11" s="127"/>
      <c r="I11" s="126"/>
      <c r="J11" s="126"/>
      <c r="K11" s="126"/>
      <c r="L11" s="125"/>
      <c r="M11" s="125"/>
      <c r="N11" s="125"/>
      <c r="O11" s="125"/>
      <c r="P11" s="125"/>
      <c r="Q11" s="125"/>
      <c r="R11" s="125"/>
    </row>
    <row r="12" spans="1:18" ht="13.8" x14ac:dyDescent="0.3">
      <c r="A12" s="128" t="s">
        <v>679</v>
      </c>
      <c r="B12" s="128"/>
      <c r="C12" s="128"/>
      <c r="D12" s="128"/>
      <c r="E12" s="129"/>
      <c r="F12" s="129"/>
      <c r="G12" s="129"/>
      <c r="H12" s="130"/>
      <c r="I12" s="129"/>
      <c r="J12" s="129"/>
      <c r="K12" s="129"/>
      <c r="L12" s="128"/>
      <c r="M12" s="128"/>
      <c r="N12" s="128"/>
      <c r="O12" s="128"/>
      <c r="P12" s="128"/>
      <c r="Q12" s="128"/>
      <c r="R12" s="128"/>
    </row>
    <row r="13" spans="1:18" x14ac:dyDescent="0.25">
      <c r="A13" s="131" t="s">
        <v>680</v>
      </c>
      <c r="B13" s="128"/>
      <c r="C13" s="128"/>
      <c r="D13" s="128"/>
      <c r="E13" s="129"/>
      <c r="F13" s="129"/>
      <c r="G13" s="129"/>
      <c r="H13" s="130"/>
      <c r="I13" s="129"/>
      <c r="J13" s="129"/>
      <c r="K13" s="129"/>
      <c r="L13" s="128"/>
      <c r="M13" s="128"/>
      <c r="N13" s="128"/>
      <c r="O13" s="128"/>
      <c r="P13" s="128"/>
      <c r="Q13" s="128"/>
      <c r="R13" s="128"/>
    </row>
    <row r="14" spans="1:18" x14ac:dyDescent="0.25">
      <c r="A14" s="131" t="s">
        <v>681</v>
      </c>
      <c r="B14" s="128"/>
      <c r="C14" s="128"/>
      <c r="D14" s="128"/>
      <c r="E14" s="129"/>
      <c r="F14" s="129"/>
      <c r="G14" s="129"/>
      <c r="H14" s="130"/>
      <c r="I14" s="129"/>
      <c r="J14" s="129"/>
      <c r="K14" s="129"/>
      <c r="L14" s="128"/>
      <c r="M14" s="128"/>
      <c r="N14" s="128"/>
      <c r="O14" s="128"/>
      <c r="P14" s="128"/>
      <c r="Q14" s="128"/>
      <c r="R14" s="128"/>
    </row>
    <row r="15" spans="1:18" ht="12.75" customHeight="1" x14ac:dyDescent="0.25">
      <c r="A15" s="131" t="s">
        <v>682</v>
      </c>
      <c r="B15" s="128"/>
      <c r="C15" s="128"/>
      <c r="D15" s="128"/>
      <c r="E15" s="129"/>
      <c r="F15" s="129"/>
      <c r="G15" s="129"/>
      <c r="H15" s="130"/>
      <c r="I15" s="129"/>
      <c r="J15" s="129"/>
      <c r="K15" s="129"/>
      <c r="L15" s="128"/>
      <c r="M15" s="128"/>
      <c r="N15" s="128"/>
      <c r="O15" s="128"/>
      <c r="P15" s="128"/>
      <c r="Q15" s="128"/>
      <c r="R15" s="128"/>
    </row>
    <row r="16" spans="1:18" ht="26.4" customHeight="1" x14ac:dyDescent="0.25">
      <c r="A16" s="153" t="s">
        <v>683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</row>
    <row r="17" spans="1:18" x14ac:dyDescent="0.25">
      <c r="A17" s="131" t="s">
        <v>684</v>
      </c>
      <c r="B17" s="128"/>
      <c r="C17" s="128"/>
      <c r="D17" s="128"/>
      <c r="E17" s="129"/>
      <c r="F17" s="129"/>
      <c r="G17" s="129"/>
      <c r="H17" s="130"/>
      <c r="I17" s="129"/>
      <c r="J17" s="129"/>
      <c r="K17" s="129"/>
      <c r="L17" s="128"/>
      <c r="M17" s="128"/>
      <c r="N17" s="128"/>
      <c r="O17" s="128"/>
      <c r="P17" s="128"/>
      <c r="Q17" s="128"/>
      <c r="R17" s="128"/>
    </row>
    <row r="18" spans="1:18" ht="12.75" customHeight="1" x14ac:dyDescent="0.25">
      <c r="A18" s="131" t="s">
        <v>685</v>
      </c>
      <c r="B18" s="128"/>
      <c r="C18" s="128"/>
      <c r="D18" s="128"/>
      <c r="E18" s="129"/>
      <c r="F18" s="129"/>
      <c r="G18" s="129"/>
      <c r="H18" s="130"/>
      <c r="I18" s="129"/>
      <c r="J18" s="129"/>
      <c r="K18" s="129"/>
      <c r="L18" s="128"/>
      <c r="M18" s="128"/>
      <c r="N18" s="128"/>
      <c r="O18" s="128"/>
      <c r="P18" s="128"/>
      <c r="Q18" s="128"/>
      <c r="R18" s="128"/>
    </row>
    <row r="19" spans="1:18" s="125" customFormat="1" ht="26.4" customHeight="1" x14ac:dyDescent="0.25">
      <c r="A19" s="153" t="s">
        <v>686</v>
      </c>
      <c r="B19" s="153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</row>
    <row r="20" spans="1:18" x14ac:dyDescent="0.25">
      <c r="A20" s="132"/>
      <c r="B20" s="132"/>
      <c r="C20" s="132"/>
      <c r="D20" s="132"/>
      <c r="E20" s="133"/>
      <c r="F20" s="133"/>
      <c r="G20" s="133"/>
      <c r="H20" s="134"/>
      <c r="I20" s="133"/>
      <c r="J20" s="133"/>
      <c r="K20" s="133"/>
      <c r="L20" s="132"/>
      <c r="M20" s="132"/>
      <c r="N20" s="132"/>
      <c r="O20" s="132"/>
      <c r="P20" s="132"/>
      <c r="Q20" s="132"/>
      <c r="R20" s="132"/>
    </row>
    <row r="21" spans="1:18" ht="12.75" customHeight="1" x14ac:dyDescent="0.25">
      <c r="A21" s="135" t="s">
        <v>687</v>
      </c>
      <c r="B21" s="128"/>
      <c r="C21" s="128"/>
      <c r="D21" s="128"/>
      <c r="E21" s="129"/>
      <c r="F21" s="129"/>
      <c r="G21" s="129"/>
      <c r="H21" s="130"/>
      <c r="I21" s="129"/>
      <c r="J21" s="129"/>
      <c r="K21" s="129"/>
      <c r="L21" s="128"/>
      <c r="M21" s="128"/>
      <c r="N21" s="128"/>
      <c r="O21" s="128"/>
      <c r="P21" s="128"/>
      <c r="Q21" s="128"/>
      <c r="R21" s="128"/>
    </row>
    <row r="22" spans="1:18" ht="12.75" customHeight="1" x14ac:dyDescent="0.25">
      <c r="A22" s="154" t="s">
        <v>688</v>
      </c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</row>
    <row r="23" spans="1:18" ht="12.75" customHeight="1" x14ac:dyDescent="0.25">
      <c r="A23" s="154" t="s">
        <v>689</v>
      </c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</row>
    <row r="24" spans="1:18" s="125" customFormat="1" x14ac:dyDescent="0.25">
      <c r="A24" s="154" t="s">
        <v>690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</row>
    <row r="25" spans="1:18" x14ac:dyDescent="0.25">
      <c r="A25" s="132"/>
      <c r="B25" s="132"/>
      <c r="C25" s="132"/>
      <c r="D25" s="132"/>
      <c r="E25" s="133"/>
      <c r="F25" s="133"/>
      <c r="G25" s="133"/>
      <c r="H25" s="134"/>
      <c r="I25" s="133"/>
      <c r="J25" s="133"/>
      <c r="K25" s="133"/>
      <c r="L25" s="132"/>
      <c r="M25" s="132"/>
      <c r="N25" s="132"/>
      <c r="O25" s="132"/>
      <c r="P25" s="132"/>
      <c r="Q25" s="132"/>
      <c r="R25" s="132"/>
    </row>
    <row r="26" spans="1:18" s="125" customFormat="1" x14ac:dyDescent="0.25">
      <c r="A26" s="128" t="s">
        <v>691</v>
      </c>
      <c r="B26" s="128"/>
      <c r="C26" s="128"/>
      <c r="D26" s="128"/>
      <c r="E26" s="129"/>
      <c r="F26" s="129"/>
      <c r="G26" s="129"/>
      <c r="H26" s="130"/>
      <c r="I26" s="129"/>
      <c r="J26" s="129"/>
      <c r="K26" s="129"/>
      <c r="L26" s="128"/>
      <c r="M26" s="128"/>
      <c r="N26" s="128"/>
      <c r="O26" s="128"/>
      <c r="P26" s="128"/>
      <c r="Q26" s="128"/>
      <c r="R26" s="128"/>
    </row>
    <row r="27" spans="1:18" x14ac:dyDescent="0.25">
      <c r="A27" s="132"/>
      <c r="B27" s="132"/>
      <c r="C27" s="132"/>
      <c r="D27" s="132"/>
      <c r="E27" s="133"/>
      <c r="F27" s="133"/>
      <c r="G27" s="133"/>
      <c r="H27" s="134"/>
      <c r="I27" s="133"/>
      <c r="J27" s="133"/>
      <c r="K27" s="133"/>
      <c r="L27" s="132"/>
      <c r="M27" s="132"/>
      <c r="N27" s="132"/>
      <c r="O27" s="132"/>
      <c r="P27" s="132"/>
      <c r="Q27" s="132"/>
      <c r="R27" s="132"/>
    </row>
    <row r="28" spans="1:18" x14ac:dyDescent="0.25">
      <c r="A28" s="128" t="s">
        <v>692</v>
      </c>
      <c r="B28" s="128"/>
      <c r="C28" s="128"/>
      <c r="D28" s="128"/>
      <c r="E28" s="129"/>
      <c r="F28" s="129"/>
      <c r="G28" s="129"/>
      <c r="H28" s="130"/>
      <c r="I28" s="129"/>
      <c r="J28" s="129"/>
      <c r="K28" s="129"/>
      <c r="L28" s="128"/>
      <c r="M28" s="128"/>
      <c r="N28" s="128"/>
      <c r="O28" s="128"/>
      <c r="P28" s="128"/>
      <c r="Q28" s="128"/>
      <c r="R28" s="128"/>
    </row>
    <row r="29" spans="1:18" ht="12.75" customHeight="1" x14ac:dyDescent="0.25">
      <c r="A29" s="135" t="s">
        <v>693</v>
      </c>
      <c r="B29" s="128"/>
      <c r="C29" s="128"/>
      <c r="D29" s="128"/>
      <c r="E29" s="129"/>
      <c r="F29" s="129"/>
      <c r="G29" s="129"/>
      <c r="H29" s="130"/>
      <c r="I29" s="129"/>
      <c r="J29" s="129"/>
      <c r="K29" s="129"/>
      <c r="L29" s="128"/>
      <c r="M29" s="128"/>
      <c r="N29" s="128"/>
      <c r="O29" s="128"/>
      <c r="P29" s="128"/>
      <c r="Q29" s="128"/>
      <c r="R29" s="128"/>
    </row>
    <row r="30" spans="1:18" ht="12.75" customHeight="1" x14ac:dyDescent="0.25">
      <c r="A30" s="142" t="s">
        <v>694</v>
      </c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</row>
    <row r="31" spans="1:18" x14ac:dyDescent="0.25">
      <c r="A31" s="142" t="s">
        <v>695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</row>
    <row r="32" spans="1:18" ht="12.75" customHeight="1" x14ac:dyDescent="0.25">
      <c r="A32" s="135" t="s">
        <v>696</v>
      </c>
      <c r="B32" s="128"/>
      <c r="C32" s="128"/>
      <c r="D32" s="128"/>
      <c r="E32" s="129"/>
      <c r="F32" s="129"/>
      <c r="G32" s="129"/>
      <c r="H32" s="130"/>
      <c r="I32" s="129"/>
      <c r="J32" s="129"/>
      <c r="K32" s="129"/>
      <c r="L32" s="128"/>
      <c r="M32" s="128"/>
      <c r="N32" s="128"/>
      <c r="O32" s="128"/>
      <c r="P32" s="128"/>
      <c r="Q32" s="128"/>
      <c r="R32" s="128"/>
    </row>
    <row r="33" spans="1:18" ht="12.75" customHeight="1" x14ac:dyDescent="0.25">
      <c r="A33" s="142" t="s">
        <v>697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</row>
    <row r="34" spans="1:18" x14ac:dyDescent="0.25">
      <c r="A34" s="142" t="s">
        <v>698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</row>
    <row r="35" spans="1:18" x14ac:dyDescent="0.25">
      <c r="A35" s="136" t="s">
        <v>699</v>
      </c>
      <c r="B35" s="128"/>
      <c r="C35" s="128"/>
      <c r="D35" s="128"/>
      <c r="E35" s="129"/>
      <c r="F35" s="129"/>
      <c r="G35" s="129"/>
      <c r="H35" s="130"/>
      <c r="I35" s="129"/>
      <c r="J35" s="129"/>
      <c r="K35" s="129"/>
      <c r="L35" s="128"/>
      <c r="M35" s="128"/>
      <c r="N35" s="128"/>
      <c r="O35" s="128"/>
      <c r="P35" s="128"/>
      <c r="Q35" s="128"/>
      <c r="R35" s="128"/>
    </row>
    <row r="36" spans="1:18" x14ac:dyDescent="0.25">
      <c r="A36" s="137"/>
      <c r="B36" s="132"/>
      <c r="C36" s="132"/>
      <c r="D36" s="132"/>
      <c r="E36" s="133"/>
      <c r="F36" s="133"/>
      <c r="G36" s="133"/>
      <c r="H36" s="134"/>
      <c r="I36" s="133"/>
      <c r="J36" s="133"/>
      <c r="K36" s="133"/>
      <c r="L36" s="132"/>
      <c r="M36" s="132"/>
      <c r="N36" s="132"/>
      <c r="O36" s="132"/>
      <c r="P36" s="132"/>
      <c r="Q36" s="132"/>
      <c r="R36" s="132"/>
    </row>
    <row r="37" spans="1:18" x14ac:dyDescent="0.25">
      <c r="E37" s="122"/>
      <c r="F37" s="122"/>
      <c r="G37" s="122"/>
      <c r="H37" s="122"/>
      <c r="I37" s="122"/>
      <c r="J37" s="122"/>
      <c r="K37" s="122"/>
      <c r="R37" s="128"/>
    </row>
    <row r="38" spans="1:18" x14ac:dyDescent="0.25">
      <c r="A38" s="138" t="s">
        <v>704</v>
      </c>
    </row>
  </sheetData>
  <mergeCells count="12">
    <mergeCell ref="A34:R34"/>
    <mergeCell ref="A1:F1"/>
    <mergeCell ref="A3:R3"/>
    <mergeCell ref="A10:R10"/>
    <mergeCell ref="A16:R16"/>
    <mergeCell ref="A19:R19"/>
    <mergeCell ref="A22:R22"/>
    <mergeCell ref="A23:R23"/>
    <mergeCell ref="A24:R24"/>
    <mergeCell ref="A30:R30"/>
    <mergeCell ref="A31:R31"/>
    <mergeCell ref="A33:R33"/>
  </mergeCells>
  <pageMargins left="0.2" right="0.2" top="0.5" bottom="0.25" header="0.3" footer="0.3"/>
  <pageSetup scale="66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03"/>
  <sheetViews>
    <sheetView tabSelected="1"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9.109375" defaultRowHeight="12" x14ac:dyDescent="0.25"/>
  <cols>
    <col min="1" max="1" width="8.44140625" style="1" bestFit="1" customWidth="1"/>
    <col min="2" max="2" width="25.44140625" style="1" bestFit="1" customWidth="1"/>
    <col min="3" max="3" width="13.5546875" style="1" bestFit="1" customWidth="1"/>
    <col min="4" max="4" width="12.6640625" style="1" bestFit="1" customWidth="1"/>
    <col min="5" max="5" width="12.6640625" style="19" customWidth="1"/>
    <col min="6" max="6" width="13.109375" style="1" bestFit="1" customWidth="1"/>
    <col min="7" max="7" width="11.5546875" style="1" bestFit="1" customWidth="1"/>
    <col min="8" max="8" width="9.109375" style="1" customWidth="1"/>
    <col min="9" max="9" width="9.109375" style="141"/>
    <col min="10" max="16384" width="9.109375" style="1"/>
  </cols>
  <sheetData>
    <row r="1" spans="1:9" ht="60" x14ac:dyDescent="0.25">
      <c r="A1" s="16" t="s">
        <v>0</v>
      </c>
      <c r="B1" s="17" t="s">
        <v>1</v>
      </c>
      <c r="C1" s="17" t="s">
        <v>2</v>
      </c>
      <c r="D1" s="33" t="s">
        <v>664</v>
      </c>
      <c r="E1" s="34" t="s">
        <v>665</v>
      </c>
      <c r="F1" s="35" t="s">
        <v>658</v>
      </c>
      <c r="G1" s="33" t="s">
        <v>705</v>
      </c>
      <c r="H1" s="139" t="s">
        <v>706</v>
      </c>
      <c r="I1" s="140" t="s">
        <v>707</v>
      </c>
    </row>
    <row r="2" spans="1:9" x14ac:dyDescent="0.25">
      <c r="A2" s="6">
        <v>112011103</v>
      </c>
      <c r="B2" s="7" t="s">
        <v>248</v>
      </c>
      <c r="C2" s="7" t="s">
        <v>249</v>
      </c>
      <c r="D2" s="27">
        <v>7633052</v>
      </c>
      <c r="E2" s="4">
        <v>7414482.3899999997</v>
      </c>
      <c r="F2" s="25">
        <v>218569.73</v>
      </c>
      <c r="G2" s="27">
        <v>7571923</v>
      </c>
      <c r="H2" s="27">
        <f>ROUND(D2-G2,0)</f>
        <v>61129</v>
      </c>
      <c r="I2" s="141">
        <f>ROUND(H2/G2,4)</f>
        <v>8.0999999999999996E-3</v>
      </c>
    </row>
    <row r="3" spans="1:9" x14ac:dyDescent="0.25">
      <c r="A3" s="6">
        <v>112011603</v>
      </c>
      <c r="B3" s="7" t="s">
        <v>250</v>
      </c>
      <c r="C3" s="7" t="s">
        <v>249</v>
      </c>
      <c r="D3" s="27">
        <v>13030733</v>
      </c>
      <c r="E3" s="4">
        <v>12386357.83</v>
      </c>
      <c r="F3" s="25">
        <v>644375.49</v>
      </c>
      <c r="G3" s="27">
        <v>12866284</v>
      </c>
      <c r="H3" s="27">
        <f t="shared" ref="H3:H66" si="0">ROUND(D3-G3,0)</f>
        <v>164449</v>
      </c>
      <c r="I3" s="141">
        <f t="shared" ref="I3:I66" si="1">ROUND(H3/G3,4)</f>
        <v>1.2800000000000001E-2</v>
      </c>
    </row>
    <row r="4" spans="1:9" x14ac:dyDescent="0.25">
      <c r="A4" s="6">
        <v>112013054</v>
      </c>
      <c r="B4" s="7" t="s">
        <v>251</v>
      </c>
      <c r="C4" s="7" t="s">
        <v>249</v>
      </c>
      <c r="D4" s="27">
        <v>4215487</v>
      </c>
      <c r="E4" s="4">
        <v>4098592.22</v>
      </c>
      <c r="F4" s="25">
        <v>116895.08</v>
      </c>
      <c r="G4" s="27">
        <v>4194172</v>
      </c>
      <c r="H4" s="27">
        <f t="shared" si="0"/>
        <v>21315</v>
      </c>
      <c r="I4" s="141">
        <f t="shared" si="1"/>
        <v>5.1000000000000004E-3</v>
      </c>
    </row>
    <row r="5" spans="1:9" x14ac:dyDescent="0.25">
      <c r="A5" s="6">
        <v>112013753</v>
      </c>
      <c r="B5" s="7" t="s">
        <v>252</v>
      </c>
      <c r="C5" s="7" t="s">
        <v>249</v>
      </c>
      <c r="D5" s="27">
        <v>10316608</v>
      </c>
      <c r="E5" s="4">
        <v>9905818.4800000004</v>
      </c>
      <c r="F5" s="25">
        <v>410789.46</v>
      </c>
      <c r="G5" s="27">
        <v>10212058</v>
      </c>
      <c r="H5" s="27">
        <f t="shared" si="0"/>
        <v>104550</v>
      </c>
      <c r="I5" s="141">
        <f t="shared" si="1"/>
        <v>1.0200000000000001E-2</v>
      </c>
    </row>
    <row r="6" spans="1:9" x14ac:dyDescent="0.25">
      <c r="A6" s="6">
        <v>112015203</v>
      </c>
      <c r="B6" s="7" t="s">
        <v>253</v>
      </c>
      <c r="C6" s="7" t="s">
        <v>249</v>
      </c>
      <c r="D6" s="27">
        <v>7825807</v>
      </c>
      <c r="E6" s="4">
        <v>7594630.0199999996</v>
      </c>
      <c r="F6" s="25">
        <v>231177.35</v>
      </c>
      <c r="G6" s="27">
        <v>7758970</v>
      </c>
      <c r="H6" s="27">
        <f t="shared" si="0"/>
        <v>66837</v>
      </c>
      <c r="I6" s="141">
        <f t="shared" si="1"/>
        <v>8.6E-3</v>
      </c>
    </row>
    <row r="7" spans="1:9" x14ac:dyDescent="0.25">
      <c r="A7" s="6">
        <v>112018523</v>
      </c>
      <c r="B7" s="7" t="s">
        <v>254</v>
      </c>
      <c r="C7" s="7" t="s">
        <v>249</v>
      </c>
      <c r="D7" s="27">
        <v>8791808</v>
      </c>
      <c r="E7" s="4">
        <v>8454736.4600000009</v>
      </c>
      <c r="F7" s="25">
        <v>337071.86</v>
      </c>
      <c r="G7" s="27">
        <v>8704747</v>
      </c>
      <c r="H7" s="27">
        <f t="shared" si="0"/>
        <v>87061</v>
      </c>
      <c r="I7" s="141">
        <f t="shared" si="1"/>
        <v>0.01</v>
      </c>
    </row>
    <row r="8" spans="1:9" x14ac:dyDescent="0.25">
      <c r="A8" s="6">
        <v>103020603</v>
      </c>
      <c r="B8" s="7" t="s">
        <v>33</v>
      </c>
      <c r="C8" s="7" t="s">
        <v>32</v>
      </c>
      <c r="D8" s="27">
        <v>3331718</v>
      </c>
      <c r="E8" s="4">
        <v>3199392.11</v>
      </c>
      <c r="F8" s="25">
        <v>132326.07999999999</v>
      </c>
      <c r="G8" s="27">
        <v>3293446</v>
      </c>
      <c r="H8" s="27">
        <f t="shared" si="0"/>
        <v>38272</v>
      </c>
      <c r="I8" s="141">
        <f t="shared" si="1"/>
        <v>1.1599999999999999E-2</v>
      </c>
    </row>
    <row r="9" spans="1:9" x14ac:dyDescent="0.25">
      <c r="A9" s="6">
        <v>103020753</v>
      </c>
      <c r="B9" s="7" t="s">
        <v>34</v>
      </c>
      <c r="C9" s="7" t="s">
        <v>32</v>
      </c>
      <c r="D9" s="27">
        <v>3812572</v>
      </c>
      <c r="E9" s="4">
        <v>3624401.52</v>
      </c>
      <c r="F9" s="25">
        <v>188170.5</v>
      </c>
      <c r="G9" s="27">
        <v>3757535</v>
      </c>
      <c r="H9" s="27">
        <f t="shared" si="0"/>
        <v>55037</v>
      </c>
      <c r="I9" s="141">
        <f t="shared" si="1"/>
        <v>1.46E-2</v>
      </c>
    </row>
    <row r="10" spans="1:9" x14ac:dyDescent="0.25">
      <c r="A10" s="6">
        <v>103021102</v>
      </c>
      <c r="B10" s="7" t="s">
        <v>36</v>
      </c>
      <c r="C10" s="7" t="s">
        <v>32</v>
      </c>
      <c r="D10" s="27">
        <v>13887287</v>
      </c>
      <c r="E10" s="4">
        <v>13296044.859999999</v>
      </c>
      <c r="F10" s="25">
        <v>591242</v>
      </c>
      <c r="G10" s="27">
        <v>13733152</v>
      </c>
      <c r="H10" s="27">
        <f t="shared" si="0"/>
        <v>154135</v>
      </c>
      <c r="I10" s="141">
        <f t="shared" si="1"/>
        <v>1.12E-2</v>
      </c>
    </row>
    <row r="11" spans="1:9" x14ac:dyDescent="0.25">
      <c r="A11" s="6">
        <v>103021252</v>
      </c>
      <c r="B11" s="7" t="s">
        <v>37</v>
      </c>
      <c r="C11" s="7" t="s">
        <v>32</v>
      </c>
      <c r="D11" s="27">
        <v>10399557</v>
      </c>
      <c r="E11" s="4">
        <v>10137515.699999999</v>
      </c>
      <c r="F11" s="25">
        <v>262041.53</v>
      </c>
      <c r="G11" s="27">
        <v>10324779</v>
      </c>
      <c r="H11" s="27">
        <f t="shared" si="0"/>
        <v>74778</v>
      </c>
      <c r="I11" s="141">
        <f t="shared" si="1"/>
        <v>7.1999999999999998E-3</v>
      </c>
    </row>
    <row r="12" spans="1:9" x14ac:dyDescent="0.25">
      <c r="A12" s="6">
        <v>103021453</v>
      </c>
      <c r="B12" s="7" t="s">
        <v>38</v>
      </c>
      <c r="C12" s="7" t="s">
        <v>32</v>
      </c>
      <c r="D12" s="27">
        <v>7352447</v>
      </c>
      <c r="E12" s="4">
        <v>6893741.8899999997</v>
      </c>
      <c r="F12" s="25">
        <v>458705.58</v>
      </c>
      <c r="G12" s="27">
        <v>7138246</v>
      </c>
      <c r="H12" s="27">
        <f t="shared" si="0"/>
        <v>214201</v>
      </c>
      <c r="I12" s="141">
        <f t="shared" si="1"/>
        <v>0.03</v>
      </c>
    </row>
    <row r="13" spans="1:9" x14ac:dyDescent="0.25">
      <c r="A13" s="6">
        <v>103021603</v>
      </c>
      <c r="B13" s="7" t="s">
        <v>39</v>
      </c>
      <c r="C13" s="7" t="s">
        <v>32</v>
      </c>
      <c r="D13" s="27">
        <v>5395033</v>
      </c>
      <c r="E13" s="4">
        <v>5227494.5</v>
      </c>
      <c r="F13" s="25">
        <v>167538.31</v>
      </c>
      <c r="G13" s="27">
        <v>5351146</v>
      </c>
      <c r="H13" s="27">
        <f t="shared" si="0"/>
        <v>43887</v>
      </c>
      <c r="I13" s="141">
        <f t="shared" si="1"/>
        <v>8.2000000000000007E-3</v>
      </c>
    </row>
    <row r="14" spans="1:9" x14ac:dyDescent="0.25">
      <c r="A14" s="6">
        <v>103021752</v>
      </c>
      <c r="B14" s="7" t="s">
        <v>40</v>
      </c>
      <c r="C14" s="7" t="s">
        <v>32</v>
      </c>
      <c r="D14" s="27">
        <v>7053226</v>
      </c>
      <c r="E14" s="4">
        <v>6692581.1299999999</v>
      </c>
      <c r="F14" s="25">
        <v>360644.59</v>
      </c>
      <c r="G14" s="27">
        <v>6937895</v>
      </c>
      <c r="H14" s="27">
        <f t="shared" si="0"/>
        <v>115331</v>
      </c>
      <c r="I14" s="141">
        <f t="shared" si="1"/>
        <v>1.66E-2</v>
      </c>
    </row>
    <row r="15" spans="1:9" x14ac:dyDescent="0.25">
      <c r="A15" s="6">
        <v>103021903</v>
      </c>
      <c r="B15" s="7" t="s">
        <v>41</v>
      </c>
      <c r="C15" s="7" t="s">
        <v>32</v>
      </c>
      <c r="D15" s="27">
        <v>10301793</v>
      </c>
      <c r="E15" s="4">
        <v>9870419.6799999997</v>
      </c>
      <c r="F15" s="25">
        <v>431373.24</v>
      </c>
      <c r="G15" s="27">
        <v>10139343</v>
      </c>
      <c r="H15" s="27">
        <f t="shared" si="0"/>
        <v>162450</v>
      </c>
      <c r="I15" s="141">
        <f t="shared" si="1"/>
        <v>1.6E-2</v>
      </c>
    </row>
    <row r="16" spans="1:9" x14ac:dyDescent="0.25">
      <c r="A16" s="6">
        <v>103022103</v>
      </c>
      <c r="B16" s="7" t="s">
        <v>42</v>
      </c>
      <c r="C16" s="7" t="s">
        <v>32</v>
      </c>
      <c r="D16" s="27">
        <v>2397769</v>
      </c>
      <c r="E16" s="4">
        <v>2296665.09</v>
      </c>
      <c r="F16" s="25">
        <v>101104.23</v>
      </c>
      <c r="G16" s="27">
        <v>2370838</v>
      </c>
      <c r="H16" s="27">
        <f t="shared" si="0"/>
        <v>26931</v>
      </c>
      <c r="I16" s="141">
        <f t="shared" si="1"/>
        <v>1.14E-2</v>
      </c>
    </row>
    <row r="17" spans="1:9" x14ac:dyDescent="0.25">
      <c r="A17" s="6">
        <v>103022253</v>
      </c>
      <c r="B17" s="7" t="s">
        <v>43</v>
      </c>
      <c r="C17" s="7" t="s">
        <v>32</v>
      </c>
      <c r="D17" s="27">
        <v>7206840</v>
      </c>
      <c r="E17" s="4">
        <v>7024128.4199999999</v>
      </c>
      <c r="F17" s="25">
        <v>182711.81</v>
      </c>
      <c r="G17" s="27">
        <v>7153989</v>
      </c>
      <c r="H17" s="27">
        <f t="shared" si="0"/>
        <v>52851</v>
      </c>
      <c r="I17" s="141">
        <f t="shared" si="1"/>
        <v>7.4000000000000003E-3</v>
      </c>
    </row>
    <row r="18" spans="1:9" x14ac:dyDescent="0.25">
      <c r="A18" s="6">
        <v>103022503</v>
      </c>
      <c r="B18" s="7" t="s">
        <v>44</v>
      </c>
      <c r="C18" s="7" t="s">
        <v>32</v>
      </c>
      <c r="D18" s="27">
        <v>14966820</v>
      </c>
      <c r="E18" s="4">
        <v>14534802.18</v>
      </c>
      <c r="F18" s="25">
        <v>432017.89</v>
      </c>
      <c r="G18" s="27">
        <v>14828074</v>
      </c>
      <c r="H18" s="27">
        <f t="shared" si="0"/>
        <v>138746</v>
      </c>
      <c r="I18" s="141">
        <f t="shared" si="1"/>
        <v>9.4000000000000004E-3</v>
      </c>
    </row>
    <row r="19" spans="1:9" x14ac:dyDescent="0.25">
      <c r="A19" s="6">
        <v>103022803</v>
      </c>
      <c r="B19" s="7" t="s">
        <v>45</v>
      </c>
      <c r="C19" s="7" t="s">
        <v>32</v>
      </c>
      <c r="D19" s="27">
        <v>12827065</v>
      </c>
      <c r="E19" s="4">
        <v>12220938.140000001</v>
      </c>
      <c r="F19" s="25">
        <v>606127.03</v>
      </c>
      <c r="G19" s="27">
        <v>12671378</v>
      </c>
      <c r="H19" s="27">
        <f t="shared" si="0"/>
        <v>155687</v>
      </c>
      <c r="I19" s="141">
        <f t="shared" si="1"/>
        <v>1.23E-2</v>
      </c>
    </row>
    <row r="20" spans="1:9" x14ac:dyDescent="0.25">
      <c r="A20" s="6">
        <v>103023153</v>
      </c>
      <c r="B20" s="7" t="s">
        <v>46</v>
      </c>
      <c r="C20" s="7" t="s">
        <v>32</v>
      </c>
      <c r="D20" s="27">
        <v>11734469</v>
      </c>
      <c r="E20" s="4">
        <v>11373297.779999999</v>
      </c>
      <c r="F20" s="25">
        <v>361170.94</v>
      </c>
      <c r="G20" s="27">
        <v>11621409</v>
      </c>
      <c r="H20" s="27">
        <f t="shared" si="0"/>
        <v>113060</v>
      </c>
      <c r="I20" s="141">
        <f t="shared" si="1"/>
        <v>9.7000000000000003E-3</v>
      </c>
    </row>
    <row r="21" spans="1:9" x14ac:dyDescent="0.25">
      <c r="A21" s="6">
        <v>103023912</v>
      </c>
      <c r="B21" s="7" t="s">
        <v>47</v>
      </c>
      <c r="C21" s="7" t="s">
        <v>32</v>
      </c>
      <c r="D21" s="27">
        <v>6152883</v>
      </c>
      <c r="E21" s="4">
        <v>5785801.3300000001</v>
      </c>
      <c r="F21" s="25">
        <v>367081.17</v>
      </c>
      <c r="G21" s="27">
        <v>6069188</v>
      </c>
      <c r="H21" s="27">
        <f t="shared" si="0"/>
        <v>83695</v>
      </c>
      <c r="I21" s="141">
        <f t="shared" si="1"/>
        <v>1.38E-2</v>
      </c>
    </row>
    <row r="22" spans="1:9" x14ac:dyDescent="0.25">
      <c r="A22" s="6">
        <v>103024102</v>
      </c>
      <c r="B22" s="7" t="s">
        <v>48</v>
      </c>
      <c r="C22" s="7" t="s">
        <v>32</v>
      </c>
      <c r="D22" s="27">
        <v>11029675</v>
      </c>
      <c r="E22" s="4">
        <v>10523711.32</v>
      </c>
      <c r="F22" s="25">
        <v>505963.39</v>
      </c>
      <c r="G22" s="27">
        <v>10899040</v>
      </c>
      <c r="H22" s="27">
        <f t="shared" si="0"/>
        <v>130635</v>
      </c>
      <c r="I22" s="141">
        <f t="shared" si="1"/>
        <v>1.2E-2</v>
      </c>
    </row>
    <row r="23" spans="1:9" x14ac:dyDescent="0.25">
      <c r="A23" s="6">
        <v>103024603</v>
      </c>
      <c r="B23" s="7" t="s">
        <v>49</v>
      </c>
      <c r="C23" s="7" t="s">
        <v>32</v>
      </c>
      <c r="D23" s="27">
        <v>6145927</v>
      </c>
      <c r="E23" s="4">
        <v>5981318.8600000003</v>
      </c>
      <c r="F23" s="25">
        <v>164607.64000000001</v>
      </c>
      <c r="G23" s="27">
        <v>6111367</v>
      </c>
      <c r="H23" s="27">
        <f t="shared" si="0"/>
        <v>34560</v>
      </c>
      <c r="I23" s="141">
        <f t="shared" si="1"/>
        <v>5.7000000000000002E-3</v>
      </c>
    </row>
    <row r="24" spans="1:9" x14ac:dyDescent="0.25">
      <c r="A24" s="6">
        <v>103024753</v>
      </c>
      <c r="B24" s="7" t="s">
        <v>50</v>
      </c>
      <c r="C24" s="7" t="s">
        <v>32</v>
      </c>
      <c r="D24" s="27">
        <v>15048679</v>
      </c>
      <c r="E24" s="4">
        <v>14593625.4</v>
      </c>
      <c r="F24" s="25">
        <v>455054.06</v>
      </c>
      <c r="G24" s="27">
        <v>14985168</v>
      </c>
      <c r="H24" s="27">
        <f t="shared" si="0"/>
        <v>63511</v>
      </c>
      <c r="I24" s="141">
        <f t="shared" si="1"/>
        <v>4.1999999999999997E-3</v>
      </c>
    </row>
    <row r="25" spans="1:9" x14ac:dyDescent="0.25">
      <c r="A25" s="6">
        <v>103025002</v>
      </c>
      <c r="B25" s="7" t="s">
        <v>51</v>
      </c>
      <c r="C25" s="7" t="s">
        <v>32</v>
      </c>
      <c r="D25" s="27">
        <v>6320626</v>
      </c>
      <c r="E25" s="4">
        <v>6120739.54</v>
      </c>
      <c r="F25" s="25">
        <v>199886.41</v>
      </c>
      <c r="G25" s="27">
        <v>6282317</v>
      </c>
      <c r="H25" s="27">
        <f t="shared" si="0"/>
        <v>38309</v>
      </c>
      <c r="I25" s="141">
        <f t="shared" si="1"/>
        <v>6.1000000000000004E-3</v>
      </c>
    </row>
    <row r="26" spans="1:9" x14ac:dyDescent="0.25">
      <c r="A26" s="6">
        <v>103026002</v>
      </c>
      <c r="B26" s="7" t="s">
        <v>52</v>
      </c>
      <c r="C26" s="7" t="s">
        <v>32</v>
      </c>
      <c r="D26" s="27">
        <v>38249345</v>
      </c>
      <c r="E26" s="4">
        <v>36600930.630000003</v>
      </c>
      <c r="F26" s="25">
        <v>1648414.36</v>
      </c>
      <c r="G26" s="27">
        <v>37790545</v>
      </c>
      <c r="H26" s="27">
        <f t="shared" si="0"/>
        <v>458800</v>
      </c>
      <c r="I26" s="141">
        <f t="shared" si="1"/>
        <v>1.21E-2</v>
      </c>
    </row>
    <row r="27" spans="1:9" x14ac:dyDescent="0.25">
      <c r="A27" s="6">
        <v>103026303</v>
      </c>
      <c r="B27" s="7" t="s">
        <v>53</v>
      </c>
      <c r="C27" s="7" t="s">
        <v>32</v>
      </c>
      <c r="D27" s="27">
        <v>6202318</v>
      </c>
      <c r="E27" s="4">
        <v>5891118.0999999996</v>
      </c>
      <c r="F27" s="25">
        <v>311200.03000000003</v>
      </c>
      <c r="G27" s="27">
        <v>6124066</v>
      </c>
      <c r="H27" s="27">
        <f t="shared" si="0"/>
        <v>78252</v>
      </c>
      <c r="I27" s="141">
        <f t="shared" si="1"/>
        <v>1.2800000000000001E-2</v>
      </c>
    </row>
    <row r="28" spans="1:9" x14ac:dyDescent="0.25">
      <c r="A28" s="6">
        <v>103026343</v>
      </c>
      <c r="B28" s="7" t="s">
        <v>54</v>
      </c>
      <c r="C28" s="7" t="s">
        <v>32</v>
      </c>
      <c r="D28" s="27">
        <v>9597165</v>
      </c>
      <c r="E28" s="4">
        <v>9145440.9199999999</v>
      </c>
      <c r="F28" s="25">
        <v>451724.53</v>
      </c>
      <c r="G28" s="27">
        <v>9499947</v>
      </c>
      <c r="H28" s="27">
        <f t="shared" si="0"/>
        <v>97218</v>
      </c>
      <c r="I28" s="141">
        <f t="shared" si="1"/>
        <v>1.0200000000000001E-2</v>
      </c>
    </row>
    <row r="29" spans="1:9" x14ac:dyDescent="0.25">
      <c r="A29" s="6">
        <v>103026402</v>
      </c>
      <c r="B29" s="7" t="s">
        <v>55</v>
      </c>
      <c r="C29" s="7" t="s">
        <v>32</v>
      </c>
      <c r="D29" s="27">
        <v>8757646</v>
      </c>
      <c r="E29" s="4">
        <v>8365676.2599999998</v>
      </c>
      <c r="F29" s="25">
        <v>391969.26</v>
      </c>
      <c r="G29" s="27">
        <v>8651701</v>
      </c>
      <c r="H29" s="27">
        <f t="shared" si="0"/>
        <v>105945</v>
      </c>
      <c r="I29" s="141">
        <f t="shared" si="1"/>
        <v>1.2200000000000001E-2</v>
      </c>
    </row>
    <row r="30" spans="1:9" x14ac:dyDescent="0.25">
      <c r="A30" s="6">
        <v>103026852</v>
      </c>
      <c r="B30" s="7" t="s">
        <v>56</v>
      </c>
      <c r="C30" s="7" t="s">
        <v>32</v>
      </c>
      <c r="D30" s="27">
        <v>13617645</v>
      </c>
      <c r="E30" s="4">
        <v>13025695.560000001</v>
      </c>
      <c r="F30" s="25">
        <v>591949.18999999994</v>
      </c>
      <c r="G30" s="27">
        <v>13494988</v>
      </c>
      <c r="H30" s="27">
        <f t="shared" si="0"/>
        <v>122657</v>
      </c>
      <c r="I30" s="141">
        <f t="shared" si="1"/>
        <v>9.1000000000000004E-3</v>
      </c>
    </row>
    <row r="31" spans="1:9" x14ac:dyDescent="0.25">
      <c r="A31" s="6">
        <v>103026902</v>
      </c>
      <c r="B31" s="7" t="s">
        <v>58</v>
      </c>
      <c r="C31" s="7" t="s">
        <v>32</v>
      </c>
      <c r="D31" s="27">
        <v>9647731</v>
      </c>
      <c r="E31" s="4">
        <v>9160476.3300000001</v>
      </c>
      <c r="F31" s="25">
        <v>487254.49</v>
      </c>
      <c r="G31" s="27">
        <v>9531881</v>
      </c>
      <c r="H31" s="27">
        <f t="shared" si="0"/>
        <v>115850</v>
      </c>
      <c r="I31" s="141">
        <f t="shared" si="1"/>
        <v>1.2200000000000001E-2</v>
      </c>
    </row>
    <row r="32" spans="1:9" x14ac:dyDescent="0.25">
      <c r="A32" s="6">
        <v>103026873</v>
      </c>
      <c r="B32" s="7" t="s">
        <v>57</v>
      </c>
      <c r="C32" s="7" t="s">
        <v>32</v>
      </c>
      <c r="D32" s="27">
        <v>4876079</v>
      </c>
      <c r="E32" s="4">
        <v>4744150.92</v>
      </c>
      <c r="F32" s="25">
        <v>131928.14000000001</v>
      </c>
      <c r="G32" s="27">
        <v>4843341</v>
      </c>
      <c r="H32" s="27">
        <f t="shared" si="0"/>
        <v>32738</v>
      </c>
      <c r="I32" s="141">
        <f t="shared" si="1"/>
        <v>6.7999999999999996E-3</v>
      </c>
    </row>
    <row r="33" spans="1:9" x14ac:dyDescent="0.25">
      <c r="A33" s="6">
        <v>103027352</v>
      </c>
      <c r="B33" s="7" t="s">
        <v>59</v>
      </c>
      <c r="C33" s="7" t="s">
        <v>32</v>
      </c>
      <c r="D33" s="27">
        <v>21541089</v>
      </c>
      <c r="E33" s="4">
        <v>20682317.73</v>
      </c>
      <c r="F33" s="25">
        <v>858771.02</v>
      </c>
      <c r="G33" s="27">
        <v>21288151</v>
      </c>
      <c r="H33" s="27">
        <f t="shared" si="0"/>
        <v>252938</v>
      </c>
      <c r="I33" s="141">
        <f t="shared" si="1"/>
        <v>1.1900000000000001E-2</v>
      </c>
    </row>
    <row r="34" spans="1:9" x14ac:dyDescent="0.25">
      <c r="A34" s="6">
        <v>103021003</v>
      </c>
      <c r="B34" s="7" t="s">
        <v>35</v>
      </c>
      <c r="C34" s="7" t="s">
        <v>32</v>
      </c>
      <c r="D34" s="27">
        <v>6629640</v>
      </c>
      <c r="E34" s="4">
        <v>6385524.4500000002</v>
      </c>
      <c r="F34" s="25">
        <v>244115.33</v>
      </c>
      <c r="G34" s="27">
        <v>6578512</v>
      </c>
      <c r="H34" s="27">
        <f t="shared" si="0"/>
        <v>51128</v>
      </c>
      <c r="I34" s="141">
        <f t="shared" si="1"/>
        <v>7.7999999999999996E-3</v>
      </c>
    </row>
    <row r="35" spans="1:9" x14ac:dyDescent="0.25">
      <c r="A35" s="6">
        <v>102027451</v>
      </c>
      <c r="B35" s="7" t="s">
        <v>31</v>
      </c>
      <c r="C35" s="7" t="s">
        <v>32</v>
      </c>
      <c r="D35" s="27">
        <v>180835721</v>
      </c>
      <c r="E35" s="4">
        <v>177714595.97</v>
      </c>
      <c r="F35" s="25">
        <v>3121125.28</v>
      </c>
      <c r="G35" s="27">
        <v>180161475</v>
      </c>
      <c r="H35" s="27">
        <f t="shared" si="0"/>
        <v>674246</v>
      </c>
      <c r="I35" s="141">
        <f t="shared" si="1"/>
        <v>3.7000000000000002E-3</v>
      </c>
    </row>
    <row r="36" spans="1:9" x14ac:dyDescent="0.25">
      <c r="A36" s="6">
        <v>103027503</v>
      </c>
      <c r="B36" s="7" t="s">
        <v>60</v>
      </c>
      <c r="C36" s="7" t="s">
        <v>32</v>
      </c>
      <c r="D36" s="27">
        <v>14676109</v>
      </c>
      <c r="E36" s="4">
        <v>14391477.85</v>
      </c>
      <c r="F36" s="25">
        <v>284631.21999999997</v>
      </c>
      <c r="G36" s="27">
        <v>14605587</v>
      </c>
      <c r="H36" s="27">
        <f t="shared" si="0"/>
        <v>70522</v>
      </c>
      <c r="I36" s="141">
        <f t="shared" si="1"/>
        <v>4.7999999999999996E-3</v>
      </c>
    </row>
    <row r="37" spans="1:9" x14ac:dyDescent="0.25">
      <c r="A37" s="6">
        <v>103027753</v>
      </c>
      <c r="B37" s="7" t="s">
        <v>61</v>
      </c>
      <c r="C37" s="7" t="s">
        <v>32</v>
      </c>
      <c r="D37" s="27">
        <v>2917454</v>
      </c>
      <c r="E37" s="4">
        <v>2717910.87</v>
      </c>
      <c r="F37" s="25">
        <v>199543.09</v>
      </c>
      <c r="G37" s="27">
        <v>2871005</v>
      </c>
      <c r="H37" s="27">
        <f t="shared" si="0"/>
        <v>46449</v>
      </c>
      <c r="I37" s="141">
        <f t="shared" si="1"/>
        <v>1.6199999999999999E-2</v>
      </c>
    </row>
    <row r="38" spans="1:9" x14ac:dyDescent="0.25">
      <c r="A38" s="6">
        <v>103028203</v>
      </c>
      <c r="B38" s="7" t="s">
        <v>62</v>
      </c>
      <c r="C38" s="7" t="s">
        <v>32</v>
      </c>
      <c r="D38" s="27">
        <v>3770281</v>
      </c>
      <c r="E38" s="4">
        <v>3644252.73</v>
      </c>
      <c r="F38" s="25">
        <v>126028.35</v>
      </c>
      <c r="G38" s="27">
        <v>3738750</v>
      </c>
      <c r="H38" s="27">
        <f t="shared" si="0"/>
        <v>31531</v>
      </c>
      <c r="I38" s="141">
        <f t="shared" si="1"/>
        <v>8.3999999999999995E-3</v>
      </c>
    </row>
    <row r="39" spans="1:9" x14ac:dyDescent="0.25">
      <c r="A39" s="6">
        <v>103028302</v>
      </c>
      <c r="B39" s="7" t="s">
        <v>63</v>
      </c>
      <c r="C39" s="7" t="s">
        <v>32</v>
      </c>
      <c r="D39" s="27">
        <v>13657844</v>
      </c>
      <c r="E39" s="4">
        <v>13301214.16</v>
      </c>
      <c r="F39" s="25">
        <v>356629.78</v>
      </c>
      <c r="G39" s="27">
        <v>13577111</v>
      </c>
      <c r="H39" s="27">
        <f t="shared" si="0"/>
        <v>80733</v>
      </c>
      <c r="I39" s="141">
        <f t="shared" si="1"/>
        <v>5.8999999999999999E-3</v>
      </c>
    </row>
    <row r="40" spans="1:9" x14ac:dyDescent="0.25">
      <c r="A40" s="6">
        <v>103028653</v>
      </c>
      <c r="B40" s="7" t="s">
        <v>64</v>
      </c>
      <c r="C40" s="7" t="s">
        <v>32</v>
      </c>
      <c r="D40" s="27">
        <v>12169020</v>
      </c>
      <c r="E40" s="4">
        <v>11857890.27</v>
      </c>
      <c r="F40" s="25">
        <v>311129.92</v>
      </c>
      <c r="G40" s="27">
        <v>12073402</v>
      </c>
      <c r="H40" s="27">
        <f t="shared" si="0"/>
        <v>95618</v>
      </c>
      <c r="I40" s="141">
        <f t="shared" si="1"/>
        <v>7.9000000000000008E-3</v>
      </c>
    </row>
    <row r="41" spans="1:9" x14ac:dyDescent="0.25">
      <c r="A41" s="6">
        <v>103028703</v>
      </c>
      <c r="B41" s="7" t="s">
        <v>65</v>
      </c>
      <c r="C41" s="7" t="s">
        <v>32</v>
      </c>
      <c r="D41" s="27">
        <v>5563448</v>
      </c>
      <c r="E41" s="4">
        <v>5241695.82</v>
      </c>
      <c r="F41" s="25">
        <v>321751.82</v>
      </c>
      <c r="G41" s="27">
        <v>5489812</v>
      </c>
      <c r="H41" s="27">
        <f t="shared" si="0"/>
        <v>73636</v>
      </c>
      <c r="I41" s="141">
        <f t="shared" si="1"/>
        <v>1.34E-2</v>
      </c>
    </row>
    <row r="42" spans="1:9" x14ac:dyDescent="0.25">
      <c r="A42" s="6">
        <v>103028753</v>
      </c>
      <c r="B42" s="7" t="s">
        <v>66</v>
      </c>
      <c r="C42" s="7" t="s">
        <v>32</v>
      </c>
      <c r="D42" s="27">
        <v>7420023</v>
      </c>
      <c r="E42" s="4">
        <v>7245118.4900000002</v>
      </c>
      <c r="F42" s="25">
        <v>174904.57</v>
      </c>
      <c r="G42" s="27">
        <v>7371974</v>
      </c>
      <c r="H42" s="27">
        <f t="shared" si="0"/>
        <v>48049</v>
      </c>
      <c r="I42" s="141">
        <f t="shared" si="1"/>
        <v>6.4999999999999997E-3</v>
      </c>
    </row>
    <row r="43" spans="1:9" x14ac:dyDescent="0.25">
      <c r="A43" s="6">
        <v>103028833</v>
      </c>
      <c r="B43" s="7" t="s">
        <v>67</v>
      </c>
      <c r="C43" s="7" t="s">
        <v>32</v>
      </c>
      <c r="D43" s="27">
        <v>12549067</v>
      </c>
      <c r="E43" s="4">
        <v>12135153.789999999</v>
      </c>
      <c r="F43" s="25">
        <v>413913.03</v>
      </c>
      <c r="G43" s="27">
        <v>12472506</v>
      </c>
      <c r="H43" s="27">
        <f t="shared" si="0"/>
        <v>76561</v>
      </c>
      <c r="I43" s="141">
        <f t="shared" si="1"/>
        <v>6.1000000000000004E-3</v>
      </c>
    </row>
    <row r="44" spans="1:9" x14ac:dyDescent="0.25">
      <c r="A44" s="6">
        <v>103028853</v>
      </c>
      <c r="B44" s="7" t="s">
        <v>68</v>
      </c>
      <c r="C44" s="7" t="s">
        <v>32</v>
      </c>
      <c r="D44" s="27">
        <v>17104618</v>
      </c>
      <c r="E44" s="4">
        <v>16218577.33</v>
      </c>
      <c r="F44" s="25">
        <v>886040.71</v>
      </c>
      <c r="G44" s="27">
        <v>16872506</v>
      </c>
      <c r="H44" s="27">
        <f t="shared" si="0"/>
        <v>232112</v>
      </c>
      <c r="I44" s="141">
        <f t="shared" si="1"/>
        <v>1.38E-2</v>
      </c>
    </row>
    <row r="45" spans="1:9" x14ac:dyDescent="0.25">
      <c r="A45" s="6">
        <v>103029203</v>
      </c>
      <c r="B45" s="7" t="s">
        <v>69</v>
      </c>
      <c r="C45" s="7" t="s">
        <v>32</v>
      </c>
      <c r="D45" s="27">
        <v>5947574</v>
      </c>
      <c r="E45" s="4">
        <v>5703542.0599999996</v>
      </c>
      <c r="F45" s="25">
        <v>244032.25</v>
      </c>
      <c r="G45" s="27">
        <v>5885553</v>
      </c>
      <c r="H45" s="27">
        <f t="shared" si="0"/>
        <v>62021</v>
      </c>
      <c r="I45" s="141">
        <f t="shared" si="1"/>
        <v>1.0500000000000001E-2</v>
      </c>
    </row>
    <row r="46" spans="1:9" x14ac:dyDescent="0.25">
      <c r="A46" s="6">
        <v>103029403</v>
      </c>
      <c r="B46" s="7" t="s">
        <v>70</v>
      </c>
      <c r="C46" s="7" t="s">
        <v>32</v>
      </c>
      <c r="D46" s="27">
        <v>8343056</v>
      </c>
      <c r="E46" s="4">
        <v>7966050.9199999999</v>
      </c>
      <c r="F46" s="25">
        <v>377005.51</v>
      </c>
      <c r="G46" s="27">
        <v>8251683</v>
      </c>
      <c r="H46" s="27">
        <f t="shared" si="0"/>
        <v>91373</v>
      </c>
      <c r="I46" s="141">
        <f t="shared" si="1"/>
        <v>1.11E-2</v>
      </c>
    </row>
    <row r="47" spans="1:9" x14ac:dyDescent="0.25">
      <c r="A47" s="6">
        <v>103029553</v>
      </c>
      <c r="B47" s="7" t="s">
        <v>71</v>
      </c>
      <c r="C47" s="7" t="s">
        <v>32</v>
      </c>
      <c r="D47" s="27">
        <v>8021656</v>
      </c>
      <c r="E47" s="4">
        <v>7679239.0700000003</v>
      </c>
      <c r="F47" s="25">
        <v>342416.95</v>
      </c>
      <c r="G47" s="27">
        <v>7935873</v>
      </c>
      <c r="H47" s="27">
        <f t="shared" si="0"/>
        <v>85783</v>
      </c>
      <c r="I47" s="141">
        <f t="shared" si="1"/>
        <v>1.0800000000000001E-2</v>
      </c>
    </row>
    <row r="48" spans="1:9" x14ac:dyDescent="0.25">
      <c r="A48" s="6">
        <v>103029603</v>
      </c>
      <c r="B48" s="7" t="s">
        <v>72</v>
      </c>
      <c r="C48" s="7" t="s">
        <v>32</v>
      </c>
      <c r="D48" s="27">
        <v>12079292</v>
      </c>
      <c r="E48" s="4">
        <v>11561627.529999999</v>
      </c>
      <c r="F48" s="25">
        <v>517664.16</v>
      </c>
      <c r="G48" s="27">
        <v>11966573</v>
      </c>
      <c r="H48" s="27">
        <f t="shared" si="0"/>
        <v>112719</v>
      </c>
      <c r="I48" s="141">
        <f t="shared" si="1"/>
        <v>9.4000000000000004E-3</v>
      </c>
    </row>
    <row r="49" spans="1:9" x14ac:dyDescent="0.25">
      <c r="A49" s="6">
        <v>103029803</v>
      </c>
      <c r="B49" s="7" t="s">
        <v>73</v>
      </c>
      <c r="C49" s="7" t="s">
        <v>32</v>
      </c>
      <c r="D49" s="27">
        <v>13338978</v>
      </c>
      <c r="E49" s="4">
        <v>13095286.74</v>
      </c>
      <c r="F49" s="25">
        <v>243690.76</v>
      </c>
      <c r="G49" s="27">
        <v>13336695</v>
      </c>
      <c r="H49" s="27">
        <f t="shared" si="0"/>
        <v>2283</v>
      </c>
      <c r="I49" s="141">
        <f t="shared" si="1"/>
        <v>2.0000000000000001E-4</v>
      </c>
    </row>
    <row r="50" spans="1:9" x14ac:dyDescent="0.25">
      <c r="A50" s="6">
        <v>103029902</v>
      </c>
      <c r="B50" s="7" t="s">
        <v>74</v>
      </c>
      <c r="C50" s="7" t="s">
        <v>32</v>
      </c>
      <c r="D50" s="27">
        <v>22829340</v>
      </c>
      <c r="E50" s="4">
        <v>22138632.640000001</v>
      </c>
      <c r="F50" s="25">
        <v>690707.62</v>
      </c>
      <c r="G50" s="27">
        <v>22759736</v>
      </c>
      <c r="H50" s="27">
        <f t="shared" si="0"/>
        <v>69604</v>
      </c>
      <c r="I50" s="141">
        <f t="shared" si="1"/>
        <v>3.0999999999999999E-3</v>
      </c>
    </row>
    <row r="51" spans="1:9" x14ac:dyDescent="0.25">
      <c r="A51" s="6">
        <v>128030603</v>
      </c>
      <c r="B51" s="7" t="s">
        <v>543</v>
      </c>
      <c r="C51" s="7" t="s">
        <v>544</v>
      </c>
      <c r="D51" s="27">
        <v>9781164</v>
      </c>
      <c r="E51" s="4">
        <v>9533774.0899999999</v>
      </c>
      <c r="F51" s="25">
        <v>247389.67</v>
      </c>
      <c r="G51" s="27">
        <v>9717985</v>
      </c>
      <c r="H51" s="27">
        <f t="shared" si="0"/>
        <v>63179</v>
      </c>
      <c r="I51" s="141">
        <f t="shared" si="1"/>
        <v>6.4999999999999997E-3</v>
      </c>
    </row>
    <row r="52" spans="1:9" x14ac:dyDescent="0.25">
      <c r="A52" s="6">
        <v>128030852</v>
      </c>
      <c r="B52" s="7" t="s">
        <v>545</v>
      </c>
      <c r="C52" s="7" t="s">
        <v>544</v>
      </c>
      <c r="D52" s="27">
        <v>35206248</v>
      </c>
      <c r="E52" s="4">
        <v>34411229.920000002</v>
      </c>
      <c r="F52" s="25">
        <v>795018.04</v>
      </c>
      <c r="G52" s="27">
        <v>35060283</v>
      </c>
      <c r="H52" s="27">
        <f t="shared" si="0"/>
        <v>145965</v>
      </c>
      <c r="I52" s="141">
        <f t="shared" si="1"/>
        <v>4.1999999999999997E-3</v>
      </c>
    </row>
    <row r="53" spans="1:9" x14ac:dyDescent="0.25">
      <c r="A53" s="6">
        <v>128033053</v>
      </c>
      <c r="B53" s="7" t="s">
        <v>546</v>
      </c>
      <c r="C53" s="7" t="s">
        <v>544</v>
      </c>
      <c r="D53" s="27">
        <v>8146663</v>
      </c>
      <c r="E53" s="4">
        <v>7910486.5099999998</v>
      </c>
      <c r="F53" s="25">
        <v>236176.01</v>
      </c>
      <c r="G53" s="27">
        <v>8081560</v>
      </c>
      <c r="H53" s="27">
        <f t="shared" si="0"/>
        <v>65103</v>
      </c>
      <c r="I53" s="141">
        <f t="shared" si="1"/>
        <v>8.0999999999999996E-3</v>
      </c>
    </row>
    <row r="54" spans="1:9" x14ac:dyDescent="0.25">
      <c r="A54" s="6">
        <v>128034503</v>
      </c>
      <c r="B54" s="7" t="s">
        <v>547</v>
      </c>
      <c r="C54" s="7" t="s">
        <v>544</v>
      </c>
      <c r="D54" s="27">
        <v>4794276</v>
      </c>
      <c r="E54" s="4">
        <v>4691703.3</v>
      </c>
      <c r="F54" s="25">
        <v>102572.66</v>
      </c>
      <c r="G54" s="27">
        <v>4764785</v>
      </c>
      <c r="H54" s="27">
        <f t="shared" si="0"/>
        <v>29491</v>
      </c>
      <c r="I54" s="141">
        <f t="shared" si="1"/>
        <v>6.1999999999999998E-3</v>
      </c>
    </row>
    <row r="55" spans="1:9" x14ac:dyDescent="0.25">
      <c r="A55" s="6">
        <v>127040503</v>
      </c>
      <c r="B55" s="7" t="s">
        <v>528</v>
      </c>
      <c r="C55" s="7" t="s">
        <v>529</v>
      </c>
      <c r="D55" s="27">
        <v>15028900</v>
      </c>
      <c r="E55" s="4">
        <v>14449570.619999999</v>
      </c>
      <c r="F55" s="25">
        <v>579329.29</v>
      </c>
      <c r="G55" s="27">
        <v>14947826</v>
      </c>
      <c r="H55" s="27">
        <f t="shared" si="0"/>
        <v>81074</v>
      </c>
      <c r="I55" s="141">
        <f t="shared" si="1"/>
        <v>5.4000000000000003E-3</v>
      </c>
    </row>
    <row r="56" spans="1:9" x14ac:dyDescent="0.25">
      <c r="A56" s="6">
        <v>127040703</v>
      </c>
      <c r="B56" s="7" t="s">
        <v>530</v>
      </c>
      <c r="C56" s="7" t="s">
        <v>529</v>
      </c>
      <c r="D56" s="27">
        <v>13051029</v>
      </c>
      <c r="E56" s="4">
        <v>12671461.41</v>
      </c>
      <c r="F56" s="25">
        <v>379567.84</v>
      </c>
      <c r="G56" s="27">
        <v>12943558</v>
      </c>
      <c r="H56" s="27">
        <f t="shared" si="0"/>
        <v>107471</v>
      </c>
      <c r="I56" s="141">
        <f t="shared" si="1"/>
        <v>8.3000000000000001E-3</v>
      </c>
    </row>
    <row r="57" spans="1:9" x14ac:dyDescent="0.25">
      <c r="A57" s="6">
        <v>127041203</v>
      </c>
      <c r="B57" s="7" t="s">
        <v>531</v>
      </c>
      <c r="C57" s="7" t="s">
        <v>529</v>
      </c>
      <c r="D57" s="27">
        <v>7037729</v>
      </c>
      <c r="E57" s="4">
        <v>6797037.7999999998</v>
      </c>
      <c r="F57" s="25">
        <v>240691.35</v>
      </c>
      <c r="G57" s="27">
        <v>6976224</v>
      </c>
      <c r="H57" s="27">
        <f t="shared" si="0"/>
        <v>61505</v>
      </c>
      <c r="I57" s="141">
        <f t="shared" si="1"/>
        <v>8.8000000000000005E-3</v>
      </c>
    </row>
    <row r="58" spans="1:9" x14ac:dyDescent="0.25">
      <c r="A58" s="6">
        <v>127041503</v>
      </c>
      <c r="B58" s="7" t="s">
        <v>532</v>
      </c>
      <c r="C58" s="7" t="s">
        <v>529</v>
      </c>
      <c r="D58" s="27">
        <v>16098866</v>
      </c>
      <c r="E58" s="4">
        <v>15498984.109999999</v>
      </c>
      <c r="F58" s="25">
        <v>599881.51</v>
      </c>
      <c r="G58" s="27">
        <v>15954713</v>
      </c>
      <c r="H58" s="27">
        <f t="shared" si="0"/>
        <v>144153</v>
      </c>
      <c r="I58" s="141">
        <f t="shared" si="1"/>
        <v>8.9999999999999993E-3</v>
      </c>
    </row>
    <row r="59" spans="1:9" x14ac:dyDescent="0.25">
      <c r="A59" s="6">
        <v>127041603</v>
      </c>
      <c r="B59" s="7" t="s">
        <v>533</v>
      </c>
      <c r="C59" s="7" t="s">
        <v>529</v>
      </c>
      <c r="D59" s="27">
        <v>10417552</v>
      </c>
      <c r="E59" s="4">
        <v>10213983.609999999</v>
      </c>
      <c r="F59" s="25">
        <v>203568.23</v>
      </c>
      <c r="G59" s="27">
        <v>10359641</v>
      </c>
      <c r="H59" s="27">
        <f t="shared" si="0"/>
        <v>57911</v>
      </c>
      <c r="I59" s="141">
        <f t="shared" si="1"/>
        <v>5.5999999999999999E-3</v>
      </c>
    </row>
    <row r="60" spans="1:9" x14ac:dyDescent="0.25">
      <c r="A60" s="1">
        <v>127042003</v>
      </c>
      <c r="B60" s="1" t="s">
        <v>534</v>
      </c>
      <c r="C60" s="1" t="s">
        <v>529</v>
      </c>
      <c r="D60" s="27">
        <v>10030211</v>
      </c>
      <c r="E60" s="4">
        <v>9801725.4199999999</v>
      </c>
      <c r="F60" s="25">
        <v>228486.04</v>
      </c>
      <c r="G60" s="27">
        <v>9958966</v>
      </c>
      <c r="H60" s="27">
        <f t="shared" si="0"/>
        <v>71245</v>
      </c>
      <c r="I60" s="141">
        <f t="shared" si="1"/>
        <v>7.1999999999999998E-3</v>
      </c>
    </row>
    <row r="61" spans="1:9" x14ac:dyDescent="0.25">
      <c r="A61" s="6">
        <v>127042853</v>
      </c>
      <c r="B61" s="7" t="s">
        <v>535</v>
      </c>
      <c r="C61" s="7" t="s">
        <v>529</v>
      </c>
      <c r="D61" s="27">
        <v>9218389</v>
      </c>
      <c r="E61" s="4">
        <v>9060845.5999999996</v>
      </c>
      <c r="F61" s="25">
        <v>157543.85</v>
      </c>
      <c r="G61" s="27">
        <v>9185918</v>
      </c>
      <c r="H61" s="27">
        <f t="shared" si="0"/>
        <v>32471</v>
      </c>
      <c r="I61" s="141">
        <f t="shared" si="1"/>
        <v>3.5000000000000001E-3</v>
      </c>
    </row>
    <row r="62" spans="1:9" x14ac:dyDescent="0.25">
      <c r="A62" s="6">
        <v>127044103</v>
      </c>
      <c r="B62" s="7" t="s">
        <v>536</v>
      </c>
      <c r="C62" s="7" t="s">
        <v>529</v>
      </c>
      <c r="D62" s="27">
        <v>10960682</v>
      </c>
      <c r="E62" s="4">
        <v>10747884.4</v>
      </c>
      <c r="F62" s="25">
        <v>212797.31</v>
      </c>
      <c r="G62" s="27">
        <v>10886719</v>
      </c>
      <c r="H62" s="27">
        <f t="shared" si="0"/>
        <v>73963</v>
      </c>
      <c r="I62" s="141">
        <f t="shared" si="1"/>
        <v>6.7999999999999996E-3</v>
      </c>
    </row>
    <row r="63" spans="1:9" x14ac:dyDescent="0.25">
      <c r="A63" s="6">
        <v>127045303</v>
      </c>
      <c r="B63" s="7" t="s">
        <v>537</v>
      </c>
      <c r="C63" s="7" t="s">
        <v>529</v>
      </c>
      <c r="D63" s="27">
        <v>3836665</v>
      </c>
      <c r="E63" s="4">
        <v>3765519.16</v>
      </c>
      <c r="F63" s="25">
        <v>71145.87</v>
      </c>
      <c r="G63" s="27">
        <v>3812566</v>
      </c>
      <c r="H63" s="27">
        <f t="shared" si="0"/>
        <v>24099</v>
      </c>
      <c r="I63" s="141">
        <f t="shared" si="1"/>
        <v>6.3E-3</v>
      </c>
    </row>
    <row r="64" spans="1:9" x14ac:dyDescent="0.25">
      <c r="A64" s="6">
        <v>127045653</v>
      </c>
      <c r="B64" s="7" t="s">
        <v>538</v>
      </c>
      <c r="C64" s="7" t="s">
        <v>529</v>
      </c>
      <c r="D64" s="27">
        <v>13091838</v>
      </c>
      <c r="E64" s="4">
        <v>12827878.75</v>
      </c>
      <c r="F64" s="25">
        <v>263959.2</v>
      </c>
      <c r="G64" s="27">
        <v>13031122</v>
      </c>
      <c r="H64" s="27">
        <f t="shared" si="0"/>
        <v>60716</v>
      </c>
      <c r="I64" s="141">
        <f t="shared" si="1"/>
        <v>4.7000000000000002E-3</v>
      </c>
    </row>
    <row r="65" spans="1:9" x14ac:dyDescent="0.25">
      <c r="A65" s="6">
        <v>127045853</v>
      </c>
      <c r="B65" s="7" t="s">
        <v>539</v>
      </c>
      <c r="C65" s="7" t="s">
        <v>529</v>
      </c>
      <c r="D65" s="27">
        <v>8474499</v>
      </c>
      <c r="E65" s="4">
        <v>8353473.3700000001</v>
      </c>
      <c r="F65" s="25">
        <v>121025.22</v>
      </c>
      <c r="G65" s="27">
        <v>8437205</v>
      </c>
      <c r="H65" s="27">
        <f t="shared" si="0"/>
        <v>37294</v>
      </c>
      <c r="I65" s="141">
        <f t="shared" si="1"/>
        <v>4.4000000000000003E-3</v>
      </c>
    </row>
    <row r="66" spans="1:9" x14ac:dyDescent="0.25">
      <c r="A66" s="6">
        <v>127046903</v>
      </c>
      <c r="B66" s="7" t="s">
        <v>540</v>
      </c>
      <c r="C66" s="7" t="s">
        <v>529</v>
      </c>
      <c r="D66" s="27">
        <v>8223232</v>
      </c>
      <c r="E66" s="4">
        <v>7938656.1299999999</v>
      </c>
      <c r="F66" s="25">
        <v>284575.56</v>
      </c>
      <c r="G66" s="27">
        <v>8123471</v>
      </c>
      <c r="H66" s="27">
        <f t="shared" si="0"/>
        <v>99761</v>
      </c>
      <c r="I66" s="141">
        <f t="shared" si="1"/>
        <v>1.23E-2</v>
      </c>
    </row>
    <row r="67" spans="1:9" x14ac:dyDescent="0.25">
      <c r="A67" s="6">
        <v>127047404</v>
      </c>
      <c r="B67" s="7" t="s">
        <v>541</v>
      </c>
      <c r="C67" s="7" t="s">
        <v>529</v>
      </c>
      <c r="D67" s="27">
        <v>10820897</v>
      </c>
      <c r="E67" s="4">
        <v>10730180.32</v>
      </c>
      <c r="F67" s="25">
        <v>90716.53</v>
      </c>
      <c r="G67" s="27">
        <v>10801648</v>
      </c>
      <c r="H67" s="27">
        <f t="shared" ref="H67:H130" si="2">ROUND(D67-G67,0)</f>
        <v>19249</v>
      </c>
      <c r="I67" s="141">
        <f t="shared" ref="I67:I130" si="3">ROUND(H67/G67,4)</f>
        <v>1.8E-3</v>
      </c>
    </row>
    <row r="68" spans="1:9" x14ac:dyDescent="0.25">
      <c r="A68" s="6">
        <v>127049303</v>
      </c>
      <c r="B68" s="7" t="s">
        <v>542</v>
      </c>
      <c r="C68" s="7" t="s">
        <v>529</v>
      </c>
      <c r="D68" s="27">
        <v>6156227</v>
      </c>
      <c r="E68" s="4">
        <v>6048435</v>
      </c>
      <c r="F68" s="25">
        <v>107791.99</v>
      </c>
      <c r="G68" s="27">
        <v>6123561</v>
      </c>
      <c r="H68" s="27">
        <f t="shared" si="2"/>
        <v>32666</v>
      </c>
      <c r="I68" s="141">
        <f t="shared" si="3"/>
        <v>5.3E-3</v>
      </c>
    </row>
    <row r="69" spans="1:9" x14ac:dyDescent="0.25">
      <c r="A69" s="6">
        <v>108051003</v>
      </c>
      <c r="B69" s="7" t="s">
        <v>164</v>
      </c>
      <c r="C69" s="7" t="s">
        <v>165</v>
      </c>
      <c r="D69" s="27">
        <v>9040100</v>
      </c>
      <c r="E69" s="4">
        <v>8785254.4700000007</v>
      </c>
      <c r="F69" s="25">
        <v>254845.09</v>
      </c>
      <c r="G69" s="27">
        <v>8968491</v>
      </c>
      <c r="H69" s="27">
        <f t="shared" si="2"/>
        <v>71609</v>
      </c>
      <c r="I69" s="141">
        <f t="shared" si="3"/>
        <v>8.0000000000000002E-3</v>
      </c>
    </row>
    <row r="70" spans="1:9" x14ac:dyDescent="0.25">
      <c r="A70" s="6">
        <v>108051503</v>
      </c>
      <c r="B70" s="7" t="s">
        <v>166</v>
      </c>
      <c r="C70" s="7" t="s">
        <v>165</v>
      </c>
      <c r="D70" s="27">
        <v>9352492</v>
      </c>
      <c r="E70" s="4">
        <v>9187735.6899999995</v>
      </c>
      <c r="F70" s="25">
        <v>164756.47</v>
      </c>
      <c r="G70" s="27">
        <v>9312693</v>
      </c>
      <c r="H70" s="27">
        <f t="shared" si="2"/>
        <v>39799</v>
      </c>
      <c r="I70" s="141">
        <f t="shared" si="3"/>
        <v>4.3E-3</v>
      </c>
    </row>
    <row r="71" spans="1:9" x14ac:dyDescent="0.25">
      <c r="A71" s="6">
        <v>108053003</v>
      </c>
      <c r="B71" s="7" t="s">
        <v>167</v>
      </c>
      <c r="C71" s="7" t="s">
        <v>165</v>
      </c>
      <c r="D71" s="27">
        <v>7823361</v>
      </c>
      <c r="E71" s="4">
        <v>7536120.5899999999</v>
      </c>
      <c r="F71" s="25">
        <v>287240.25</v>
      </c>
      <c r="G71" s="27">
        <v>7741594</v>
      </c>
      <c r="H71" s="27">
        <f t="shared" si="2"/>
        <v>81767</v>
      </c>
      <c r="I71" s="141">
        <f t="shared" si="3"/>
        <v>1.06E-2</v>
      </c>
    </row>
    <row r="72" spans="1:9" x14ac:dyDescent="0.25">
      <c r="A72" s="6">
        <v>108056004</v>
      </c>
      <c r="B72" s="7" t="s">
        <v>168</v>
      </c>
      <c r="C72" s="7" t="s">
        <v>165</v>
      </c>
      <c r="D72" s="27">
        <v>6478245</v>
      </c>
      <c r="E72" s="4">
        <v>6360089.0300000003</v>
      </c>
      <c r="F72" s="25">
        <v>118155.48</v>
      </c>
      <c r="G72" s="27">
        <v>6447554</v>
      </c>
      <c r="H72" s="27">
        <f t="shared" si="2"/>
        <v>30691</v>
      </c>
      <c r="I72" s="141">
        <f t="shared" si="3"/>
        <v>4.7999999999999996E-3</v>
      </c>
    </row>
    <row r="73" spans="1:9" x14ac:dyDescent="0.25">
      <c r="A73" s="6">
        <v>108058003</v>
      </c>
      <c r="B73" s="7" t="s">
        <v>169</v>
      </c>
      <c r="C73" s="7" t="s">
        <v>165</v>
      </c>
      <c r="D73" s="27">
        <v>8751093</v>
      </c>
      <c r="E73" s="4">
        <v>8567744.8399999999</v>
      </c>
      <c r="F73" s="25">
        <v>183348.32</v>
      </c>
      <c r="G73" s="27">
        <v>8708869</v>
      </c>
      <c r="H73" s="27">
        <f t="shared" si="2"/>
        <v>42224</v>
      </c>
      <c r="I73" s="141">
        <f t="shared" si="3"/>
        <v>4.7999999999999996E-3</v>
      </c>
    </row>
    <row r="74" spans="1:9" x14ac:dyDescent="0.25">
      <c r="A74" s="6">
        <v>114060503</v>
      </c>
      <c r="B74" s="7" t="s">
        <v>300</v>
      </c>
      <c r="C74" s="7" t="s">
        <v>301</v>
      </c>
      <c r="D74" s="27">
        <v>6377778</v>
      </c>
      <c r="E74" s="4">
        <v>6031605.1100000003</v>
      </c>
      <c r="F74" s="25">
        <v>346172.77</v>
      </c>
      <c r="G74" s="27">
        <v>6286380</v>
      </c>
      <c r="H74" s="27">
        <f t="shared" si="2"/>
        <v>91398</v>
      </c>
      <c r="I74" s="141">
        <f t="shared" si="3"/>
        <v>1.4500000000000001E-2</v>
      </c>
    </row>
    <row r="75" spans="1:9" x14ac:dyDescent="0.25">
      <c r="A75" s="6">
        <v>114060753</v>
      </c>
      <c r="B75" s="7" t="s">
        <v>302</v>
      </c>
      <c r="C75" s="7" t="s">
        <v>301</v>
      </c>
      <c r="D75" s="27">
        <v>19414967</v>
      </c>
      <c r="E75" s="4">
        <v>18764629.149999999</v>
      </c>
      <c r="F75" s="25">
        <v>650337.57999999996</v>
      </c>
      <c r="G75" s="27">
        <v>19259556</v>
      </c>
      <c r="H75" s="27">
        <f t="shared" si="2"/>
        <v>155411</v>
      </c>
      <c r="I75" s="141">
        <f t="shared" si="3"/>
        <v>8.0999999999999996E-3</v>
      </c>
    </row>
    <row r="76" spans="1:9" x14ac:dyDescent="0.25">
      <c r="A76" s="6">
        <v>114060853</v>
      </c>
      <c r="B76" s="7" t="s">
        <v>303</v>
      </c>
      <c r="C76" s="7" t="s">
        <v>301</v>
      </c>
      <c r="D76" s="27">
        <v>4952531</v>
      </c>
      <c r="E76" s="4">
        <v>4837459.12</v>
      </c>
      <c r="F76" s="25">
        <v>115071.85</v>
      </c>
      <c r="G76" s="27">
        <v>4932431</v>
      </c>
      <c r="H76" s="27">
        <f t="shared" si="2"/>
        <v>20100</v>
      </c>
      <c r="I76" s="141">
        <f t="shared" si="3"/>
        <v>4.1000000000000003E-3</v>
      </c>
    </row>
    <row r="77" spans="1:9" x14ac:dyDescent="0.25">
      <c r="A77" s="6">
        <v>114061103</v>
      </c>
      <c r="B77" s="7" t="s">
        <v>304</v>
      </c>
      <c r="C77" s="7" t="s">
        <v>301</v>
      </c>
      <c r="D77" s="27">
        <v>8242531</v>
      </c>
      <c r="E77" s="4">
        <v>7962485.1600000001</v>
      </c>
      <c r="F77" s="25">
        <v>280046.21999999997</v>
      </c>
      <c r="G77" s="27">
        <v>8182228</v>
      </c>
      <c r="H77" s="27">
        <f t="shared" si="2"/>
        <v>60303</v>
      </c>
      <c r="I77" s="141">
        <f t="shared" si="3"/>
        <v>7.4000000000000003E-3</v>
      </c>
    </row>
    <row r="78" spans="1:9" x14ac:dyDescent="0.25">
      <c r="A78" s="6">
        <v>114061503</v>
      </c>
      <c r="B78" s="7" t="s">
        <v>305</v>
      </c>
      <c r="C78" s="7" t="s">
        <v>301</v>
      </c>
      <c r="D78" s="27">
        <v>10242238</v>
      </c>
      <c r="E78" s="4">
        <v>9976293.4600000009</v>
      </c>
      <c r="F78" s="25">
        <v>265944.46000000002</v>
      </c>
      <c r="G78" s="27">
        <v>10189006</v>
      </c>
      <c r="H78" s="27">
        <f t="shared" si="2"/>
        <v>53232</v>
      </c>
      <c r="I78" s="141">
        <f t="shared" si="3"/>
        <v>5.1999999999999998E-3</v>
      </c>
    </row>
    <row r="79" spans="1:9" x14ac:dyDescent="0.25">
      <c r="A79" s="6">
        <v>114062003</v>
      </c>
      <c r="B79" s="7" t="s">
        <v>306</v>
      </c>
      <c r="C79" s="7" t="s">
        <v>301</v>
      </c>
      <c r="D79" s="27">
        <v>11794619</v>
      </c>
      <c r="E79" s="4">
        <v>11305885.720000001</v>
      </c>
      <c r="F79" s="25">
        <v>488733.48</v>
      </c>
      <c r="G79" s="27">
        <v>11656245</v>
      </c>
      <c r="H79" s="27">
        <f t="shared" si="2"/>
        <v>138374</v>
      </c>
      <c r="I79" s="141">
        <f t="shared" si="3"/>
        <v>1.1900000000000001E-2</v>
      </c>
    </row>
    <row r="80" spans="1:9" x14ac:dyDescent="0.25">
      <c r="A80" s="6">
        <v>114062503</v>
      </c>
      <c r="B80" s="7" t="s">
        <v>307</v>
      </c>
      <c r="C80" s="7" t="s">
        <v>301</v>
      </c>
      <c r="D80" s="27">
        <v>7317166</v>
      </c>
      <c r="E80" s="4">
        <v>7105436.75</v>
      </c>
      <c r="F80" s="25">
        <v>211729.7</v>
      </c>
      <c r="G80" s="27">
        <v>7252585</v>
      </c>
      <c r="H80" s="27">
        <f t="shared" si="2"/>
        <v>64581</v>
      </c>
      <c r="I80" s="141">
        <f t="shared" si="3"/>
        <v>8.8999999999999999E-3</v>
      </c>
    </row>
    <row r="81" spans="1:9" x14ac:dyDescent="0.25">
      <c r="A81" s="6">
        <v>114063003</v>
      </c>
      <c r="B81" s="7" t="s">
        <v>308</v>
      </c>
      <c r="C81" s="7" t="s">
        <v>301</v>
      </c>
      <c r="D81" s="27">
        <v>9480711</v>
      </c>
      <c r="E81" s="4">
        <v>8996368.5600000005</v>
      </c>
      <c r="F81" s="25">
        <v>484342.18</v>
      </c>
      <c r="G81" s="27">
        <v>9347987</v>
      </c>
      <c r="H81" s="27">
        <f t="shared" si="2"/>
        <v>132724</v>
      </c>
      <c r="I81" s="141">
        <f t="shared" si="3"/>
        <v>1.4200000000000001E-2</v>
      </c>
    </row>
    <row r="82" spans="1:9" x14ac:dyDescent="0.25">
      <c r="A82" s="6">
        <v>114063503</v>
      </c>
      <c r="B82" s="7" t="s">
        <v>309</v>
      </c>
      <c r="C82" s="7" t="s">
        <v>301</v>
      </c>
      <c r="D82" s="27">
        <v>8699833</v>
      </c>
      <c r="E82" s="4">
        <v>8388070.25</v>
      </c>
      <c r="F82" s="25">
        <v>311762.75</v>
      </c>
      <c r="G82" s="27">
        <v>8622580</v>
      </c>
      <c r="H82" s="27">
        <f t="shared" si="2"/>
        <v>77253</v>
      </c>
      <c r="I82" s="141">
        <f t="shared" si="3"/>
        <v>8.9999999999999993E-3</v>
      </c>
    </row>
    <row r="83" spans="1:9" x14ac:dyDescent="0.25">
      <c r="A83" s="6">
        <v>114064003</v>
      </c>
      <c r="B83" s="7" t="s">
        <v>310</v>
      </c>
      <c r="C83" s="7" t="s">
        <v>301</v>
      </c>
      <c r="D83" s="27">
        <v>4663983</v>
      </c>
      <c r="E83" s="4">
        <v>4463391.32</v>
      </c>
      <c r="F83" s="25">
        <v>200592</v>
      </c>
      <c r="G83" s="27">
        <v>4606152</v>
      </c>
      <c r="H83" s="27">
        <f t="shared" si="2"/>
        <v>57831</v>
      </c>
      <c r="I83" s="141">
        <f t="shared" si="3"/>
        <v>1.26E-2</v>
      </c>
    </row>
    <row r="84" spans="1:9" x14ac:dyDescent="0.25">
      <c r="A84" s="6">
        <v>114065503</v>
      </c>
      <c r="B84" s="7" t="s">
        <v>311</v>
      </c>
      <c r="C84" s="7" t="s">
        <v>301</v>
      </c>
      <c r="D84" s="27">
        <v>11675618</v>
      </c>
      <c r="E84" s="4">
        <v>10714549.34</v>
      </c>
      <c r="F84" s="25">
        <v>961068.4</v>
      </c>
      <c r="G84" s="27">
        <v>11360744</v>
      </c>
      <c r="H84" s="27">
        <f t="shared" si="2"/>
        <v>314874</v>
      </c>
      <c r="I84" s="141">
        <f t="shared" si="3"/>
        <v>2.7699999999999999E-2</v>
      </c>
    </row>
    <row r="85" spans="1:9" x14ac:dyDescent="0.25">
      <c r="A85" s="6">
        <v>114066503</v>
      </c>
      <c r="B85" s="7" t="s">
        <v>312</v>
      </c>
      <c r="C85" s="7" t="s">
        <v>301</v>
      </c>
      <c r="D85" s="27">
        <v>4518682</v>
      </c>
      <c r="E85" s="4">
        <v>4397366.67</v>
      </c>
      <c r="F85" s="25">
        <v>121315.53</v>
      </c>
      <c r="G85" s="27">
        <v>4480810</v>
      </c>
      <c r="H85" s="27">
        <f t="shared" si="2"/>
        <v>37872</v>
      </c>
      <c r="I85" s="141">
        <f t="shared" si="3"/>
        <v>8.5000000000000006E-3</v>
      </c>
    </row>
    <row r="86" spans="1:9" x14ac:dyDescent="0.25">
      <c r="A86" s="6">
        <v>114067002</v>
      </c>
      <c r="B86" s="7" t="s">
        <v>313</v>
      </c>
      <c r="C86" s="7" t="s">
        <v>301</v>
      </c>
      <c r="D86" s="27">
        <v>214019719</v>
      </c>
      <c r="E86" s="4">
        <v>204749880.28999999</v>
      </c>
      <c r="F86" s="25">
        <v>9269839.0199999996</v>
      </c>
      <c r="G86" s="27">
        <v>212001809</v>
      </c>
      <c r="H86" s="27">
        <f t="shared" si="2"/>
        <v>2017910</v>
      </c>
      <c r="I86" s="141">
        <f t="shared" si="3"/>
        <v>9.4999999999999998E-3</v>
      </c>
    </row>
    <row r="87" spans="1:9" x14ac:dyDescent="0.25">
      <c r="A87" s="6">
        <v>114067503</v>
      </c>
      <c r="B87" s="7" t="s">
        <v>314</v>
      </c>
      <c r="C87" s="7" t="s">
        <v>301</v>
      </c>
      <c r="D87" s="27">
        <v>4446215</v>
      </c>
      <c r="E87" s="4">
        <v>4197482.4400000004</v>
      </c>
      <c r="F87" s="25">
        <v>248732.45</v>
      </c>
      <c r="G87" s="27">
        <v>4387077</v>
      </c>
      <c r="H87" s="27">
        <f t="shared" si="2"/>
        <v>59138</v>
      </c>
      <c r="I87" s="141">
        <f t="shared" si="3"/>
        <v>1.35E-2</v>
      </c>
    </row>
    <row r="88" spans="1:9" x14ac:dyDescent="0.25">
      <c r="A88" s="6">
        <v>114068003</v>
      </c>
      <c r="B88" s="7" t="s">
        <v>315</v>
      </c>
      <c r="C88" s="7" t="s">
        <v>301</v>
      </c>
      <c r="D88" s="27">
        <v>5319161</v>
      </c>
      <c r="E88" s="4">
        <v>5127435.1399999997</v>
      </c>
      <c r="F88" s="25">
        <v>191726.09</v>
      </c>
      <c r="G88" s="27">
        <v>5272684</v>
      </c>
      <c r="H88" s="27">
        <f t="shared" si="2"/>
        <v>46477</v>
      </c>
      <c r="I88" s="141">
        <f t="shared" si="3"/>
        <v>8.8000000000000005E-3</v>
      </c>
    </row>
    <row r="89" spans="1:9" x14ac:dyDescent="0.25">
      <c r="A89" s="6">
        <v>114068103</v>
      </c>
      <c r="B89" s="7" t="s">
        <v>316</v>
      </c>
      <c r="C89" s="7" t="s">
        <v>301</v>
      </c>
      <c r="D89" s="27">
        <v>8168050</v>
      </c>
      <c r="E89" s="4">
        <v>7785325.3899999997</v>
      </c>
      <c r="F89" s="25">
        <v>382724.91</v>
      </c>
      <c r="G89" s="27">
        <v>8076824</v>
      </c>
      <c r="H89" s="27">
        <f t="shared" si="2"/>
        <v>91226</v>
      </c>
      <c r="I89" s="141">
        <f t="shared" si="3"/>
        <v>1.1299999999999999E-2</v>
      </c>
    </row>
    <row r="90" spans="1:9" x14ac:dyDescent="0.25">
      <c r="A90" s="6">
        <v>114069103</v>
      </c>
      <c r="B90" s="7" t="s">
        <v>317</v>
      </c>
      <c r="C90" s="7" t="s">
        <v>301</v>
      </c>
      <c r="D90" s="27">
        <v>14084548</v>
      </c>
      <c r="E90" s="4">
        <v>13152982.449999999</v>
      </c>
      <c r="F90" s="25">
        <v>931565.94</v>
      </c>
      <c r="G90" s="27">
        <v>13806941</v>
      </c>
      <c r="H90" s="27">
        <f t="shared" si="2"/>
        <v>277607</v>
      </c>
      <c r="I90" s="141">
        <f t="shared" si="3"/>
        <v>2.01E-2</v>
      </c>
    </row>
    <row r="91" spans="1:9" x14ac:dyDescent="0.25">
      <c r="A91" s="6">
        <v>114069353</v>
      </c>
      <c r="B91" s="7" t="s">
        <v>318</v>
      </c>
      <c r="C91" s="7" t="s">
        <v>301</v>
      </c>
      <c r="D91" s="27">
        <v>3386163</v>
      </c>
      <c r="E91" s="4">
        <v>3125356.16</v>
      </c>
      <c r="F91" s="25">
        <v>260806.72</v>
      </c>
      <c r="G91" s="27">
        <v>3315735</v>
      </c>
      <c r="H91" s="27">
        <f t="shared" si="2"/>
        <v>70428</v>
      </c>
      <c r="I91" s="141">
        <f t="shared" si="3"/>
        <v>2.12E-2</v>
      </c>
    </row>
    <row r="92" spans="1:9" x14ac:dyDescent="0.25">
      <c r="A92" s="6">
        <v>108070502</v>
      </c>
      <c r="B92" s="7" t="s">
        <v>170</v>
      </c>
      <c r="C92" s="7" t="s">
        <v>171</v>
      </c>
      <c r="D92" s="27">
        <v>49491501</v>
      </c>
      <c r="E92" s="4">
        <v>48210269.25</v>
      </c>
      <c r="F92" s="25">
        <v>1281232.1000000001</v>
      </c>
      <c r="G92" s="27">
        <v>49164799</v>
      </c>
      <c r="H92" s="27">
        <f t="shared" si="2"/>
        <v>326702</v>
      </c>
      <c r="I92" s="141">
        <f t="shared" si="3"/>
        <v>6.6E-3</v>
      </c>
    </row>
    <row r="93" spans="1:9" x14ac:dyDescent="0.25">
      <c r="A93" s="6">
        <v>108071003</v>
      </c>
      <c r="B93" s="7" t="s">
        <v>172</v>
      </c>
      <c r="C93" s="7" t="s">
        <v>171</v>
      </c>
      <c r="D93" s="27">
        <v>7772149</v>
      </c>
      <c r="E93" s="4">
        <v>7611295.0999999996</v>
      </c>
      <c r="F93" s="25">
        <v>160854.34</v>
      </c>
      <c r="G93" s="27">
        <v>7718271</v>
      </c>
      <c r="H93" s="27">
        <f t="shared" si="2"/>
        <v>53878</v>
      </c>
      <c r="I93" s="141">
        <f t="shared" si="3"/>
        <v>7.0000000000000001E-3</v>
      </c>
    </row>
    <row r="94" spans="1:9" x14ac:dyDescent="0.25">
      <c r="A94" s="6">
        <v>108071504</v>
      </c>
      <c r="B94" s="7" t="s">
        <v>173</v>
      </c>
      <c r="C94" s="7" t="s">
        <v>171</v>
      </c>
      <c r="D94" s="27">
        <v>6522364</v>
      </c>
      <c r="E94" s="4">
        <v>6372656.5599999996</v>
      </c>
      <c r="F94" s="25">
        <v>149707.23000000001</v>
      </c>
      <c r="G94" s="27">
        <v>6494797</v>
      </c>
      <c r="H94" s="27">
        <f t="shared" si="2"/>
        <v>27567</v>
      </c>
      <c r="I94" s="141">
        <f t="shared" si="3"/>
        <v>4.1999999999999997E-3</v>
      </c>
    </row>
    <row r="95" spans="1:9" x14ac:dyDescent="0.25">
      <c r="A95" s="6">
        <v>108073503</v>
      </c>
      <c r="B95" s="7" t="s">
        <v>174</v>
      </c>
      <c r="C95" s="7" t="s">
        <v>171</v>
      </c>
      <c r="D95" s="27">
        <v>13814151</v>
      </c>
      <c r="E95" s="4">
        <v>13513491.49</v>
      </c>
      <c r="F95" s="25">
        <v>300659.59999999998</v>
      </c>
      <c r="G95" s="27">
        <v>13742159</v>
      </c>
      <c r="H95" s="27">
        <f t="shared" si="2"/>
        <v>71992</v>
      </c>
      <c r="I95" s="141">
        <f t="shared" si="3"/>
        <v>5.1999999999999998E-3</v>
      </c>
    </row>
    <row r="96" spans="1:9" x14ac:dyDescent="0.25">
      <c r="A96" s="6">
        <v>108077503</v>
      </c>
      <c r="B96" s="7" t="s">
        <v>175</v>
      </c>
      <c r="C96" s="7" t="s">
        <v>171</v>
      </c>
      <c r="D96" s="27">
        <v>8906214</v>
      </c>
      <c r="E96" s="4">
        <v>8719697.9800000004</v>
      </c>
      <c r="F96" s="25">
        <v>186515.95</v>
      </c>
      <c r="G96" s="27">
        <v>8860073</v>
      </c>
      <c r="H96" s="27">
        <f t="shared" si="2"/>
        <v>46141</v>
      </c>
      <c r="I96" s="141">
        <f t="shared" si="3"/>
        <v>5.1999999999999998E-3</v>
      </c>
    </row>
    <row r="97" spans="1:9" x14ac:dyDescent="0.25">
      <c r="A97" s="6">
        <v>108078003</v>
      </c>
      <c r="B97" s="7" t="s">
        <v>176</v>
      </c>
      <c r="C97" s="7" t="s">
        <v>171</v>
      </c>
      <c r="D97" s="27">
        <v>10443808</v>
      </c>
      <c r="E97" s="4">
        <v>10266480.710000001</v>
      </c>
      <c r="F97" s="25">
        <v>177326.79</v>
      </c>
      <c r="G97" s="27">
        <v>10405728</v>
      </c>
      <c r="H97" s="27">
        <f t="shared" si="2"/>
        <v>38080</v>
      </c>
      <c r="I97" s="141">
        <f t="shared" si="3"/>
        <v>3.7000000000000002E-3</v>
      </c>
    </row>
    <row r="98" spans="1:9" x14ac:dyDescent="0.25">
      <c r="A98" s="6">
        <v>108079004</v>
      </c>
      <c r="B98" s="7" t="s">
        <v>177</v>
      </c>
      <c r="C98" s="7" t="s">
        <v>171</v>
      </c>
      <c r="D98" s="27">
        <v>4157379</v>
      </c>
      <c r="E98" s="4">
        <v>4059144.93</v>
      </c>
      <c r="F98" s="25">
        <v>98233.8</v>
      </c>
      <c r="G98" s="27">
        <v>4132424</v>
      </c>
      <c r="H98" s="27">
        <f t="shared" si="2"/>
        <v>24955</v>
      </c>
      <c r="I98" s="141">
        <f t="shared" si="3"/>
        <v>6.0000000000000001E-3</v>
      </c>
    </row>
    <row r="99" spans="1:9" x14ac:dyDescent="0.25">
      <c r="A99" s="6">
        <v>117080503</v>
      </c>
      <c r="B99" s="7" t="s">
        <v>368</v>
      </c>
      <c r="C99" s="7" t="s">
        <v>369</v>
      </c>
      <c r="D99" s="27">
        <v>14042404</v>
      </c>
      <c r="E99" s="4">
        <v>13651039.57</v>
      </c>
      <c r="F99" s="25">
        <v>391363.96</v>
      </c>
      <c r="G99" s="27">
        <v>13956073</v>
      </c>
      <c r="H99" s="27">
        <f t="shared" si="2"/>
        <v>86331</v>
      </c>
      <c r="I99" s="141">
        <f t="shared" si="3"/>
        <v>6.1999999999999998E-3</v>
      </c>
    </row>
    <row r="100" spans="1:9" x14ac:dyDescent="0.25">
      <c r="A100" s="6">
        <v>117081003</v>
      </c>
      <c r="B100" s="7" t="s">
        <v>370</v>
      </c>
      <c r="C100" s="7" t="s">
        <v>369</v>
      </c>
      <c r="D100" s="27">
        <v>8536450</v>
      </c>
      <c r="E100" s="4">
        <v>8332683.0800000001</v>
      </c>
      <c r="F100" s="25">
        <v>203767.09</v>
      </c>
      <c r="G100" s="27">
        <v>8483743</v>
      </c>
      <c r="H100" s="27">
        <f t="shared" si="2"/>
        <v>52707</v>
      </c>
      <c r="I100" s="141">
        <f t="shared" si="3"/>
        <v>6.1999999999999998E-3</v>
      </c>
    </row>
    <row r="101" spans="1:9" x14ac:dyDescent="0.25">
      <c r="A101" s="6">
        <v>117083004</v>
      </c>
      <c r="B101" s="7" t="s">
        <v>371</v>
      </c>
      <c r="C101" s="7" t="s">
        <v>369</v>
      </c>
      <c r="D101" s="27">
        <v>6572115</v>
      </c>
      <c r="E101" s="4">
        <v>6466018.6299999999</v>
      </c>
      <c r="F101" s="25">
        <v>106096.47</v>
      </c>
      <c r="G101" s="27">
        <v>6549159</v>
      </c>
      <c r="H101" s="27">
        <f t="shared" si="2"/>
        <v>22956</v>
      </c>
      <c r="I101" s="141">
        <f t="shared" si="3"/>
        <v>3.5000000000000001E-3</v>
      </c>
    </row>
    <row r="102" spans="1:9" x14ac:dyDescent="0.25">
      <c r="A102" s="6">
        <v>117086003</v>
      </c>
      <c r="B102" s="7" t="s">
        <v>372</v>
      </c>
      <c r="C102" s="7" t="s">
        <v>369</v>
      </c>
      <c r="D102" s="27">
        <v>7343670</v>
      </c>
      <c r="E102" s="4">
        <v>7198930.3399999999</v>
      </c>
      <c r="F102" s="25">
        <v>144739.21</v>
      </c>
      <c r="G102" s="27">
        <v>7369156</v>
      </c>
      <c r="H102" s="27">
        <f t="shared" si="2"/>
        <v>-25486</v>
      </c>
      <c r="I102" s="141">
        <f t="shared" si="3"/>
        <v>-3.5000000000000001E-3</v>
      </c>
    </row>
    <row r="103" spans="1:9" x14ac:dyDescent="0.25">
      <c r="A103" s="6">
        <v>117086503</v>
      </c>
      <c r="B103" s="7" t="s">
        <v>373</v>
      </c>
      <c r="C103" s="7" t="s">
        <v>369</v>
      </c>
      <c r="D103" s="27">
        <v>9908161</v>
      </c>
      <c r="E103" s="4">
        <v>9469820.0899999999</v>
      </c>
      <c r="F103" s="25">
        <v>438341.21</v>
      </c>
      <c r="G103" s="27">
        <v>9798482</v>
      </c>
      <c r="H103" s="27">
        <f t="shared" si="2"/>
        <v>109679</v>
      </c>
      <c r="I103" s="141">
        <f t="shared" si="3"/>
        <v>1.12E-2</v>
      </c>
    </row>
    <row r="104" spans="1:9" x14ac:dyDescent="0.25">
      <c r="A104" s="6">
        <v>117086653</v>
      </c>
      <c r="B104" s="7" t="s">
        <v>374</v>
      </c>
      <c r="C104" s="7" t="s">
        <v>369</v>
      </c>
      <c r="D104" s="27">
        <v>10971889</v>
      </c>
      <c r="E104" s="4">
        <v>10700455.51</v>
      </c>
      <c r="F104" s="25">
        <v>271433.90000000002</v>
      </c>
      <c r="G104" s="27">
        <v>10900001</v>
      </c>
      <c r="H104" s="27">
        <f t="shared" si="2"/>
        <v>71888</v>
      </c>
      <c r="I104" s="141">
        <f t="shared" si="3"/>
        <v>6.6E-3</v>
      </c>
    </row>
    <row r="105" spans="1:9" x14ac:dyDescent="0.25">
      <c r="A105" s="6">
        <v>117089003</v>
      </c>
      <c r="B105" s="7" t="s">
        <v>375</v>
      </c>
      <c r="C105" s="7" t="s">
        <v>369</v>
      </c>
      <c r="D105" s="27">
        <v>8757585</v>
      </c>
      <c r="E105" s="4">
        <v>8518266.6400000006</v>
      </c>
      <c r="F105" s="25">
        <v>239318.39</v>
      </c>
      <c r="G105" s="27">
        <v>8698584</v>
      </c>
      <c r="H105" s="27">
        <f t="shared" si="2"/>
        <v>59001</v>
      </c>
      <c r="I105" s="141">
        <f t="shared" si="3"/>
        <v>6.7999999999999996E-3</v>
      </c>
    </row>
    <row r="106" spans="1:9" x14ac:dyDescent="0.25">
      <c r="A106" s="6">
        <v>122091002</v>
      </c>
      <c r="B106" s="7" t="s">
        <v>460</v>
      </c>
      <c r="C106" s="7" t="s">
        <v>461</v>
      </c>
      <c r="D106" s="27">
        <v>22320446</v>
      </c>
      <c r="E106" s="4">
        <v>21018860.93</v>
      </c>
      <c r="F106" s="25">
        <v>1301585.1200000001</v>
      </c>
      <c r="G106" s="27">
        <v>22003023</v>
      </c>
      <c r="H106" s="27">
        <f t="shared" si="2"/>
        <v>317423</v>
      </c>
      <c r="I106" s="141">
        <f t="shared" si="3"/>
        <v>1.44E-2</v>
      </c>
    </row>
    <row r="107" spans="1:9" x14ac:dyDescent="0.25">
      <c r="A107" s="6">
        <v>122091303</v>
      </c>
      <c r="B107" s="7" t="s">
        <v>462</v>
      </c>
      <c r="C107" s="7" t="s">
        <v>461</v>
      </c>
      <c r="D107" s="27">
        <v>7989158</v>
      </c>
      <c r="E107" s="4">
        <v>7822256.7300000004</v>
      </c>
      <c r="F107" s="25">
        <v>166900.88</v>
      </c>
      <c r="G107" s="27">
        <v>7974096</v>
      </c>
      <c r="H107" s="27">
        <f t="shared" si="2"/>
        <v>15062</v>
      </c>
      <c r="I107" s="141">
        <f t="shared" si="3"/>
        <v>1.9E-3</v>
      </c>
    </row>
    <row r="108" spans="1:9" x14ac:dyDescent="0.25">
      <c r="A108" s="6">
        <v>122091352</v>
      </c>
      <c r="B108" s="7" t="s">
        <v>463</v>
      </c>
      <c r="C108" s="7" t="s">
        <v>461</v>
      </c>
      <c r="D108" s="27">
        <v>27770746</v>
      </c>
      <c r="E108" s="4">
        <v>26638599.469999999</v>
      </c>
      <c r="F108" s="25">
        <v>1132146.46</v>
      </c>
      <c r="G108" s="27">
        <v>27444887</v>
      </c>
      <c r="H108" s="27">
        <f t="shared" si="2"/>
        <v>325859</v>
      </c>
      <c r="I108" s="141">
        <f t="shared" si="3"/>
        <v>1.1900000000000001E-2</v>
      </c>
    </row>
    <row r="109" spans="1:9" x14ac:dyDescent="0.25">
      <c r="A109" s="6">
        <v>122092002</v>
      </c>
      <c r="B109" s="7" t="s">
        <v>464</v>
      </c>
      <c r="C109" s="7" t="s">
        <v>461</v>
      </c>
      <c r="D109" s="27">
        <v>15654350</v>
      </c>
      <c r="E109" s="4">
        <v>15145438.1</v>
      </c>
      <c r="F109" s="25">
        <v>508912.08</v>
      </c>
      <c r="G109" s="27">
        <v>15537408</v>
      </c>
      <c r="H109" s="27">
        <f t="shared" si="2"/>
        <v>116942</v>
      </c>
      <c r="I109" s="141">
        <f t="shared" si="3"/>
        <v>7.4999999999999997E-3</v>
      </c>
    </row>
    <row r="110" spans="1:9" x14ac:dyDescent="0.25">
      <c r="A110" s="6">
        <v>122092102</v>
      </c>
      <c r="B110" s="7" t="s">
        <v>465</v>
      </c>
      <c r="C110" s="7" t="s">
        <v>461</v>
      </c>
      <c r="D110" s="27">
        <v>23940063</v>
      </c>
      <c r="E110" s="4">
        <v>23002381.850000001</v>
      </c>
      <c r="F110" s="25">
        <v>937681.45</v>
      </c>
      <c r="G110" s="27">
        <v>23744230</v>
      </c>
      <c r="H110" s="27">
        <f t="shared" si="2"/>
        <v>195833</v>
      </c>
      <c r="I110" s="141">
        <f t="shared" si="3"/>
        <v>8.2000000000000007E-3</v>
      </c>
    </row>
    <row r="111" spans="1:9" x14ac:dyDescent="0.25">
      <c r="A111" s="6">
        <v>122092353</v>
      </c>
      <c r="B111" s="7" t="s">
        <v>466</v>
      </c>
      <c r="C111" s="7" t="s">
        <v>461</v>
      </c>
      <c r="D111" s="27">
        <v>17540411</v>
      </c>
      <c r="E111" s="4">
        <v>17059928.899999999</v>
      </c>
      <c r="F111" s="25">
        <v>480482.05</v>
      </c>
      <c r="G111" s="27">
        <v>17408780</v>
      </c>
      <c r="H111" s="27">
        <f t="shared" si="2"/>
        <v>131631</v>
      </c>
      <c r="I111" s="141">
        <f t="shared" si="3"/>
        <v>7.6E-3</v>
      </c>
    </row>
    <row r="112" spans="1:9" x14ac:dyDescent="0.25">
      <c r="A112" s="6">
        <v>122097203</v>
      </c>
      <c r="B112" s="7" t="s">
        <v>467</v>
      </c>
      <c r="C112" s="7" t="s">
        <v>461</v>
      </c>
      <c r="D112" s="27">
        <v>3533353</v>
      </c>
      <c r="E112" s="4">
        <v>3466137.81</v>
      </c>
      <c r="F112" s="25">
        <v>67214.710000000006</v>
      </c>
      <c r="G112" s="27">
        <v>3515808</v>
      </c>
      <c r="H112" s="27">
        <f t="shared" si="2"/>
        <v>17545</v>
      </c>
      <c r="I112" s="141">
        <f t="shared" si="3"/>
        <v>5.0000000000000001E-3</v>
      </c>
    </row>
    <row r="113" spans="1:9" x14ac:dyDescent="0.25">
      <c r="A113" s="6">
        <v>122097502</v>
      </c>
      <c r="B113" s="7" t="s">
        <v>468</v>
      </c>
      <c r="C113" s="7" t="s">
        <v>461</v>
      </c>
      <c r="D113" s="27">
        <v>19392312</v>
      </c>
      <c r="E113" s="4">
        <v>18492581.879999999</v>
      </c>
      <c r="F113" s="25">
        <v>899729.72</v>
      </c>
      <c r="G113" s="27">
        <v>19181081</v>
      </c>
      <c r="H113" s="27">
        <f t="shared" si="2"/>
        <v>211231</v>
      </c>
      <c r="I113" s="141">
        <f t="shared" si="3"/>
        <v>1.0999999999999999E-2</v>
      </c>
    </row>
    <row r="114" spans="1:9" x14ac:dyDescent="0.25">
      <c r="A114" s="6">
        <v>122097604</v>
      </c>
      <c r="B114" s="7" t="s">
        <v>469</v>
      </c>
      <c r="C114" s="7" t="s">
        <v>461</v>
      </c>
      <c r="D114" s="27">
        <v>1442323</v>
      </c>
      <c r="E114" s="4">
        <v>1407662.33</v>
      </c>
      <c r="F114" s="25">
        <v>34660.51</v>
      </c>
      <c r="G114" s="27">
        <v>1438599</v>
      </c>
      <c r="H114" s="27">
        <f t="shared" si="2"/>
        <v>3724</v>
      </c>
      <c r="I114" s="141">
        <f t="shared" si="3"/>
        <v>2.5999999999999999E-3</v>
      </c>
    </row>
    <row r="115" spans="1:9" x14ac:dyDescent="0.25">
      <c r="A115" s="6">
        <v>122098003</v>
      </c>
      <c r="B115" s="7" t="s">
        <v>470</v>
      </c>
      <c r="C115" s="7" t="s">
        <v>461</v>
      </c>
      <c r="D115" s="27">
        <v>3364923</v>
      </c>
      <c r="E115" s="4">
        <v>3298015.62</v>
      </c>
      <c r="F115" s="25">
        <v>66906.95</v>
      </c>
      <c r="G115" s="27">
        <v>3351725</v>
      </c>
      <c r="H115" s="27">
        <f t="shared" si="2"/>
        <v>13198</v>
      </c>
      <c r="I115" s="141">
        <f t="shared" si="3"/>
        <v>3.8999999999999998E-3</v>
      </c>
    </row>
    <row r="116" spans="1:9" x14ac:dyDescent="0.25">
      <c r="A116" s="6">
        <v>122098103</v>
      </c>
      <c r="B116" s="7" t="s">
        <v>471</v>
      </c>
      <c r="C116" s="7" t="s">
        <v>461</v>
      </c>
      <c r="D116" s="27">
        <v>13698261</v>
      </c>
      <c r="E116" s="4">
        <v>13220349.65</v>
      </c>
      <c r="F116" s="25">
        <v>477911.57</v>
      </c>
      <c r="G116" s="27">
        <v>13570373</v>
      </c>
      <c r="H116" s="27">
        <f t="shared" si="2"/>
        <v>127888</v>
      </c>
      <c r="I116" s="141">
        <f t="shared" si="3"/>
        <v>9.4000000000000004E-3</v>
      </c>
    </row>
    <row r="117" spans="1:9" x14ac:dyDescent="0.25">
      <c r="A117" s="6">
        <v>122098202</v>
      </c>
      <c r="B117" s="7" t="s">
        <v>472</v>
      </c>
      <c r="C117" s="7" t="s">
        <v>461</v>
      </c>
      <c r="D117" s="27">
        <v>20549285</v>
      </c>
      <c r="E117" s="4">
        <v>19830849.109999999</v>
      </c>
      <c r="F117" s="25">
        <v>718436.31</v>
      </c>
      <c r="G117" s="27">
        <v>20370919</v>
      </c>
      <c r="H117" s="27">
        <f t="shared" si="2"/>
        <v>178366</v>
      </c>
      <c r="I117" s="141">
        <f t="shared" si="3"/>
        <v>8.8000000000000005E-3</v>
      </c>
    </row>
    <row r="118" spans="1:9" x14ac:dyDescent="0.25">
      <c r="A118" s="6">
        <v>122098403</v>
      </c>
      <c r="B118" s="7" t="s">
        <v>473</v>
      </c>
      <c r="C118" s="7" t="s">
        <v>461</v>
      </c>
      <c r="D118" s="27">
        <v>13798440</v>
      </c>
      <c r="E118" s="4">
        <v>13208686.300000001</v>
      </c>
      <c r="F118" s="25">
        <v>589753.59999999998</v>
      </c>
      <c r="G118" s="27">
        <v>13651337</v>
      </c>
      <c r="H118" s="27">
        <f t="shared" si="2"/>
        <v>147103</v>
      </c>
      <c r="I118" s="141">
        <f t="shared" si="3"/>
        <v>1.0800000000000001E-2</v>
      </c>
    </row>
    <row r="119" spans="1:9" x14ac:dyDescent="0.25">
      <c r="A119" s="6">
        <v>104101252</v>
      </c>
      <c r="B119" s="7" t="s">
        <v>75</v>
      </c>
      <c r="C119" s="7" t="s">
        <v>76</v>
      </c>
      <c r="D119" s="27">
        <v>29638626</v>
      </c>
      <c r="E119" s="4">
        <v>28942316.32</v>
      </c>
      <c r="F119" s="25">
        <v>696309.29</v>
      </c>
      <c r="G119" s="27">
        <v>29441876</v>
      </c>
      <c r="H119" s="27">
        <f t="shared" si="2"/>
        <v>196750</v>
      </c>
      <c r="I119" s="141">
        <f t="shared" si="3"/>
        <v>6.7000000000000002E-3</v>
      </c>
    </row>
    <row r="120" spans="1:9" x14ac:dyDescent="0.25">
      <c r="A120" s="6">
        <v>104103603</v>
      </c>
      <c r="B120" s="7" t="s">
        <v>77</v>
      </c>
      <c r="C120" s="7" t="s">
        <v>76</v>
      </c>
      <c r="D120" s="27">
        <v>10803140</v>
      </c>
      <c r="E120" s="4">
        <v>10613474.289999999</v>
      </c>
      <c r="F120" s="25">
        <v>189665.33</v>
      </c>
      <c r="G120" s="27">
        <v>10746790</v>
      </c>
      <c r="H120" s="27">
        <f t="shared" si="2"/>
        <v>56350</v>
      </c>
      <c r="I120" s="141">
        <f t="shared" si="3"/>
        <v>5.1999999999999998E-3</v>
      </c>
    </row>
    <row r="121" spans="1:9" x14ac:dyDescent="0.25">
      <c r="A121" s="6">
        <v>104107803</v>
      </c>
      <c r="B121" s="7" t="s">
        <v>616</v>
      </c>
      <c r="C121" s="7" t="s">
        <v>76</v>
      </c>
      <c r="D121" s="27">
        <v>8870723</v>
      </c>
      <c r="E121" s="4">
        <v>8685659.4499999993</v>
      </c>
      <c r="F121" s="25">
        <v>185063.92</v>
      </c>
      <c r="G121" s="27">
        <v>8836887</v>
      </c>
      <c r="H121" s="27">
        <f t="shared" si="2"/>
        <v>33836</v>
      </c>
      <c r="I121" s="141">
        <f t="shared" si="3"/>
        <v>3.8E-3</v>
      </c>
    </row>
    <row r="122" spans="1:9" x14ac:dyDescent="0.25">
      <c r="A122" s="6">
        <v>104105003</v>
      </c>
      <c r="B122" s="7" t="s">
        <v>78</v>
      </c>
      <c r="C122" s="7" t="s">
        <v>76</v>
      </c>
      <c r="D122" s="27">
        <v>7319457</v>
      </c>
      <c r="E122" s="4">
        <v>7091891.3399999999</v>
      </c>
      <c r="F122" s="25">
        <v>227565.42</v>
      </c>
      <c r="G122" s="27">
        <v>7254241</v>
      </c>
      <c r="H122" s="27">
        <f t="shared" si="2"/>
        <v>65216</v>
      </c>
      <c r="I122" s="141">
        <f t="shared" si="3"/>
        <v>8.9999999999999993E-3</v>
      </c>
    </row>
    <row r="123" spans="1:9" x14ac:dyDescent="0.25">
      <c r="A123" s="6">
        <v>104105353</v>
      </c>
      <c r="B123" s="7" t="s">
        <v>79</v>
      </c>
      <c r="C123" s="7" t="s">
        <v>76</v>
      </c>
      <c r="D123" s="27">
        <v>8649747</v>
      </c>
      <c r="E123" s="4">
        <v>8502559.3800000008</v>
      </c>
      <c r="F123" s="25">
        <v>147187.35999999999</v>
      </c>
      <c r="G123" s="27">
        <v>8613531</v>
      </c>
      <c r="H123" s="27">
        <f t="shared" si="2"/>
        <v>36216</v>
      </c>
      <c r="I123" s="141">
        <f t="shared" si="3"/>
        <v>4.1999999999999997E-3</v>
      </c>
    </row>
    <row r="124" spans="1:9" x14ac:dyDescent="0.25">
      <c r="A124" s="6">
        <v>104107903</v>
      </c>
      <c r="B124" s="7" t="s">
        <v>81</v>
      </c>
      <c r="C124" s="7" t="s">
        <v>76</v>
      </c>
      <c r="D124" s="27">
        <v>17290973</v>
      </c>
      <c r="E124" s="4">
        <v>16770935.42</v>
      </c>
      <c r="F124" s="25">
        <v>520037.49</v>
      </c>
      <c r="G124" s="27">
        <v>17157665</v>
      </c>
      <c r="H124" s="27">
        <f t="shared" si="2"/>
        <v>133308</v>
      </c>
      <c r="I124" s="141">
        <f t="shared" si="3"/>
        <v>7.7999999999999996E-3</v>
      </c>
    </row>
    <row r="125" spans="1:9" x14ac:dyDescent="0.25">
      <c r="A125" s="6">
        <v>104107503</v>
      </c>
      <c r="B125" s="7" t="s">
        <v>80</v>
      </c>
      <c r="C125" s="7" t="s">
        <v>76</v>
      </c>
      <c r="D125" s="27">
        <v>10041614</v>
      </c>
      <c r="E125" s="4">
        <v>9788045.9900000002</v>
      </c>
      <c r="F125" s="25">
        <v>253568.17</v>
      </c>
      <c r="G125" s="27">
        <v>9968852</v>
      </c>
      <c r="H125" s="27">
        <f t="shared" si="2"/>
        <v>72762</v>
      </c>
      <c r="I125" s="141">
        <f t="shared" si="3"/>
        <v>7.3000000000000001E-3</v>
      </c>
    </row>
    <row r="126" spans="1:9" x14ac:dyDescent="0.25">
      <c r="A126" s="6">
        <v>108110603</v>
      </c>
      <c r="B126" s="7" t="s">
        <v>178</v>
      </c>
      <c r="C126" s="7" t="s">
        <v>179</v>
      </c>
      <c r="D126" s="27">
        <v>6866226</v>
      </c>
      <c r="E126" s="4">
        <v>6686942.2000000002</v>
      </c>
      <c r="F126" s="25">
        <v>179283.94</v>
      </c>
      <c r="G126" s="27">
        <v>6828923</v>
      </c>
      <c r="H126" s="27">
        <f t="shared" si="2"/>
        <v>37303</v>
      </c>
      <c r="I126" s="141">
        <f t="shared" si="3"/>
        <v>5.4999999999999997E-3</v>
      </c>
    </row>
    <row r="127" spans="1:9" x14ac:dyDescent="0.25">
      <c r="A127" s="6">
        <v>108111203</v>
      </c>
      <c r="B127" s="7" t="s">
        <v>180</v>
      </c>
      <c r="C127" s="7" t="s">
        <v>179</v>
      </c>
      <c r="D127" s="27">
        <v>10718560</v>
      </c>
      <c r="E127" s="4">
        <v>10526476.210000001</v>
      </c>
      <c r="F127" s="25">
        <v>192083.99</v>
      </c>
      <c r="G127" s="27">
        <v>10666079</v>
      </c>
      <c r="H127" s="27">
        <f t="shared" si="2"/>
        <v>52481</v>
      </c>
      <c r="I127" s="141">
        <f t="shared" si="3"/>
        <v>4.8999999999999998E-3</v>
      </c>
    </row>
    <row r="128" spans="1:9" x14ac:dyDescent="0.25">
      <c r="A128" s="6">
        <v>108111303</v>
      </c>
      <c r="B128" s="7" t="s">
        <v>181</v>
      </c>
      <c r="C128" s="7" t="s">
        <v>179</v>
      </c>
      <c r="D128" s="27">
        <v>8333588</v>
      </c>
      <c r="E128" s="4">
        <v>8173164.2699999996</v>
      </c>
      <c r="F128" s="25">
        <v>160423.69</v>
      </c>
      <c r="G128" s="27">
        <v>8289298</v>
      </c>
      <c r="H128" s="27">
        <f t="shared" si="2"/>
        <v>44290</v>
      </c>
      <c r="I128" s="141">
        <f t="shared" si="3"/>
        <v>5.3E-3</v>
      </c>
    </row>
    <row r="129" spans="1:9" x14ac:dyDescent="0.25">
      <c r="A129" s="6">
        <v>108111403</v>
      </c>
      <c r="B129" s="7" t="s">
        <v>182</v>
      </c>
      <c r="C129" s="7" t="s">
        <v>179</v>
      </c>
      <c r="D129" s="27">
        <v>6556257</v>
      </c>
      <c r="E129" s="4">
        <v>6433890.79</v>
      </c>
      <c r="F129" s="25">
        <v>122366.28</v>
      </c>
      <c r="G129" s="27">
        <v>6511510</v>
      </c>
      <c r="H129" s="27">
        <f t="shared" si="2"/>
        <v>44747</v>
      </c>
      <c r="I129" s="141">
        <f t="shared" si="3"/>
        <v>6.8999999999999999E-3</v>
      </c>
    </row>
    <row r="130" spans="1:9" x14ac:dyDescent="0.25">
      <c r="A130" s="6">
        <v>108112003</v>
      </c>
      <c r="B130" s="7" t="s">
        <v>183</v>
      </c>
      <c r="C130" s="7" t="s">
        <v>179</v>
      </c>
      <c r="D130" s="27">
        <v>7044065</v>
      </c>
      <c r="E130" s="4">
        <v>6836122.2199999997</v>
      </c>
      <c r="F130" s="25">
        <v>207943</v>
      </c>
      <c r="G130" s="27">
        <v>6985792</v>
      </c>
      <c r="H130" s="27">
        <f t="shared" si="2"/>
        <v>58273</v>
      </c>
      <c r="I130" s="141">
        <f t="shared" si="3"/>
        <v>8.3000000000000001E-3</v>
      </c>
    </row>
    <row r="131" spans="1:9" x14ac:dyDescent="0.25">
      <c r="A131" s="6">
        <v>108112203</v>
      </c>
      <c r="B131" s="7" t="s">
        <v>184</v>
      </c>
      <c r="C131" s="7" t="s">
        <v>179</v>
      </c>
      <c r="D131" s="27">
        <v>13731227</v>
      </c>
      <c r="E131" s="4">
        <v>13519380.390000001</v>
      </c>
      <c r="F131" s="25">
        <v>211846.85</v>
      </c>
      <c r="G131" s="27">
        <v>13671123</v>
      </c>
      <c r="H131" s="27">
        <f t="shared" ref="H131:H194" si="4">ROUND(D131-G131,0)</f>
        <v>60104</v>
      </c>
      <c r="I131" s="141">
        <f t="shared" ref="I131:I194" si="5">ROUND(H131/G131,4)</f>
        <v>4.4000000000000003E-3</v>
      </c>
    </row>
    <row r="132" spans="1:9" x14ac:dyDescent="0.25">
      <c r="A132" s="6">
        <v>108112502</v>
      </c>
      <c r="B132" s="7" t="s">
        <v>185</v>
      </c>
      <c r="C132" s="7" t="s">
        <v>179</v>
      </c>
      <c r="D132" s="27">
        <v>29744867</v>
      </c>
      <c r="E132" s="4">
        <v>28371708.350000001</v>
      </c>
      <c r="F132" s="25">
        <v>1373159</v>
      </c>
      <c r="G132" s="27">
        <v>29366091</v>
      </c>
      <c r="H132" s="27">
        <f t="shared" si="4"/>
        <v>378776</v>
      </c>
      <c r="I132" s="141">
        <f t="shared" si="5"/>
        <v>1.29E-2</v>
      </c>
    </row>
    <row r="133" spans="1:9" x14ac:dyDescent="0.25">
      <c r="A133" s="6">
        <v>108114503</v>
      </c>
      <c r="B133" s="7" t="s">
        <v>186</v>
      </c>
      <c r="C133" s="7" t="s">
        <v>179</v>
      </c>
      <c r="D133" s="27">
        <v>10161552</v>
      </c>
      <c r="E133" s="4">
        <v>9940085.3100000005</v>
      </c>
      <c r="F133" s="25">
        <v>221466.55</v>
      </c>
      <c r="G133" s="27">
        <v>10095797</v>
      </c>
      <c r="H133" s="27">
        <f t="shared" si="4"/>
        <v>65755</v>
      </c>
      <c r="I133" s="141">
        <f t="shared" si="5"/>
        <v>6.4999999999999997E-3</v>
      </c>
    </row>
    <row r="134" spans="1:9" x14ac:dyDescent="0.25">
      <c r="A134" s="6">
        <v>108116003</v>
      </c>
      <c r="B134" s="7" t="s">
        <v>187</v>
      </c>
      <c r="C134" s="7" t="s">
        <v>179</v>
      </c>
      <c r="D134" s="27">
        <v>10551201</v>
      </c>
      <c r="E134" s="4">
        <v>10401823.24</v>
      </c>
      <c r="F134" s="25">
        <v>149378.25</v>
      </c>
      <c r="G134" s="27">
        <v>10511531</v>
      </c>
      <c r="H134" s="27">
        <f t="shared" si="4"/>
        <v>39670</v>
      </c>
      <c r="I134" s="141">
        <f t="shared" si="5"/>
        <v>3.8E-3</v>
      </c>
    </row>
    <row r="135" spans="1:9" x14ac:dyDescent="0.25">
      <c r="A135" s="6">
        <v>108116303</v>
      </c>
      <c r="B135" s="7" t="s">
        <v>188</v>
      </c>
      <c r="C135" s="7" t="s">
        <v>179</v>
      </c>
      <c r="D135" s="27">
        <v>7573503</v>
      </c>
      <c r="E135" s="4">
        <v>7427446.5700000003</v>
      </c>
      <c r="F135" s="25">
        <v>146056.29</v>
      </c>
      <c r="G135" s="27">
        <v>7529823</v>
      </c>
      <c r="H135" s="27">
        <f t="shared" si="4"/>
        <v>43680</v>
      </c>
      <c r="I135" s="141">
        <f t="shared" si="5"/>
        <v>5.7999999999999996E-3</v>
      </c>
    </row>
    <row r="136" spans="1:9" x14ac:dyDescent="0.25">
      <c r="A136" s="6">
        <v>108116503</v>
      </c>
      <c r="B136" s="7" t="s">
        <v>189</v>
      </c>
      <c r="C136" s="7" t="s">
        <v>179</v>
      </c>
      <c r="D136" s="27">
        <v>4314015</v>
      </c>
      <c r="E136" s="4">
        <v>4142188.78</v>
      </c>
      <c r="F136" s="25">
        <v>171825.76</v>
      </c>
      <c r="G136" s="27">
        <v>4267661</v>
      </c>
      <c r="H136" s="27">
        <f t="shared" si="4"/>
        <v>46354</v>
      </c>
      <c r="I136" s="141">
        <f t="shared" si="5"/>
        <v>1.09E-2</v>
      </c>
    </row>
    <row r="137" spans="1:9" x14ac:dyDescent="0.25">
      <c r="A137" s="6">
        <v>108118503</v>
      </c>
      <c r="B137" s="7" t="s">
        <v>190</v>
      </c>
      <c r="C137" s="7" t="s">
        <v>179</v>
      </c>
      <c r="D137" s="27">
        <v>5080369</v>
      </c>
      <c r="E137" s="4">
        <v>4922552.18</v>
      </c>
      <c r="F137" s="25">
        <v>157816.38</v>
      </c>
      <c r="G137" s="27">
        <v>5039410</v>
      </c>
      <c r="H137" s="27">
        <f t="shared" si="4"/>
        <v>40959</v>
      </c>
      <c r="I137" s="141">
        <f t="shared" si="5"/>
        <v>8.0999999999999996E-3</v>
      </c>
    </row>
    <row r="138" spans="1:9" x14ac:dyDescent="0.25">
      <c r="A138" s="6">
        <v>109122703</v>
      </c>
      <c r="B138" s="7" t="s">
        <v>203</v>
      </c>
      <c r="C138" s="7" t="s">
        <v>204</v>
      </c>
      <c r="D138" s="27">
        <v>6924877</v>
      </c>
      <c r="E138" s="4">
        <v>6727984.54</v>
      </c>
      <c r="F138" s="25">
        <v>196892.86</v>
      </c>
      <c r="G138" s="27">
        <v>6864384</v>
      </c>
      <c r="H138" s="27">
        <f t="shared" si="4"/>
        <v>60493</v>
      </c>
      <c r="I138" s="141">
        <f t="shared" si="5"/>
        <v>8.8000000000000005E-3</v>
      </c>
    </row>
    <row r="139" spans="1:9" x14ac:dyDescent="0.25">
      <c r="A139" s="6">
        <v>121135003</v>
      </c>
      <c r="B139" s="7" t="s">
        <v>444</v>
      </c>
      <c r="C139" s="7" t="s">
        <v>445</v>
      </c>
      <c r="D139" s="27">
        <v>6333140</v>
      </c>
      <c r="E139" s="4">
        <v>5930949.3300000001</v>
      </c>
      <c r="F139" s="25">
        <v>402190.8</v>
      </c>
      <c r="G139" s="27">
        <v>6243336</v>
      </c>
      <c r="H139" s="27">
        <f t="shared" si="4"/>
        <v>89804</v>
      </c>
      <c r="I139" s="141">
        <f t="shared" si="5"/>
        <v>1.44E-2</v>
      </c>
    </row>
    <row r="140" spans="1:9" x14ac:dyDescent="0.25">
      <c r="A140" s="6">
        <v>121135503</v>
      </c>
      <c r="B140" s="7" t="s">
        <v>446</v>
      </c>
      <c r="C140" s="7" t="s">
        <v>445</v>
      </c>
      <c r="D140" s="27">
        <v>11547410</v>
      </c>
      <c r="E140" s="4">
        <v>11201877.4</v>
      </c>
      <c r="F140" s="25">
        <v>345532.48</v>
      </c>
      <c r="G140" s="27">
        <v>11485698</v>
      </c>
      <c r="H140" s="27">
        <f t="shared" si="4"/>
        <v>61712</v>
      </c>
      <c r="I140" s="141">
        <f t="shared" si="5"/>
        <v>5.4000000000000003E-3</v>
      </c>
    </row>
    <row r="141" spans="1:9" x14ac:dyDescent="0.25">
      <c r="A141" s="6">
        <v>121136503</v>
      </c>
      <c r="B141" s="7" t="s">
        <v>447</v>
      </c>
      <c r="C141" s="7" t="s">
        <v>445</v>
      </c>
      <c r="D141" s="27">
        <v>8568840</v>
      </c>
      <c r="E141" s="4">
        <v>8254479.0800000001</v>
      </c>
      <c r="F141" s="25">
        <v>314360.77</v>
      </c>
      <c r="G141" s="27">
        <v>8468048</v>
      </c>
      <c r="H141" s="27">
        <f t="shared" si="4"/>
        <v>100792</v>
      </c>
      <c r="I141" s="141">
        <f t="shared" si="5"/>
        <v>1.1900000000000001E-2</v>
      </c>
    </row>
    <row r="142" spans="1:9" x14ac:dyDescent="0.25">
      <c r="A142" s="6">
        <v>121136603</v>
      </c>
      <c r="B142" s="7" t="s">
        <v>448</v>
      </c>
      <c r="C142" s="7" t="s">
        <v>445</v>
      </c>
      <c r="D142" s="27">
        <v>14971766</v>
      </c>
      <c r="E142" s="4">
        <v>14214139.460000001</v>
      </c>
      <c r="F142" s="25">
        <v>757626.05</v>
      </c>
      <c r="G142" s="27">
        <v>14742700</v>
      </c>
      <c r="H142" s="27">
        <f t="shared" si="4"/>
        <v>229066</v>
      </c>
      <c r="I142" s="141">
        <f t="shared" si="5"/>
        <v>1.55E-2</v>
      </c>
    </row>
    <row r="143" spans="1:9" x14ac:dyDescent="0.25">
      <c r="A143" s="6">
        <v>121139004</v>
      </c>
      <c r="B143" s="7" t="s">
        <v>449</v>
      </c>
      <c r="C143" s="7" t="s">
        <v>445</v>
      </c>
      <c r="D143" s="27">
        <v>4644706</v>
      </c>
      <c r="E143" s="4">
        <v>4439381.41</v>
      </c>
      <c r="F143" s="25">
        <v>205324.1</v>
      </c>
      <c r="G143" s="27">
        <v>4590557</v>
      </c>
      <c r="H143" s="27">
        <f t="shared" si="4"/>
        <v>54149</v>
      </c>
      <c r="I143" s="141">
        <f t="shared" si="5"/>
        <v>1.18E-2</v>
      </c>
    </row>
    <row r="144" spans="1:9" x14ac:dyDescent="0.25">
      <c r="A144" s="6">
        <v>110141003</v>
      </c>
      <c r="B144" s="7" t="s">
        <v>221</v>
      </c>
      <c r="C144" s="7" t="s">
        <v>222</v>
      </c>
      <c r="D144" s="27">
        <v>9951449</v>
      </c>
      <c r="E144" s="4">
        <v>9667967.0399999991</v>
      </c>
      <c r="F144" s="25">
        <v>283482.23999999999</v>
      </c>
      <c r="G144" s="27">
        <v>9887136</v>
      </c>
      <c r="H144" s="27">
        <f t="shared" si="4"/>
        <v>64313</v>
      </c>
      <c r="I144" s="141">
        <f t="shared" si="5"/>
        <v>6.4999999999999997E-3</v>
      </c>
    </row>
    <row r="145" spans="1:9" x14ac:dyDescent="0.25">
      <c r="A145" s="6">
        <v>110141103</v>
      </c>
      <c r="B145" s="7" t="s">
        <v>223</v>
      </c>
      <c r="C145" s="7" t="s">
        <v>222</v>
      </c>
      <c r="D145" s="27">
        <v>10604366</v>
      </c>
      <c r="E145" s="4">
        <v>10254308.359999999</v>
      </c>
      <c r="F145" s="25">
        <v>350057.92</v>
      </c>
      <c r="G145" s="27">
        <v>10493234</v>
      </c>
      <c r="H145" s="27">
        <f t="shared" si="4"/>
        <v>111132</v>
      </c>
      <c r="I145" s="141">
        <f t="shared" si="5"/>
        <v>1.06E-2</v>
      </c>
    </row>
    <row r="146" spans="1:9" x14ac:dyDescent="0.25">
      <c r="A146" s="6">
        <v>110147003</v>
      </c>
      <c r="B146" s="7" t="s">
        <v>224</v>
      </c>
      <c r="C146" s="7" t="s">
        <v>222</v>
      </c>
      <c r="D146" s="27">
        <v>7079199</v>
      </c>
      <c r="E146" s="4">
        <v>6792742.8099999996</v>
      </c>
      <c r="F146" s="25">
        <v>286456.40000000002</v>
      </c>
      <c r="G146" s="27">
        <v>6999351</v>
      </c>
      <c r="H146" s="27">
        <f t="shared" si="4"/>
        <v>79848</v>
      </c>
      <c r="I146" s="141">
        <f t="shared" si="5"/>
        <v>1.14E-2</v>
      </c>
    </row>
    <row r="147" spans="1:9" x14ac:dyDescent="0.25">
      <c r="A147" s="6">
        <v>110148002</v>
      </c>
      <c r="B147" s="7" t="s">
        <v>225</v>
      </c>
      <c r="C147" s="7" t="s">
        <v>222</v>
      </c>
      <c r="D147" s="27">
        <v>13964609</v>
      </c>
      <c r="E147" s="4">
        <v>13099046.279999999</v>
      </c>
      <c r="F147" s="25">
        <v>865562.51</v>
      </c>
      <c r="G147" s="27">
        <v>13776310</v>
      </c>
      <c r="H147" s="27">
        <f t="shared" si="4"/>
        <v>188299</v>
      </c>
      <c r="I147" s="141">
        <f t="shared" si="5"/>
        <v>1.37E-2</v>
      </c>
    </row>
    <row r="148" spans="1:9" x14ac:dyDescent="0.25">
      <c r="A148" s="6">
        <v>124150503</v>
      </c>
      <c r="B148" s="7" t="s">
        <v>497</v>
      </c>
      <c r="C148" s="7" t="s">
        <v>498</v>
      </c>
      <c r="D148" s="27">
        <v>17835566</v>
      </c>
      <c r="E148" s="4">
        <v>17398704.34</v>
      </c>
      <c r="F148" s="25">
        <v>436861.53</v>
      </c>
      <c r="G148" s="27">
        <v>17718905</v>
      </c>
      <c r="H148" s="27">
        <f t="shared" si="4"/>
        <v>116661</v>
      </c>
      <c r="I148" s="141">
        <f t="shared" si="5"/>
        <v>6.6E-3</v>
      </c>
    </row>
    <row r="149" spans="1:9" x14ac:dyDescent="0.25">
      <c r="A149" s="6">
        <v>124151902</v>
      </c>
      <c r="B149" s="7" t="s">
        <v>499</v>
      </c>
      <c r="C149" s="7" t="s">
        <v>498</v>
      </c>
      <c r="D149" s="27">
        <v>35621701</v>
      </c>
      <c r="E149" s="4">
        <v>34341970.219999999</v>
      </c>
      <c r="F149" s="25">
        <v>1279731.08</v>
      </c>
      <c r="G149" s="27">
        <v>35256937</v>
      </c>
      <c r="H149" s="27">
        <f t="shared" si="4"/>
        <v>364764</v>
      </c>
      <c r="I149" s="141">
        <f t="shared" si="5"/>
        <v>1.03E-2</v>
      </c>
    </row>
    <row r="150" spans="1:9" x14ac:dyDescent="0.25">
      <c r="A150" s="6">
        <v>124152003</v>
      </c>
      <c r="B150" s="7" t="s">
        <v>500</v>
      </c>
      <c r="C150" s="7" t="s">
        <v>498</v>
      </c>
      <c r="D150" s="27">
        <v>19682418</v>
      </c>
      <c r="E150" s="4">
        <v>18871175.309999999</v>
      </c>
      <c r="F150" s="25">
        <v>811243.1</v>
      </c>
      <c r="G150" s="27">
        <v>19463721</v>
      </c>
      <c r="H150" s="27">
        <f t="shared" si="4"/>
        <v>218697</v>
      </c>
      <c r="I150" s="141">
        <f t="shared" si="5"/>
        <v>1.12E-2</v>
      </c>
    </row>
    <row r="151" spans="1:9" x14ac:dyDescent="0.25">
      <c r="A151" s="6">
        <v>124153503</v>
      </c>
      <c r="B151" s="7" t="s">
        <v>501</v>
      </c>
      <c r="C151" s="7" t="s">
        <v>498</v>
      </c>
      <c r="D151" s="27">
        <v>4467801</v>
      </c>
      <c r="E151" s="4">
        <v>4212712.41</v>
      </c>
      <c r="F151" s="25">
        <v>255089.05</v>
      </c>
      <c r="G151" s="27">
        <v>4419575</v>
      </c>
      <c r="H151" s="27">
        <f t="shared" si="4"/>
        <v>48226</v>
      </c>
      <c r="I151" s="141">
        <f t="shared" si="5"/>
        <v>1.09E-2</v>
      </c>
    </row>
    <row r="152" spans="1:9" x14ac:dyDescent="0.25">
      <c r="A152" s="6">
        <v>124154003</v>
      </c>
      <c r="B152" s="7" t="s">
        <v>502</v>
      </c>
      <c r="C152" s="7" t="s">
        <v>498</v>
      </c>
      <c r="D152" s="27">
        <v>8556967</v>
      </c>
      <c r="E152" s="4">
        <v>8161389.3099999996</v>
      </c>
      <c r="F152" s="25">
        <v>395577.75</v>
      </c>
      <c r="G152" s="27">
        <v>8474045</v>
      </c>
      <c r="H152" s="27">
        <f t="shared" si="4"/>
        <v>82922</v>
      </c>
      <c r="I152" s="141">
        <f t="shared" si="5"/>
        <v>9.7999999999999997E-3</v>
      </c>
    </row>
    <row r="153" spans="1:9" x14ac:dyDescent="0.25">
      <c r="A153" s="6">
        <v>124156503</v>
      </c>
      <c r="B153" s="7" t="s">
        <v>503</v>
      </c>
      <c r="C153" s="7" t="s">
        <v>498</v>
      </c>
      <c r="D153" s="27">
        <v>7850044</v>
      </c>
      <c r="E153" s="4">
        <v>7583421.4000000004</v>
      </c>
      <c r="F153" s="25">
        <v>266622.62</v>
      </c>
      <c r="G153" s="27">
        <v>7781282</v>
      </c>
      <c r="H153" s="27">
        <f t="shared" si="4"/>
        <v>68762</v>
      </c>
      <c r="I153" s="141">
        <f t="shared" si="5"/>
        <v>8.8000000000000005E-3</v>
      </c>
    </row>
    <row r="154" spans="1:9" x14ac:dyDescent="0.25">
      <c r="A154" s="6">
        <v>124156603</v>
      </c>
      <c r="B154" s="7" t="s">
        <v>504</v>
      </c>
      <c r="C154" s="7" t="s">
        <v>498</v>
      </c>
      <c r="D154" s="27">
        <v>9088175</v>
      </c>
      <c r="E154" s="4">
        <v>8620965.6099999994</v>
      </c>
      <c r="F154" s="25">
        <v>467209.46</v>
      </c>
      <c r="G154" s="27">
        <v>8971795</v>
      </c>
      <c r="H154" s="27">
        <f t="shared" si="4"/>
        <v>116380</v>
      </c>
      <c r="I154" s="141">
        <f t="shared" si="5"/>
        <v>1.2999999999999999E-2</v>
      </c>
    </row>
    <row r="155" spans="1:9" x14ac:dyDescent="0.25">
      <c r="A155" s="6">
        <v>124156703</v>
      </c>
      <c r="B155" s="7" t="s">
        <v>505</v>
      </c>
      <c r="C155" s="7" t="s">
        <v>498</v>
      </c>
      <c r="D155" s="27">
        <v>16872308</v>
      </c>
      <c r="E155" s="4">
        <v>16391602.560000001</v>
      </c>
      <c r="F155" s="25">
        <v>480705.69</v>
      </c>
      <c r="G155" s="27">
        <v>16777175</v>
      </c>
      <c r="H155" s="27">
        <f t="shared" si="4"/>
        <v>95133</v>
      </c>
      <c r="I155" s="141">
        <f t="shared" si="5"/>
        <v>5.7000000000000002E-3</v>
      </c>
    </row>
    <row r="156" spans="1:9" x14ac:dyDescent="0.25">
      <c r="A156" s="6">
        <v>124157203</v>
      </c>
      <c r="B156" s="7" t="s">
        <v>506</v>
      </c>
      <c r="C156" s="7" t="s">
        <v>498</v>
      </c>
      <c r="D156" s="27">
        <v>7297877</v>
      </c>
      <c r="E156" s="4">
        <v>6932749.0300000003</v>
      </c>
      <c r="F156" s="25">
        <v>365127.92</v>
      </c>
      <c r="G156" s="27">
        <v>7216594</v>
      </c>
      <c r="H156" s="27">
        <f t="shared" si="4"/>
        <v>81283</v>
      </c>
      <c r="I156" s="141">
        <f t="shared" si="5"/>
        <v>1.1299999999999999E-2</v>
      </c>
    </row>
    <row r="157" spans="1:9" x14ac:dyDescent="0.25">
      <c r="A157" s="6">
        <v>124157802</v>
      </c>
      <c r="B157" s="7" t="s">
        <v>507</v>
      </c>
      <c r="C157" s="7" t="s">
        <v>498</v>
      </c>
      <c r="D157" s="27">
        <v>5797376</v>
      </c>
      <c r="E157" s="4">
        <v>5489590.0199999996</v>
      </c>
      <c r="F157" s="25">
        <v>307786.38</v>
      </c>
      <c r="G157" s="27">
        <v>5722210</v>
      </c>
      <c r="H157" s="27">
        <f t="shared" si="4"/>
        <v>75166</v>
      </c>
      <c r="I157" s="141">
        <f t="shared" si="5"/>
        <v>1.3100000000000001E-2</v>
      </c>
    </row>
    <row r="158" spans="1:9" x14ac:dyDescent="0.25">
      <c r="A158" s="6">
        <v>124158503</v>
      </c>
      <c r="B158" s="7" t="s">
        <v>508</v>
      </c>
      <c r="C158" s="7" t="s">
        <v>498</v>
      </c>
      <c r="D158" s="27">
        <v>4608738</v>
      </c>
      <c r="E158" s="4">
        <v>4424626.8</v>
      </c>
      <c r="F158" s="25">
        <v>184111.17</v>
      </c>
      <c r="G158" s="27">
        <v>4568167</v>
      </c>
      <c r="H158" s="27">
        <f t="shared" si="4"/>
        <v>40571</v>
      </c>
      <c r="I158" s="141">
        <f t="shared" si="5"/>
        <v>8.8999999999999999E-3</v>
      </c>
    </row>
    <row r="159" spans="1:9" x14ac:dyDescent="0.25">
      <c r="A159" s="6">
        <v>124159002</v>
      </c>
      <c r="B159" s="7" t="s">
        <v>509</v>
      </c>
      <c r="C159" s="7" t="s">
        <v>498</v>
      </c>
      <c r="D159" s="27">
        <v>13884881</v>
      </c>
      <c r="E159" s="4">
        <v>13086557.449999999</v>
      </c>
      <c r="F159" s="25">
        <v>798323.13</v>
      </c>
      <c r="G159" s="27">
        <v>13685762</v>
      </c>
      <c r="H159" s="27">
        <f t="shared" si="4"/>
        <v>199119</v>
      </c>
      <c r="I159" s="141">
        <f t="shared" si="5"/>
        <v>1.4500000000000001E-2</v>
      </c>
    </row>
    <row r="160" spans="1:9" x14ac:dyDescent="0.25">
      <c r="A160" s="6">
        <v>106160303</v>
      </c>
      <c r="B160" s="7" t="s">
        <v>124</v>
      </c>
      <c r="C160" s="7" t="s">
        <v>125</v>
      </c>
      <c r="D160" s="27">
        <v>6346255</v>
      </c>
      <c r="E160" s="4">
        <v>6267460.9500000002</v>
      </c>
      <c r="F160" s="25">
        <v>78794.070000000007</v>
      </c>
      <c r="G160" s="27">
        <v>6327266</v>
      </c>
      <c r="H160" s="27">
        <f t="shared" si="4"/>
        <v>18989</v>
      </c>
      <c r="I160" s="141">
        <f t="shared" si="5"/>
        <v>3.0000000000000001E-3</v>
      </c>
    </row>
    <row r="161" spans="1:9" x14ac:dyDescent="0.25">
      <c r="A161" s="6">
        <v>106161203</v>
      </c>
      <c r="B161" s="7" t="s">
        <v>126</v>
      </c>
      <c r="C161" s="7" t="s">
        <v>125</v>
      </c>
      <c r="D161" s="27">
        <v>4151834</v>
      </c>
      <c r="E161" s="4">
        <v>3962699.07</v>
      </c>
      <c r="F161" s="25">
        <v>189134.73</v>
      </c>
      <c r="G161" s="27">
        <v>4080568</v>
      </c>
      <c r="H161" s="27">
        <f t="shared" si="4"/>
        <v>71266</v>
      </c>
      <c r="I161" s="141">
        <f t="shared" si="5"/>
        <v>1.7500000000000002E-2</v>
      </c>
    </row>
    <row r="162" spans="1:9" x14ac:dyDescent="0.25">
      <c r="A162" s="6">
        <v>106161703</v>
      </c>
      <c r="B162" s="7" t="s">
        <v>127</v>
      </c>
      <c r="C162" s="7" t="s">
        <v>125</v>
      </c>
      <c r="D162" s="27">
        <v>5996348</v>
      </c>
      <c r="E162" s="4">
        <v>5849476.8799999999</v>
      </c>
      <c r="F162" s="25">
        <v>146870.65</v>
      </c>
      <c r="G162" s="27">
        <v>5956205</v>
      </c>
      <c r="H162" s="27">
        <f t="shared" si="4"/>
        <v>40143</v>
      </c>
      <c r="I162" s="141">
        <f t="shared" si="5"/>
        <v>6.7000000000000002E-3</v>
      </c>
    </row>
    <row r="163" spans="1:9" x14ac:dyDescent="0.25">
      <c r="A163" s="6">
        <v>106166503</v>
      </c>
      <c r="B163" s="7" t="s">
        <v>128</v>
      </c>
      <c r="C163" s="7" t="s">
        <v>125</v>
      </c>
      <c r="D163" s="27">
        <v>8402459</v>
      </c>
      <c r="E163" s="4">
        <v>8198640.2999999998</v>
      </c>
      <c r="F163" s="25">
        <v>203818.72</v>
      </c>
      <c r="G163" s="27">
        <v>8352523</v>
      </c>
      <c r="H163" s="27">
        <f t="shared" si="4"/>
        <v>49936</v>
      </c>
      <c r="I163" s="141">
        <f t="shared" si="5"/>
        <v>6.0000000000000001E-3</v>
      </c>
    </row>
    <row r="164" spans="1:9" x14ac:dyDescent="0.25">
      <c r="A164" s="6">
        <v>106167504</v>
      </c>
      <c r="B164" s="7" t="s">
        <v>129</v>
      </c>
      <c r="C164" s="7" t="s">
        <v>125</v>
      </c>
      <c r="D164" s="27">
        <v>3879543</v>
      </c>
      <c r="E164" s="4">
        <v>3801848</v>
      </c>
      <c r="F164" s="25">
        <v>77695.009999999995</v>
      </c>
      <c r="G164" s="27">
        <v>3859595</v>
      </c>
      <c r="H164" s="27">
        <f t="shared" si="4"/>
        <v>19948</v>
      </c>
      <c r="I164" s="141">
        <f t="shared" si="5"/>
        <v>5.1999999999999998E-3</v>
      </c>
    </row>
    <row r="165" spans="1:9" x14ac:dyDescent="0.25">
      <c r="A165" s="6">
        <v>106168003</v>
      </c>
      <c r="B165" s="7" t="s">
        <v>130</v>
      </c>
      <c r="C165" s="7" t="s">
        <v>125</v>
      </c>
      <c r="D165" s="27">
        <v>10055672</v>
      </c>
      <c r="E165" s="4">
        <v>9839118.6600000001</v>
      </c>
      <c r="F165" s="25">
        <v>216553.37</v>
      </c>
      <c r="G165" s="27">
        <v>9995665</v>
      </c>
      <c r="H165" s="27">
        <f t="shared" si="4"/>
        <v>60007</v>
      </c>
      <c r="I165" s="141">
        <f t="shared" si="5"/>
        <v>6.0000000000000001E-3</v>
      </c>
    </row>
    <row r="166" spans="1:9" x14ac:dyDescent="0.25">
      <c r="A166" s="6">
        <v>106169003</v>
      </c>
      <c r="B166" s="7" t="s">
        <v>131</v>
      </c>
      <c r="C166" s="7" t="s">
        <v>125</v>
      </c>
      <c r="D166" s="27">
        <v>6679816</v>
      </c>
      <c r="E166" s="4">
        <v>6514293.6299999999</v>
      </c>
      <c r="F166" s="25">
        <v>165522.41</v>
      </c>
      <c r="G166" s="27">
        <v>6652283</v>
      </c>
      <c r="H166" s="27">
        <f t="shared" si="4"/>
        <v>27533</v>
      </c>
      <c r="I166" s="141">
        <f t="shared" si="5"/>
        <v>4.1000000000000003E-3</v>
      </c>
    </row>
    <row r="167" spans="1:9" x14ac:dyDescent="0.25">
      <c r="A167" s="6">
        <v>110171003</v>
      </c>
      <c r="B167" s="7" t="s">
        <v>226</v>
      </c>
      <c r="C167" s="7" t="s">
        <v>133</v>
      </c>
      <c r="D167" s="27">
        <v>15665095</v>
      </c>
      <c r="E167" s="4">
        <v>15219456.279999999</v>
      </c>
      <c r="F167" s="25">
        <v>445638.63</v>
      </c>
      <c r="G167" s="27">
        <v>15571440</v>
      </c>
      <c r="H167" s="27">
        <f t="shared" si="4"/>
        <v>93655</v>
      </c>
      <c r="I167" s="141">
        <f t="shared" si="5"/>
        <v>6.0000000000000001E-3</v>
      </c>
    </row>
    <row r="168" spans="1:9" x14ac:dyDescent="0.25">
      <c r="A168" s="6">
        <v>110171803</v>
      </c>
      <c r="B168" s="7" t="s">
        <v>227</v>
      </c>
      <c r="C168" s="7" t="s">
        <v>133</v>
      </c>
      <c r="D168" s="27">
        <v>8923446</v>
      </c>
      <c r="E168" s="4">
        <v>8709064.7100000009</v>
      </c>
      <c r="F168" s="25">
        <v>214381.18</v>
      </c>
      <c r="G168" s="27">
        <v>8865832</v>
      </c>
      <c r="H168" s="27">
        <f t="shared" si="4"/>
        <v>57614</v>
      </c>
      <c r="I168" s="141">
        <f t="shared" si="5"/>
        <v>6.4999999999999997E-3</v>
      </c>
    </row>
    <row r="169" spans="1:9" x14ac:dyDescent="0.25">
      <c r="A169" s="6">
        <v>106172003</v>
      </c>
      <c r="B169" s="7" t="s">
        <v>132</v>
      </c>
      <c r="C169" s="7" t="s">
        <v>133</v>
      </c>
      <c r="D169" s="27">
        <v>19900760</v>
      </c>
      <c r="E169" s="4">
        <v>19391960.829999998</v>
      </c>
      <c r="F169" s="25">
        <v>508798.93</v>
      </c>
      <c r="G169" s="27">
        <v>19791592</v>
      </c>
      <c r="H169" s="27">
        <f t="shared" si="4"/>
        <v>109168</v>
      </c>
      <c r="I169" s="141">
        <f t="shared" si="5"/>
        <v>5.4999999999999997E-3</v>
      </c>
    </row>
    <row r="170" spans="1:9" x14ac:dyDescent="0.25">
      <c r="A170" s="6">
        <v>110173003</v>
      </c>
      <c r="B170" s="7" t="s">
        <v>228</v>
      </c>
      <c r="C170" s="7" t="s">
        <v>133</v>
      </c>
      <c r="D170" s="27">
        <v>6753671</v>
      </c>
      <c r="E170" s="4">
        <v>6582220.6699999999</v>
      </c>
      <c r="F170" s="25">
        <v>171450.42</v>
      </c>
      <c r="G170" s="27">
        <v>6701941</v>
      </c>
      <c r="H170" s="27">
        <f t="shared" si="4"/>
        <v>51730</v>
      </c>
      <c r="I170" s="141">
        <f t="shared" si="5"/>
        <v>7.7000000000000002E-3</v>
      </c>
    </row>
    <row r="171" spans="1:9" x14ac:dyDescent="0.25">
      <c r="A171" s="6">
        <v>110173504</v>
      </c>
      <c r="B171" s="7" t="s">
        <v>229</v>
      </c>
      <c r="C171" s="7" t="s">
        <v>133</v>
      </c>
      <c r="D171" s="27">
        <v>3082382</v>
      </c>
      <c r="E171" s="4">
        <v>3036998.56</v>
      </c>
      <c r="F171" s="25">
        <v>45383.74</v>
      </c>
      <c r="G171" s="27">
        <v>3078448</v>
      </c>
      <c r="H171" s="27">
        <f t="shared" si="4"/>
        <v>3934</v>
      </c>
      <c r="I171" s="141">
        <f t="shared" si="5"/>
        <v>1.2999999999999999E-3</v>
      </c>
    </row>
    <row r="172" spans="1:9" x14ac:dyDescent="0.25">
      <c r="A172" s="6">
        <v>110175003</v>
      </c>
      <c r="B172" s="7" t="s">
        <v>230</v>
      </c>
      <c r="C172" s="7" t="s">
        <v>133</v>
      </c>
      <c r="D172" s="27">
        <v>8044636</v>
      </c>
      <c r="E172" s="4">
        <v>7904787.2999999998</v>
      </c>
      <c r="F172" s="25">
        <v>139848.41</v>
      </c>
      <c r="G172" s="27">
        <v>8015533</v>
      </c>
      <c r="H172" s="27">
        <f t="shared" si="4"/>
        <v>29103</v>
      </c>
      <c r="I172" s="141">
        <f t="shared" si="5"/>
        <v>3.5999999999999999E-3</v>
      </c>
    </row>
    <row r="173" spans="1:9" x14ac:dyDescent="0.25">
      <c r="A173" s="6">
        <v>110177003</v>
      </c>
      <c r="B173" s="7" t="s">
        <v>231</v>
      </c>
      <c r="C173" s="7" t="s">
        <v>133</v>
      </c>
      <c r="D173" s="27">
        <v>14232674</v>
      </c>
      <c r="E173" s="4">
        <v>13832239.84</v>
      </c>
      <c r="F173" s="25">
        <v>400434.12</v>
      </c>
      <c r="G173" s="27">
        <v>14119308</v>
      </c>
      <c r="H173" s="27">
        <f t="shared" si="4"/>
        <v>113366</v>
      </c>
      <c r="I173" s="141">
        <f t="shared" si="5"/>
        <v>8.0000000000000002E-3</v>
      </c>
    </row>
    <row r="174" spans="1:9" x14ac:dyDescent="0.25">
      <c r="A174" s="6">
        <v>110179003</v>
      </c>
      <c r="B174" s="7" t="s">
        <v>232</v>
      </c>
      <c r="C174" s="7" t="s">
        <v>133</v>
      </c>
      <c r="D174" s="27">
        <v>8739329</v>
      </c>
      <c r="E174" s="4">
        <v>8571966.4000000004</v>
      </c>
      <c r="F174" s="25">
        <v>167362.85999999999</v>
      </c>
      <c r="G174" s="27">
        <v>8698216</v>
      </c>
      <c r="H174" s="27">
        <f t="shared" si="4"/>
        <v>41113</v>
      </c>
      <c r="I174" s="141">
        <f t="shared" si="5"/>
        <v>4.7000000000000002E-3</v>
      </c>
    </row>
    <row r="175" spans="1:9" x14ac:dyDescent="0.25">
      <c r="A175" s="6">
        <v>110183602</v>
      </c>
      <c r="B175" s="7" t="s">
        <v>233</v>
      </c>
      <c r="C175" s="7" t="s">
        <v>234</v>
      </c>
      <c r="D175" s="27">
        <v>24607675</v>
      </c>
      <c r="E175" s="4">
        <v>23956028.199999999</v>
      </c>
      <c r="F175" s="25">
        <v>651646.52</v>
      </c>
      <c r="G175" s="27">
        <v>24434412</v>
      </c>
      <c r="H175" s="27">
        <f t="shared" si="4"/>
        <v>173263</v>
      </c>
      <c r="I175" s="141">
        <f t="shared" si="5"/>
        <v>7.1000000000000004E-3</v>
      </c>
    </row>
    <row r="176" spans="1:9" x14ac:dyDescent="0.25">
      <c r="A176" s="6">
        <v>116191004</v>
      </c>
      <c r="B176" s="7" t="s">
        <v>346</v>
      </c>
      <c r="C176" s="7" t="s">
        <v>347</v>
      </c>
      <c r="D176" s="27">
        <v>4056083</v>
      </c>
      <c r="E176" s="4">
        <v>3931422.22</v>
      </c>
      <c r="F176" s="25">
        <v>124660.67</v>
      </c>
      <c r="G176" s="27">
        <v>4021645</v>
      </c>
      <c r="H176" s="27">
        <f t="shared" si="4"/>
        <v>34438</v>
      </c>
      <c r="I176" s="141">
        <f t="shared" si="5"/>
        <v>8.6E-3</v>
      </c>
    </row>
    <row r="177" spans="1:9" x14ac:dyDescent="0.25">
      <c r="A177" s="6">
        <v>116191103</v>
      </c>
      <c r="B177" s="7" t="s">
        <v>348</v>
      </c>
      <c r="C177" s="7" t="s">
        <v>347</v>
      </c>
      <c r="D177" s="27">
        <v>18069735</v>
      </c>
      <c r="E177" s="4">
        <v>17568003.309999999</v>
      </c>
      <c r="F177" s="25">
        <v>501731.82</v>
      </c>
      <c r="G177" s="27">
        <v>17915445</v>
      </c>
      <c r="H177" s="27">
        <f t="shared" si="4"/>
        <v>154290</v>
      </c>
      <c r="I177" s="141">
        <f t="shared" si="5"/>
        <v>8.6E-3</v>
      </c>
    </row>
    <row r="178" spans="1:9" x14ac:dyDescent="0.25">
      <c r="A178" s="6">
        <v>116191203</v>
      </c>
      <c r="B178" s="7" t="s">
        <v>349</v>
      </c>
      <c r="C178" s="7" t="s">
        <v>347</v>
      </c>
      <c r="D178" s="27">
        <v>8139649</v>
      </c>
      <c r="E178" s="4">
        <v>7779686.9699999997</v>
      </c>
      <c r="F178" s="25">
        <v>359961.61</v>
      </c>
      <c r="G178" s="27">
        <v>8026797</v>
      </c>
      <c r="H178" s="27">
        <f t="shared" si="4"/>
        <v>112852</v>
      </c>
      <c r="I178" s="141">
        <f t="shared" si="5"/>
        <v>1.41E-2</v>
      </c>
    </row>
    <row r="179" spans="1:9" x14ac:dyDescent="0.25">
      <c r="A179" s="6">
        <v>116191503</v>
      </c>
      <c r="B179" s="7" t="s">
        <v>350</v>
      </c>
      <c r="C179" s="7" t="s">
        <v>347</v>
      </c>
      <c r="D179" s="27">
        <v>8019884</v>
      </c>
      <c r="E179" s="4">
        <v>7772542.1900000004</v>
      </c>
      <c r="F179" s="25">
        <v>247341.36</v>
      </c>
      <c r="G179" s="27">
        <v>7960752</v>
      </c>
      <c r="H179" s="27">
        <f t="shared" si="4"/>
        <v>59132</v>
      </c>
      <c r="I179" s="141">
        <f t="shared" si="5"/>
        <v>7.4000000000000003E-3</v>
      </c>
    </row>
    <row r="180" spans="1:9" x14ac:dyDescent="0.25">
      <c r="A180" s="6">
        <v>116195004</v>
      </c>
      <c r="B180" s="7" t="s">
        <v>351</v>
      </c>
      <c r="C180" s="7" t="s">
        <v>347</v>
      </c>
      <c r="D180" s="27">
        <v>4756682</v>
      </c>
      <c r="E180" s="4">
        <v>4649638.26</v>
      </c>
      <c r="F180" s="25">
        <v>107043.26</v>
      </c>
      <c r="G180" s="27">
        <v>4732641</v>
      </c>
      <c r="H180" s="27">
        <f t="shared" si="4"/>
        <v>24041</v>
      </c>
      <c r="I180" s="141">
        <f t="shared" si="5"/>
        <v>5.1000000000000004E-3</v>
      </c>
    </row>
    <row r="181" spans="1:9" x14ac:dyDescent="0.25">
      <c r="A181" s="6">
        <v>116197503</v>
      </c>
      <c r="B181" s="7" t="s">
        <v>352</v>
      </c>
      <c r="C181" s="7" t="s">
        <v>347</v>
      </c>
      <c r="D181" s="27">
        <v>5554437</v>
      </c>
      <c r="E181" s="4">
        <v>5403761.6200000001</v>
      </c>
      <c r="F181" s="25">
        <v>150675.25</v>
      </c>
      <c r="G181" s="27">
        <v>5514869</v>
      </c>
      <c r="H181" s="27">
        <f t="shared" si="4"/>
        <v>39568</v>
      </c>
      <c r="I181" s="141">
        <f t="shared" si="5"/>
        <v>7.1999999999999998E-3</v>
      </c>
    </row>
    <row r="182" spans="1:9" x14ac:dyDescent="0.25">
      <c r="A182" s="6">
        <v>105201033</v>
      </c>
      <c r="B182" s="7" t="s">
        <v>104</v>
      </c>
      <c r="C182" s="7" t="s">
        <v>105</v>
      </c>
      <c r="D182" s="27">
        <v>12973985</v>
      </c>
      <c r="E182" s="4">
        <v>12645704.060000001</v>
      </c>
      <c r="F182" s="25">
        <v>328281.11</v>
      </c>
      <c r="G182" s="27">
        <v>12865769</v>
      </c>
      <c r="H182" s="27">
        <f t="shared" si="4"/>
        <v>108216</v>
      </c>
      <c r="I182" s="141">
        <f t="shared" si="5"/>
        <v>8.3999999999999995E-3</v>
      </c>
    </row>
    <row r="183" spans="1:9" x14ac:dyDescent="0.25">
      <c r="A183" s="6">
        <v>105201352</v>
      </c>
      <c r="B183" s="7" t="s">
        <v>106</v>
      </c>
      <c r="C183" s="7" t="s">
        <v>105</v>
      </c>
      <c r="D183" s="27">
        <v>20391696</v>
      </c>
      <c r="E183" s="4">
        <v>19754502.120000001</v>
      </c>
      <c r="F183" s="25">
        <v>637194.09</v>
      </c>
      <c r="G183" s="27">
        <v>20224151</v>
      </c>
      <c r="H183" s="27">
        <f t="shared" si="4"/>
        <v>167545</v>
      </c>
      <c r="I183" s="141">
        <f t="shared" si="5"/>
        <v>8.3000000000000001E-3</v>
      </c>
    </row>
    <row r="184" spans="1:9" x14ac:dyDescent="0.25">
      <c r="A184" s="6">
        <v>105204703</v>
      </c>
      <c r="B184" s="7" t="s">
        <v>107</v>
      </c>
      <c r="C184" s="7" t="s">
        <v>105</v>
      </c>
      <c r="D184" s="27">
        <v>20680325</v>
      </c>
      <c r="E184" s="4">
        <v>20388713.170000002</v>
      </c>
      <c r="F184" s="25">
        <v>291611.58</v>
      </c>
      <c r="G184" s="27">
        <v>20607742</v>
      </c>
      <c r="H184" s="27">
        <f t="shared" si="4"/>
        <v>72583</v>
      </c>
      <c r="I184" s="141">
        <f t="shared" si="5"/>
        <v>3.5000000000000001E-3</v>
      </c>
    </row>
    <row r="185" spans="1:9" x14ac:dyDescent="0.25">
      <c r="A185" s="6">
        <v>115210503</v>
      </c>
      <c r="B185" s="7" t="s">
        <v>319</v>
      </c>
      <c r="C185" s="7" t="s">
        <v>320</v>
      </c>
      <c r="D185" s="27">
        <v>12605313</v>
      </c>
      <c r="E185" s="4">
        <v>12157328.68</v>
      </c>
      <c r="F185" s="25">
        <v>447984.42</v>
      </c>
      <c r="G185" s="27">
        <v>12496623</v>
      </c>
      <c r="H185" s="27">
        <f t="shared" si="4"/>
        <v>108690</v>
      </c>
      <c r="I185" s="141">
        <f t="shared" si="5"/>
        <v>8.6999999999999994E-3</v>
      </c>
    </row>
    <row r="186" spans="1:9" x14ac:dyDescent="0.25">
      <c r="A186" s="6">
        <v>115211003</v>
      </c>
      <c r="B186" s="7" t="s">
        <v>321</v>
      </c>
      <c r="C186" s="7" t="s">
        <v>320</v>
      </c>
      <c r="D186" s="27">
        <v>2259158</v>
      </c>
      <c r="E186" s="4">
        <v>2153139.2799999998</v>
      </c>
      <c r="F186" s="25">
        <v>106018.78</v>
      </c>
      <c r="G186" s="27">
        <v>2240298</v>
      </c>
      <c r="H186" s="27">
        <f t="shared" si="4"/>
        <v>18860</v>
      </c>
      <c r="I186" s="141">
        <f t="shared" si="5"/>
        <v>8.3999999999999995E-3</v>
      </c>
    </row>
    <row r="187" spans="1:9" x14ac:dyDescent="0.25">
      <c r="A187" s="6">
        <v>115211103</v>
      </c>
      <c r="B187" s="7" t="s">
        <v>322</v>
      </c>
      <c r="C187" s="7" t="s">
        <v>320</v>
      </c>
      <c r="D187" s="27">
        <v>18892302</v>
      </c>
      <c r="E187" s="4">
        <v>17929068.68</v>
      </c>
      <c r="F187" s="25">
        <v>963233.59</v>
      </c>
      <c r="G187" s="27">
        <v>18610415</v>
      </c>
      <c r="H187" s="27">
        <f t="shared" si="4"/>
        <v>281887</v>
      </c>
      <c r="I187" s="141">
        <f t="shared" si="5"/>
        <v>1.5100000000000001E-2</v>
      </c>
    </row>
    <row r="188" spans="1:9" x14ac:dyDescent="0.25">
      <c r="A188" s="6">
        <v>115211603</v>
      </c>
      <c r="B188" s="7" t="s">
        <v>323</v>
      </c>
      <c r="C188" s="7" t="s">
        <v>320</v>
      </c>
      <c r="D188" s="27">
        <v>17883418</v>
      </c>
      <c r="E188" s="4">
        <v>16861976.91</v>
      </c>
      <c r="F188" s="25">
        <v>1021441.48</v>
      </c>
      <c r="G188" s="27">
        <v>17601667</v>
      </c>
      <c r="H188" s="27">
        <f t="shared" si="4"/>
        <v>281751</v>
      </c>
      <c r="I188" s="141">
        <f t="shared" si="5"/>
        <v>1.6E-2</v>
      </c>
    </row>
    <row r="189" spans="1:9" x14ac:dyDescent="0.25">
      <c r="A189" s="6">
        <v>115212503</v>
      </c>
      <c r="B189" s="7" t="s">
        <v>324</v>
      </c>
      <c r="C189" s="7" t="s">
        <v>320</v>
      </c>
      <c r="D189" s="27">
        <v>8679004</v>
      </c>
      <c r="E189" s="4">
        <v>8349696.1399999997</v>
      </c>
      <c r="F189" s="25">
        <v>329308.33</v>
      </c>
      <c r="G189" s="27">
        <v>8595920</v>
      </c>
      <c r="H189" s="27">
        <f t="shared" si="4"/>
        <v>83084</v>
      </c>
      <c r="I189" s="141">
        <f t="shared" si="5"/>
        <v>9.7000000000000003E-3</v>
      </c>
    </row>
    <row r="190" spans="1:9" x14ac:dyDescent="0.25">
      <c r="A190" s="6">
        <v>115216503</v>
      </c>
      <c r="B190" s="7" t="s">
        <v>325</v>
      </c>
      <c r="C190" s="7" t="s">
        <v>320</v>
      </c>
      <c r="D190" s="27">
        <v>10606052</v>
      </c>
      <c r="E190" s="4">
        <v>9983888.6400000006</v>
      </c>
      <c r="F190" s="25">
        <v>622163.43999999994</v>
      </c>
      <c r="G190" s="27">
        <v>10443032</v>
      </c>
      <c r="H190" s="27">
        <f t="shared" si="4"/>
        <v>163020</v>
      </c>
      <c r="I190" s="141">
        <f t="shared" si="5"/>
        <v>1.5599999999999999E-2</v>
      </c>
    </row>
    <row r="191" spans="1:9" x14ac:dyDescent="0.25">
      <c r="A191" s="6">
        <v>115218003</v>
      </c>
      <c r="B191" s="7" t="s">
        <v>326</v>
      </c>
      <c r="C191" s="7" t="s">
        <v>320</v>
      </c>
      <c r="D191" s="27">
        <v>13965550</v>
      </c>
      <c r="E191" s="4">
        <v>13395549.880000001</v>
      </c>
      <c r="F191" s="25">
        <v>570000.38</v>
      </c>
      <c r="G191" s="27">
        <v>13798475</v>
      </c>
      <c r="H191" s="27">
        <f t="shared" si="4"/>
        <v>167075</v>
      </c>
      <c r="I191" s="141">
        <f t="shared" si="5"/>
        <v>1.21E-2</v>
      </c>
    </row>
    <row r="192" spans="1:9" x14ac:dyDescent="0.25">
      <c r="A192" s="6">
        <v>115218303</v>
      </c>
      <c r="B192" s="7" t="s">
        <v>327</v>
      </c>
      <c r="C192" s="7" t="s">
        <v>320</v>
      </c>
      <c r="D192" s="27">
        <v>5890993</v>
      </c>
      <c r="E192" s="4">
        <v>5634896.8399999999</v>
      </c>
      <c r="F192" s="25">
        <v>256096.31</v>
      </c>
      <c r="G192" s="27">
        <v>5817858</v>
      </c>
      <c r="H192" s="27">
        <f t="shared" si="4"/>
        <v>73135</v>
      </c>
      <c r="I192" s="141">
        <f t="shared" si="5"/>
        <v>1.26E-2</v>
      </c>
    </row>
    <row r="193" spans="1:9" x14ac:dyDescent="0.25">
      <c r="A193" s="6">
        <v>115221402</v>
      </c>
      <c r="B193" s="7" t="s">
        <v>329</v>
      </c>
      <c r="C193" s="7" t="s">
        <v>330</v>
      </c>
      <c r="D193" s="27">
        <v>29840934</v>
      </c>
      <c r="E193" s="4">
        <v>28115400.079999998</v>
      </c>
      <c r="F193" s="25">
        <v>1725534.14</v>
      </c>
      <c r="G193" s="27">
        <v>29394439</v>
      </c>
      <c r="H193" s="27">
        <f t="shared" si="4"/>
        <v>446495</v>
      </c>
      <c r="I193" s="141">
        <f t="shared" si="5"/>
        <v>1.52E-2</v>
      </c>
    </row>
    <row r="194" spans="1:9" x14ac:dyDescent="0.25">
      <c r="A194" s="6">
        <v>115221753</v>
      </c>
      <c r="B194" s="7" t="s">
        <v>331</v>
      </c>
      <c r="C194" s="7" t="s">
        <v>330</v>
      </c>
      <c r="D194" s="27">
        <v>6047778</v>
      </c>
      <c r="E194" s="4">
        <v>5648869.2199999997</v>
      </c>
      <c r="F194" s="25">
        <v>398908.43</v>
      </c>
      <c r="G194" s="27">
        <v>5976201</v>
      </c>
      <c r="H194" s="27">
        <f t="shared" si="4"/>
        <v>71577</v>
      </c>
      <c r="I194" s="141">
        <f t="shared" si="5"/>
        <v>1.2E-2</v>
      </c>
    </row>
    <row r="195" spans="1:9" x14ac:dyDescent="0.25">
      <c r="A195" s="6">
        <v>115222504</v>
      </c>
      <c r="B195" s="7" t="s">
        <v>332</v>
      </c>
      <c r="C195" s="7" t="s">
        <v>330</v>
      </c>
      <c r="D195" s="27">
        <v>6402848</v>
      </c>
      <c r="E195" s="4">
        <v>6239309.5099999998</v>
      </c>
      <c r="F195" s="25">
        <v>163538.07</v>
      </c>
      <c r="G195" s="27">
        <v>6338735</v>
      </c>
      <c r="H195" s="27">
        <f t="shared" ref="H195:H258" si="6">ROUND(D195-G195,0)</f>
        <v>64113</v>
      </c>
      <c r="I195" s="141">
        <f t="shared" ref="I195:I258" si="7">ROUND(H195/G195,4)</f>
        <v>1.01E-2</v>
      </c>
    </row>
    <row r="196" spans="1:9" x14ac:dyDescent="0.25">
      <c r="A196" s="6">
        <v>115222752</v>
      </c>
      <c r="B196" s="7" t="s">
        <v>333</v>
      </c>
      <c r="C196" s="7" t="s">
        <v>330</v>
      </c>
      <c r="D196" s="27">
        <v>88046818</v>
      </c>
      <c r="E196" s="4">
        <v>83085356.549999997</v>
      </c>
      <c r="F196" s="25">
        <v>4961461.72</v>
      </c>
      <c r="G196" s="27">
        <v>86351015</v>
      </c>
      <c r="H196" s="27">
        <f t="shared" si="6"/>
        <v>1695803</v>
      </c>
      <c r="I196" s="141">
        <f t="shared" si="7"/>
        <v>1.9599999999999999E-2</v>
      </c>
    </row>
    <row r="197" spans="1:9" x14ac:dyDescent="0.25">
      <c r="A197" s="6">
        <v>115224003</v>
      </c>
      <c r="B197" s="7" t="s">
        <v>334</v>
      </c>
      <c r="C197" s="7" t="s">
        <v>330</v>
      </c>
      <c r="D197" s="27">
        <v>12024889</v>
      </c>
      <c r="E197" s="4">
        <v>11679331.82</v>
      </c>
      <c r="F197" s="25">
        <v>345557.61</v>
      </c>
      <c r="G197" s="27">
        <v>11949932</v>
      </c>
      <c r="H197" s="27">
        <f t="shared" si="6"/>
        <v>74957</v>
      </c>
      <c r="I197" s="141">
        <f t="shared" si="7"/>
        <v>6.3E-3</v>
      </c>
    </row>
    <row r="198" spans="1:9" x14ac:dyDescent="0.25">
      <c r="A198" s="6">
        <v>115226003</v>
      </c>
      <c r="B198" s="7" t="s">
        <v>335</v>
      </c>
      <c r="C198" s="7" t="s">
        <v>330</v>
      </c>
      <c r="D198" s="27">
        <v>10644011</v>
      </c>
      <c r="E198" s="4">
        <v>10152236.689999999</v>
      </c>
      <c r="F198" s="25">
        <v>491774.54</v>
      </c>
      <c r="G198" s="27">
        <v>10475441</v>
      </c>
      <c r="H198" s="27">
        <f t="shared" si="6"/>
        <v>168570</v>
      </c>
      <c r="I198" s="141">
        <f t="shared" si="7"/>
        <v>1.61E-2</v>
      </c>
    </row>
    <row r="199" spans="1:9" x14ac:dyDescent="0.25">
      <c r="A199" s="6">
        <v>115226103</v>
      </c>
      <c r="B199" s="7" t="s">
        <v>336</v>
      </c>
      <c r="C199" s="7" t="s">
        <v>330</v>
      </c>
      <c r="D199" s="27">
        <v>5163151</v>
      </c>
      <c r="E199" s="4">
        <v>4981631.46</v>
      </c>
      <c r="F199" s="25">
        <v>181519.35</v>
      </c>
      <c r="G199" s="27">
        <v>5118398</v>
      </c>
      <c r="H199" s="27">
        <f t="shared" si="6"/>
        <v>44753</v>
      </c>
      <c r="I199" s="141">
        <f t="shared" si="7"/>
        <v>8.6999999999999994E-3</v>
      </c>
    </row>
    <row r="200" spans="1:9" x14ac:dyDescent="0.25">
      <c r="A200" s="6">
        <v>115228003</v>
      </c>
      <c r="B200" s="7" t="s">
        <v>337</v>
      </c>
      <c r="C200" s="7" t="s">
        <v>330</v>
      </c>
      <c r="D200" s="27">
        <v>13292097</v>
      </c>
      <c r="E200" s="4">
        <v>12742745.029999999</v>
      </c>
      <c r="F200" s="25">
        <v>549352</v>
      </c>
      <c r="G200" s="27">
        <v>13146638</v>
      </c>
      <c r="H200" s="27">
        <f t="shared" si="6"/>
        <v>145459</v>
      </c>
      <c r="I200" s="141">
        <f t="shared" si="7"/>
        <v>1.11E-2</v>
      </c>
    </row>
    <row r="201" spans="1:9" x14ac:dyDescent="0.25">
      <c r="A201" s="6">
        <v>115228303</v>
      </c>
      <c r="B201" s="7" t="s">
        <v>338</v>
      </c>
      <c r="C201" s="7" t="s">
        <v>330</v>
      </c>
      <c r="D201" s="27">
        <v>6694985</v>
      </c>
      <c r="E201" s="4">
        <v>6274593.6299999999</v>
      </c>
      <c r="F201" s="25">
        <v>420391.03</v>
      </c>
      <c r="G201" s="27">
        <v>6585505</v>
      </c>
      <c r="H201" s="27">
        <f t="shared" si="6"/>
        <v>109480</v>
      </c>
      <c r="I201" s="141">
        <f t="shared" si="7"/>
        <v>1.66E-2</v>
      </c>
    </row>
    <row r="202" spans="1:9" x14ac:dyDescent="0.25">
      <c r="A202" s="6">
        <v>115229003</v>
      </c>
      <c r="B202" s="7" t="s">
        <v>339</v>
      </c>
      <c r="C202" s="7" t="s">
        <v>330</v>
      </c>
      <c r="D202" s="27">
        <v>6809872</v>
      </c>
      <c r="E202" s="4">
        <v>6643778.5199999996</v>
      </c>
      <c r="F202" s="25">
        <v>166093.63</v>
      </c>
      <c r="G202" s="27">
        <v>6770631</v>
      </c>
      <c r="H202" s="27">
        <f t="shared" si="6"/>
        <v>39241</v>
      </c>
      <c r="I202" s="141">
        <f t="shared" si="7"/>
        <v>5.7999999999999996E-3</v>
      </c>
    </row>
    <row r="203" spans="1:9" x14ac:dyDescent="0.25">
      <c r="A203" s="6">
        <v>125231232</v>
      </c>
      <c r="B203" s="7" t="s">
        <v>510</v>
      </c>
      <c r="C203" s="7" t="s">
        <v>511</v>
      </c>
      <c r="D203" s="27">
        <v>107552413</v>
      </c>
      <c r="E203" s="4">
        <v>104432492.28</v>
      </c>
      <c r="F203" s="25">
        <v>3119921.11</v>
      </c>
      <c r="G203" s="27">
        <v>106807572</v>
      </c>
      <c r="H203" s="27">
        <f t="shared" si="6"/>
        <v>744841</v>
      </c>
      <c r="I203" s="141">
        <f t="shared" si="7"/>
        <v>7.0000000000000001E-3</v>
      </c>
    </row>
    <row r="204" spans="1:9" x14ac:dyDescent="0.25">
      <c r="A204" s="6">
        <v>125231303</v>
      </c>
      <c r="B204" s="7" t="s">
        <v>512</v>
      </c>
      <c r="C204" s="7" t="s">
        <v>511</v>
      </c>
      <c r="D204" s="27">
        <v>13583398</v>
      </c>
      <c r="E204" s="4">
        <v>13067272.85</v>
      </c>
      <c r="F204" s="25">
        <v>516124.69</v>
      </c>
      <c r="G204" s="27">
        <v>13408462</v>
      </c>
      <c r="H204" s="27">
        <f t="shared" si="6"/>
        <v>174936</v>
      </c>
      <c r="I204" s="141">
        <f t="shared" si="7"/>
        <v>1.2999999999999999E-2</v>
      </c>
    </row>
    <row r="205" spans="1:9" x14ac:dyDescent="0.25">
      <c r="A205" s="6">
        <v>125234103</v>
      </c>
      <c r="B205" s="7" t="s">
        <v>513</v>
      </c>
      <c r="C205" s="7" t="s">
        <v>511</v>
      </c>
      <c r="D205" s="27">
        <v>6095291</v>
      </c>
      <c r="E205" s="4">
        <v>5796371.5499999998</v>
      </c>
      <c r="F205" s="25">
        <v>298919.55</v>
      </c>
      <c r="G205" s="27">
        <v>6016696</v>
      </c>
      <c r="H205" s="27">
        <f t="shared" si="6"/>
        <v>78595</v>
      </c>
      <c r="I205" s="141">
        <f t="shared" si="7"/>
        <v>1.3100000000000001E-2</v>
      </c>
    </row>
    <row r="206" spans="1:9" x14ac:dyDescent="0.25">
      <c r="A206" s="6">
        <v>125234502</v>
      </c>
      <c r="B206" s="7" t="s">
        <v>514</v>
      </c>
      <c r="C206" s="7" t="s">
        <v>511</v>
      </c>
      <c r="D206" s="27">
        <v>6560603</v>
      </c>
      <c r="E206" s="4">
        <v>6135192.8499999996</v>
      </c>
      <c r="F206" s="25">
        <v>425410.46</v>
      </c>
      <c r="G206" s="27">
        <v>6453415</v>
      </c>
      <c r="H206" s="27">
        <f t="shared" si="6"/>
        <v>107188</v>
      </c>
      <c r="I206" s="141">
        <f t="shared" si="7"/>
        <v>1.66E-2</v>
      </c>
    </row>
    <row r="207" spans="1:9" x14ac:dyDescent="0.25">
      <c r="A207" s="6">
        <v>125235103</v>
      </c>
      <c r="B207" s="7" t="s">
        <v>515</v>
      </c>
      <c r="C207" s="7" t="s">
        <v>511</v>
      </c>
      <c r="D207" s="27">
        <v>13721354</v>
      </c>
      <c r="E207" s="4">
        <v>12906905.689999999</v>
      </c>
      <c r="F207" s="25">
        <v>814447.9</v>
      </c>
      <c r="G207" s="27">
        <v>13411676</v>
      </c>
      <c r="H207" s="27">
        <f t="shared" si="6"/>
        <v>309678</v>
      </c>
      <c r="I207" s="141">
        <f t="shared" si="7"/>
        <v>2.3099999999999999E-2</v>
      </c>
    </row>
    <row r="208" spans="1:9" x14ac:dyDescent="0.25">
      <c r="A208" s="6">
        <v>125235502</v>
      </c>
      <c r="B208" s="7" t="s">
        <v>516</v>
      </c>
      <c r="C208" s="7" t="s">
        <v>511</v>
      </c>
      <c r="D208" s="27">
        <v>3804423</v>
      </c>
      <c r="E208" s="4">
        <v>3613740.81</v>
      </c>
      <c r="F208" s="25">
        <v>190682.11</v>
      </c>
      <c r="G208" s="27">
        <v>3753988</v>
      </c>
      <c r="H208" s="27">
        <f t="shared" si="6"/>
        <v>50435</v>
      </c>
      <c r="I208" s="141">
        <f t="shared" si="7"/>
        <v>1.34E-2</v>
      </c>
    </row>
    <row r="209" spans="1:9" x14ac:dyDescent="0.25">
      <c r="A209" s="6">
        <v>125236903</v>
      </c>
      <c r="B209" s="7" t="s">
        <v>517</v>
      </c>
      <c r="C209" s="7" t="s">
        <v>511</v>
      </c>
      <c r="D209" s="27">
        <v>8169535</v>
      </c>
      <c r="E209" s="4">
        <v>7858106.7199999997</v>
      </c>
      <c r="F209" s="25">
        <v>311428.03000000003</v>
      </c>
      <c r="G209" s="27">
        <v>8070913</v>
      </c>
      <c r="H209" s="27">
        <f t="shared" si="6"/>
        <v>98622</v>
      </c>
      <c r="I209" s="141">
        <f t="shared" si="7"/>
        <v>1.2200000000000001E-2</v>
      </c>
    </row>
    <row r="210" spans="1:9" x14ac:dyDescent="0.25">
      <c r="A210" s="6">
        <v>125237603</v>
      </c>
      <c r="B210" s="7" t="s">
        <v>518</v>
      </c>
      <c r="C210" s="7" t="s">
        <v>511</v>
      </c>
      <c r="D210" s="27">
        <v>3276283</v>
      </c>
      <c r="E210" s="4">
        <v>3106262.5</v>
      </c>
      <c r="F210" s="25">
        <v>170020.08</v>
      </c>
      <c r="G210" s="27">
        <v>3235426</v>
      </c>
      <c r="H210" s="27">
        <f t="shared" si="6"/>
        <v>40857</v>
      </c>
      <c r="I210" s="141">
        <f t="shared" si="7"/>
        <v>1.26E-2</v>
      </c>
    </row>
    <row r="211" spans="1:9" x14ac:dyDescent="0.25">
      <c r="A211" s="6">
        <v>125237702</v>
      </c>
      <c r="B211" s="7" t="s">
        <v>519</v>
      </c>
      <c r="C211" s="7" t="s">
        <v>511</v>
      </c>
      <c r="D211" s="27">
        <v>16410986</v>
      </c>
      <c r="E211" s="4">
        <v>15707891.25</v>
      </c>
      <c r="F211" s="25">
        <v>703095.04</v>
      </c>
      <c r="G211" s="27">
        <v>16200650</v>
      </c>
      <c r="H211" s="27">
        <f t="shared" si="6"/>
        <v>210336</v>
      </c>
      <c r="I211" s="141">
        <f t="shared" si="7"/>
        <v>1.2999999999999999E-2</v>
      </c>
    </row>
    <row r="212" spans="1:9" x14ac:dyDescent="0.25">
      <c r="A212" s="6">
        <v>125237903</v>
      </c>
      <c r="B212" s="7" t="s">
        <v>520</v>
      </c>
      <c r="C212" s="7" t="s">
        <v>511</v>
      </c>
      <c r="D212" s="27">
        <v>4643958</v>
      </c>
      <c r="E212" s="4">
        <v>4389232.92</v>
      </c>
      <c r="F212" s="25">
        <v>254724.95</v>
      </c>
      <c r="G212" s="27">
        <v>4570166</v>
      </c>
      <c r="H212" s="27">
        <f t="shared" si="6"/>
        <v>73792</v>
      </c>
      <c r="I212" s="141">
        <f t="shared" si="7"/>
        <v>1.61E-2</v>
      </c>
    </row>
    <row r="213" spans="1:9" x14ac:dyDescent="0.25">
      <c r="A213" s="6">
        <v>125238402</v>
      </c>
      <c r="B213" s="7" t="s">
        <v>521</v>
      </c>
      <c r="C213" s="7" t="s">
        <v>511</v>
      </c>
      <c r="D213" s="27">
        <v>30246175</v>
      </c>
      <c r="E213" s="4">
        <v>28669706.079999998</v>
      </c>
      <c r="F213" s="25">
        <v>1576469.16</v>
      </c>
      <c r="G213" s="27">
        <v>29792336</v>
      </c>
      <c r="H213" s="27">
        <f t="shared" si="6"/>
        <v>453839</v>
      </c>
      <c r="I213" s="141">
        <f t="shared" si="7"/>
        <v>1.52E-2</v>
      </c>
    </row>
    <row r="214" spans="1:9" x14ac:dyDescent="0.25">
      <c r="A214" s="6">
        <v>125238502</v>
      </c>
      <c r="B214" s="7" t="s">
        <v>522</v>
      </c>
      <c r="C214" s="7" t="s">
        <v>511</v>
      </c>
      <c r="D214" s="27">
        <v>5335356</v>
      </c>
      <c r="E214" s="4">
        <v>4986186.3099999996</v>
      </c>
      <c r="F214" s="25">
        <v>349169.65</v>
      </c>
      <c r="G214" s="27">
        <v>5244227</v>
      </c>
      <c r="H214" s="27">
        <f t="shared" si="6"/>
        <v>91129</v>
      </c>
      <c r="I214" s="141">
        <f t="shared" si="7"/>
        <v>1.7399999999999999E-2</v>
      </c>
    </row>
    <row r="215" spans="1:9" x14ac:dyDescent="0.25">
      <c r="A215" s="6">
        <v>125239452</v>
      </c>
      <c r="B215" s="7" t="s">
        <v>523</v>
      </c>
      <c r="C215" s="7" t="s">
        <v>511</v>
      </c>
      <c r="D215" s="27">
        <v>64712630</v>
      </c>
      <c r="E215" s="4">
        <v>61689192.5</v>
      </c>
      <c r="F215" s="25">
        <v>3023437.22</v>
      </c>
      <c r="G215" s="27">
        <v>63940981</v>
      </c>
      <c r="H215" s="27">
        <f t="shared" si="6"/>
        <v>771649</v>
      </c>
      <c r="I215" s="141">
        <f t="shared" si="7"/>
        <v>1.21E-2</v>
      </c>
    </row>
    <row r="216" spans="1:9" x14ac:dyDescent="0.25">
      <c r="A216" s="6">
        <v>125239603</v>
      </c>
      <c r="B216" s="7" t="s">
        <v>524</v>
      </c>
      <c r="C216" s="7" t="s">
        <v>511</v>
      </c>
      <c r="D216" s="27">
        <v>4900591</v>
      </c>
      <c r="E216" s="4">
        <v>4675009.0199999996</v>
      </c>
      <c r="F216" s="25">
        <v>225581.53</v>
      </c>
      <c r="G216" s="27">
        <v>4841492</v>
      </c>
      <c r="H216" s="27">
        <f t="shared" si="6"/>
        <v>59099</v>
      </c>
      <c r="I216" s="141">
        <f t="shared" si="7"/>
        <v>1.2200000000000001E-2</v>
      </c>
    </row>
    <row r="217" spans="1:9" x14ac:dyDescent="0.25">
      <c r="A217" s="6">
        <v>125239652</v>
      </c>
      <c r="B217" s="7" t="s">
        <v>525</v>
      </c>
      <c r="C217" s="7" t="s">
        <v>511</v>
      </c>
      <c r="D217" s="27">
        <v>35538335</v>
      </c>
      <c r="E217" s="4">
        <v>33988758.060000002</v>
      </c>
      <c r="F217" s="25">
        <v>1549576.64</v>
      </c>
      <c r="G217" s="27">
        <v>35144078</v>
      </c>
      <c r="H217" s="27">
        <f t="shared" si="6"/>
        <v>394257</v>
      </c>
      <c r="I217" s="141">
        <f t="shared" si="7"/>
        <v>1.12E-2</v>
      </c>
    </row>
    <row r="218" spans="1:9" x14ac:dyDescent="0.25">
      <c r="A218" s="6">
        <v>109243503</v>
      </c>
      <c r="B218" s="7" t="s">
        <v>205</v>
      </c>
      <c r="C218" s="7" t="s">
        <v>206</v>
      </c>
      <c r="D218" s="27">
        <v>5914229</v>
      </c>
      <c r="E218" s="4">
        <v>5791348.79</v>
      </c>
      <c r="F218" s="25">
        <v>122880.24</v>
      </c>
      <c r="G218" s="27">
        <v>5884780</v>
      </c>
      <c r="H218" s="27">
        <f t="shared" si="6"/>
        <v>29449</v>
      </c>
      <c r="I218" s="141">
        <f t="shared" si="7"/>
        <v>5.0000000000000001E-3</v>
      </c>
    </row>
    <row r="219" spans="1:9" x14ac:dyDescent="0.25">
      <c r="A219" s="6">
        <v>109246003</v>
      </c>
      <c r="B219" s="7" t="s">
        <v>207</v>
      </c>
      <c r="C219" s="7" t="s">
        <v>206</v>
      </c>
      <c r="D219" s="27">
        <v>5900520</v>
      </c>
      <c r="E219" s="4">
        <v>5752875.25</v>
      </c>
      <c r="F219" s="25">
        <v>147644.51999999999</v>
      </c>
      <c r="G219" s="27">
        <v>5855769</v>
      </c>
      <c r="H219" s="27">
        <f t="shared" si="6"/>
        <v>44751</v>
      </c>
      <c r="I219" s="141">
        <f t="shared" si="7"/>
        <v>7.6E-3</v>
      </c>
    </row>
    <row r="220" spans="1:9" x14ac:dyDescent="0.25">
      <c r="A220" s="6">
        <v>109248003</v>
      </c>
      <c r="B220" s="7" t="s">
        <v>208</v>
      </c>
      <c r="C220" s="7" t="s">
        <v>206</v>
      </c>
      <c r="D220" s="27">
        <v>7726498</v>
      </c>
      <c r="E220" s="4">
        <v>7521823.9100000001</v>
      </c>
      <c r="F220" s="25">
        <v>204674.17</v>
      </c>
      <c r="G220" s="27">
        <v>7661632</v>
      </c>
      <c r="H220" s="27">
        <f t="shared" si="6"/>
        <v>64866</v>
      </c>
      <c r="I220" s="141">
        <f t="shared" si="7"/>
        <v>8.5000000000000006E-3</v>
      </c>
    </row>
    <row r="221" spans="1:9" x14ac:dyDescent="0.25">
      <c r="A221" s="6">
        <v>105251453</v>
      </c>
      <c r="B221" s="7" t="s">
        <v>108</v>
      </c>
      <c r="C221" s="7" t="s">
        <v>109</v>
      </c>
      <c r="D221" s="27">
        <v>17013844</v>
      </c>
      <c r="E221" s="4">
        <v>16489864.119999999</v>
      </c>
      <c r="F221" s="25">
        <v>523979.44</v>
      </c>
      <c r="G221" s="27">
        <v>16842426</v>
      </c>
      <c r="H221" s="27">
        <f t="shared" si="6"/>
        <v>171418</v>
      </c>
      <c r="I221" s="141">
        <f t="shared" si="7"/>
        <v>1.0200000000000001E-2</v>
      </c>
    </row>
    <row r="222" spans="1:9" x14ac:dyDescent="0.25">
      <c r="A222" s="6">
        <v>105252602</v>
      </c>
      <c r="B222" s="7" t="s">
        <v>110</v>
      </c>
      <c r="C222" s="7" t="s">
        <v>109</v>
      </c>
      <c r="D222" s="27">
        <v>122231165</v>
      </c>
      <c r="E222" s="4">
        <v>116722482.02</v>
      </c>
      <c r="F222" s="25">
        <v>5508683.1900000004</v>
      </c>
      <c r="G222" s="27">
        <v>120649696</v>
      </c>
      <c r="H222" s="27">
        <f t="shared" si="6"/>
        <v>1581469</v>
      </c>
      <c r="I222" s="141">
        <f t="shared" si="7"/>
        <v>1.3100000000000001E-2</v>
      </c>
    </row>
    <row r="223" spans="1:9" x14ac:dyDescent="0.25">
      <c r="A223" s="6">
        <v>105253303</v>
      </c>
      <c r="B223" s="7" t="s">
        <v>111</v>
      </c>
      <c r="C223" s="7" t="s">
        <v>109</v>
      </c>
      <c r="D223" s="27">
        <v>4517607</v>
      </c>
      <c r="E223" s="4">
        <v>4320970</v>
      </c>
      <c r="F223" s="25">
        <v>196637.43</v>
      </c>
      <c r="G223" s="27">
        <v>4464695</v>
      </c>
      <c r="H223" s="27">
        <f t="shared" si="6"/>
        <v>52912</v>
      </c>
      <c r="I223" s="141">
        <f t="shared" si="7"/>
        <v>1.1900000000000001E-2</v>
      </c>
    </row>
    <row r="224" spans="1:9" x14ac:dyDescent="0.25">
      <c r="A224" s="6">
        <v>105253553</v>
      </c>
      <c r="B224" s="7" t="s">
        <v>112</v>
      </c>
      <c r="C224" s="7" t="s">
        <v>109</v>
      </c>
      <c r="D224" s="27">
        <v>8808920</v>
      </c>
      <c r="E224" s="4">
        <v>8515024.6899999995</v>
      </c>
      <c r="F224" s="25">
        <v>293895.07</v>
      </c>
      <c r="G224" s="27">
        <v>8716269</v>
      </c>
      <c r="H224" s="27">
        <f t="shared" si="6"/>
        <v>92651</v>
      </c>
      <c r="I224" s="141">
        <f t="shared" si="7"/>
        <v>1.06E-2</v>
      </c>
    </row>
    <row r="225" spans="1:9" x14ac:dyDescent="0.25">
      <c r="A225" s="6">
        <v>105253903</v>
      </c>
      <c r="B225" s="7" t="s">
        <v>113</v>
      </c>
      <c r="C225" s="7" t="s">
        <v>109</v>
      </c>
      <c r="D225" s="27">
        <v>11974364</v>
      </c>
      <c r="E225" s="4">
        <v>11745338.35</v>
      </c>
      <c r="F225" s="25">
        <v>229025.7</v>
      </c>
      <c r="G225" s="27">
        <v>11919922</v>
      </c>
      <c r="H225" s="27">
        <f t="shared" si="6"/>
        <v>54442</v>
      </c>
      <c r="I225" s="141">
        <f t="shared" si="7"/>
        <v>4.5999999999999999E-3</v>
      </c>
    </row>
    <row r="226" spans="1:9" x14ac:dyDescent="0.25">
      <c r="A226" s="6">
        <v>105254053</v>
      </c>
      <c r="B226" s="7" t="s">
        <v>114</v>
      </c>
      <c r="C226" s="7" t="s">
        <v>109</v>
      </c>
      <c r="D226" s="27">
        <v>10473675</v>
      </c>
      <c r="E226" s="4">
        <v>10251860.23</v>
      </c>
      <c r="F226" s="25">
        <v>221814.46</v>
      </c>
      <c r="G226" s="27">
        <v>10422385</v>
      </c>
      <c r="H226" s="27">
        <f t="shared" si="6"/>
        <v>51290</v>
      </c>
      <c r="I226" s="141">
        <f t="shared" si="7"/>
        <v>4.8999999999999998E-3</v>
      </c>
    </row>
    <row r="227" spans="1:9" x14ac:dyDescent="0.25">
      <c r="A227" s="6">
        <v>105254353</v>
      </c>
      <c r="B227" s="7" t="s">
        <v>115</v>
      </c>
      <c r="C227" s="7" t="s">
        <v>109</v>
      </c>
      <c r="D227" s="27">
        <v>10650908</v>
      </c>
      <c r="E227" s="4">
        <v>10361209.52</v>
      </c>
      <c r="F227" s="25">
        <v>289698.73</v>
      </c>
      <c r="G227" s="27">
        <v>10565386</v>
      </c>
      <c r="H227" s="27">
        <f t="shared" si="6"/>
        <v>85522</v>
      </c>
      <c r="I227" s="141">
        <f t="shared" si="7"/>
        <v>8.0999999999999996E-3</v>
      </c>
    </row>
    <row r="228" spans="1:9" x14ac:dyDescent="0.25">
      <c r="A228" s="6">
        <v>105256553</v>
      </c>
      <c r="B228" s="7" t="s">
        <v>116</v>
      </c>
      <c r="C228" s="7" t="s">
        <v>109</v>
      </c>
      <c r="D228" s="27">
        <v>11009533</v>
      </c>
      <c r="E228" s="4">
        <v>10650537.470000001</v>
      </c>
      <c r="F228" s="25">
        <v>358995.66</v>
      </c>
      <c r="G228" s="27">
        <v>10921691</v>
      </c>
      <c r="H228" s="27">
        <f t="shared" si="6"/>
        <v>87842</v>
      </c>
      <c r="I228" s="141">
        <f t="shared" si="7"/>
        <v>8.0000000000000002E-3</v>
      </c>
    </row>
    <row r="229" spans="1:9" x14ac:dyDescent="0.25">
      <c r="A229" s="6">
        <v>105257602</v>
      </c>
      <c r="B229" s="7" t="s">
        <v>117</v>
      </c>
      <c r="C229" s="7" t="s">
        <v>109</v>
      </c>
      <c r="D229" s="27">
        <v>18268312</v>
      </c>
      <c r="E229" s="4">
        <v>17574291.149999999</v>
      </c>
      <c r="F229" s="25">
        <v>694020.52</v>
      </c>
      <c r="G229" s="27">
        <v>18067442</v>
      </c>
      <c r="H229" s="27">
        <f t="shared" si="6"/>
        <v>200870</v>
      </c>
      <c r="I229" s="141">
        <f t="shared" si="7"/>
        <v>1.11E-2</v>
      </c>
    </row>
    <row r="230" spans="1:9" x14ac:dyDescent="0.25">
      <c r="A230" s="6">
        <v>105258303</v>
      </c>
      <c r="B230" s="7" t="s">
        <v>118</v>
      </c>
      <c r="C230" s="7" t="s">
        <v>109</v>
      </c>
      <c r="D230" s="27">
        <v>10196232</v>
      </c>
      <c r="E230" s="4">
        <v>9952471.6099999994</v>
      </c>
      <c r="F230" s="25">
        <v>243760.75</v>
      </c>
      <c r="G230" s="27">
        <v>10129559</v>
      </c>
      <c r="H230" s="27">
        <f t="shared" si="6"/>
        <v>66673</v>
      </c>
      <c r="I230" s="141">
        <f t="shared" si="7"/>
        <v>6.6E-3</v>
      </c>
    </row>
    <row r="231" spans="1:9" x14ac:dyDescent="0.25">
      <c r="A231" s="6">
        <v>105258503</v>
      </c>
      <c r="B231" s="7" t="s">
        <v>119</v>
      </c>
      <c r="C231" s="7" t="s">
        <v>109</v>
      </c>
      <c r="D231" s="27">
        <v>10334809</v>
      </c>
      <c r="E231" s="4">
        <v>10178795.970000001</v>
      </c>
      <c r="F231" s="25">
        <v>156013.45000000001</v>
      </c>
      <c r="G231" s="27">
        <v>10296507</v>
      </c>
      <c r="H231" s="27">
        <f t="shared" si="6"/>
        <v>38302</v>
      </c>
      <c r="I231" s="141">
        <f t="shared" si="7"/>
        <v>3.7000000000000002E-3</v>
      </c>
    </row>
    <row r="232" spans="1:9" x14ac:dyDescent="0.25">
      <c r="A232" s="6">
        <v>105259103</v>
      </c>
      <c r="B232" s="7" t="s">
        <v>120</v>
      </c>
      <c r="C232" s="7" t="s">
        <v>109</v>
      </c>
      <c r="D232" s="27">
        <v>10752729</v>
      </c>
      <c r="E232" s="4">
        <v>10537175.92</v>
      </c>
      <c r="F232" s="25">
        <v>215553.57</v>
      </c>
      <c r="G232" s="27">
        <v>10693881</v>
      </c>
      <c r="H232" s="27">
        <f t="shared" si="6"/>
        <v>58848</v>
      </c>
      <c r="I232" s="141">
        <f t="shared" si="7"/>
        <v>5.4999999999999997E-3</v>
      </c>
    </row>
    <row r="233" spans="1:9" x14ac:dyDescent="0.25">
      <c r="A233" s="6">
        <v>105259703</v>
      </c>
      <c r="B233" s="7" t="s">
        <v>121</v>
      </c>
      <c r="C233" s="7" t="s">
        <v>109</v>
      </c>
      <c r="D233" s="27">
        <v>8145153</v>
      </c>
      <c r="E233" s="4">
        <v>7916529.2599999998</v>
      </c>
      <c r="F233" s="25">
        <v>228623.51</v>
      </c>
      <c r="G233" s="27">
        <v>8080069</v>
      </c>
      <c r="H233" s="27">
        <f t="shared" si="6"/>
        <v>65084</v>
      </c>
      <c r="I233" s="141">
        <f t="shared" si="7"/>
        <v>8.0999999999999996E-3</v>
      </c>
    </row>
    <row r="234" spans="1:9" x14ac:dyDescent="0.25">
      <c r="A234" s="6">
        <v>101260303</v>
      </c>
      <c r="B234" s="7" t="s">
        <v>3</v>
      </c>
      <c r="C234" s="7" t="s">
        <v>4</v>
      </c>
      <c r="D234" s="27">
        <v>26824960</v>
      </c>
      <c r="E234" s="4">
        <v>26394689.100000001</v>
      </c>
      <c r="F234" s="25">
        <v>430270.62</v>
      </c>
      <c r="G234" s="27">
        <v>26724171</v>
      </c>
      <c r="H234" s="27">
        <f t="shared" si="6"/>
        <v>100789</v>
      </c>
      <c r="I234" s="141">
        <f t="shared" si="7"/>
        <v>3.8E-3</v>
      </c>
    </row>
    <row r="235" spans="1:9" x14ac:dyDescent="0.25">
      <c r="A235" s="6">
        <v>101260803</v>
      </c>
      <c r="B235" s="7" t="s">
        <v>5</v>
      </c>
      <c r="C235" s="7" t="s">
        <v>4</v>
      </c>
      <c r="D235" s="27">
        <v>16319303</v>
      </c>
      <c r="E235" s="4">
        <v>15903561.75</v>
      </c>
      <c r="F235" s="25">
        <v>415741.66</v>
      </c>
      <c r="G235" s="27">
        <v>16226635</v>
      </c>
      <c r="H235" s="27">
        <f t="shared" si="6"/>
        <v>92668</v>
      </c>
      <c r="I235" s="141">
        <f t="shared" si="7"/>
        <v>5.7000000000000002E-3</v>
      </c>
    </row>
    <row r="236" spans="1:9" x14ac:dyDescent="0.25">
      <c r="A236" s="6">
        <v>101261302</v>
      </c>
      <c r="B236" s="7" t="s">
        <v>6</v>
      </c>
      <c r="C236" s="7" t="s">
        <v>4</v>
      </c>
      <c r="D236" s="27">
        <v>35115164</v>
      </c>
      <c r="E236" s="4">
        <v>34472643.420000002</v>
      </c>
      <c r="F236" s="25">
        <v>642520.24</v>
      </c>
      <c r="G236" s="27">
        <v>34939665</v>
      </c>
      <c r="H236" s="27">
        <f t="shared" si="6"/>
        <v>175499</v>
      </c>
      <c r="I236" s="141">
        <f t="shared" si="7"/>
        <v>5.0000000000000001E-3</v>
      </c>
    </row>
    <row r="237" spans="1:9" x14ac:dyDescent="0.25">
      <c r="A237" s="6">
        <v>101262903</v>
      </c>
      <c r="B237" s="7" t="s">
        <v>7</v>
      </c>
      <c r="C237" s="7" t="s">
        <v>4</v>
      </c>
      <c r="D237" s="27">
        <v>7752239</v>
      </c>
      <c r="E237" s="4">
        <v>7609263.9699999997</v>
      </c>
      <c r="F237" s="25">
        <v>142975.41</v>
      </c>
      <c r="G237" s="27">
        <v>7712877</v>
      </c>
      <c r="H237" s="27">
        <f t="shared" si="6"/>
        <v>39362</v>
      </c>
      <c r="I237" s="141">
        <f t="shared" si="7"/>
        <v>5.1000000000000004E-3</v>
      </c>
    </row>
    <row r="238" spans="1:9" x14ac:dyDescent="0.25">
      <c r="A238" s="6">
        <v>101264003</v>
      </c>
      <c r="B238" s="7" t="s">
        <v>8</v>
      </c>
      <c r="C238" s="7" t="s">
        <v>4</v>
      </c>
      <c r="D238" s="27">
        <v>18271059</v>
      </c>
      <c r="E238" s="4">
        <v>17805102.84</v>
      </c>
      <c r="F238" s="25">
        <v>465956.3</v>
      </c>
      <c r="G238" s="27">
        <v>18183400</v>
      </c>
      <c r="H238" s="27">
        <f t="shared" si="6"/>
        <v>87659</v>
      </c>
      <c r="I238" s="141">
        <f t="shared" si="7"/>
        <v>4.7999999999999996E-3</v>
      </c>
    </row>
    <row r="239" spans="1:9" x14ac:dyDescent="0.25">
      <c r="A239" s="6">
        <v>101268003</v>
      </c>
      <c r="B239" s="7" t="s">
        <v>9</v>
      </c>
      <c r="C239" s="7" t="s">
        <v>4</v>
      </c>
      <c r="D239" s="27">
        <v>20239899</v>
      </c>
      <c r="E239" s="4">
        <v>19727906.399999999</v>
      </c>
      <c r="F239" s="25">
        <v>511992.26</v>
      </c>
      <c r="G239" s="27">
        <v>20176506</v>
      </c>
      <c r="H239" s="27">
        <f t="shared" si="6"/>
        <v>63393</v>
      </c>
      <c r="I239" s="141">
        <f t="shared" si="7"/>
        <v>3.0999999999999999E-3</v>
      </c>
    </row>
    <row r="240" spans="1:9" x14ac:dyDescent="0.25">
      <c r="A240" s="6">
        <v>106272003</v>
      </c>
      <c r="B240" s="7" t="s">
        <v>134</v>
      </c>
      <c r="C240" s="7" t="s">
        <v>135</v>
      </c>
      <c r="D240" s="27">
        <v>3805014</v>
      </c>
      <c r="E240" s="4">
        <v>3671321.46</v>
      </c>
      <c r="F240" s="25">
        <v>133692.96</v>
      </c>
      <c r="G240" s="27">
        <v>3770242</v>
      </c>
      <c r="H240" s="27">
        <f t="shared" si="6"/>
        <v>34772</v>
      </c>
      <c r="I240" s="141">
        <f t="shared" si="7"/>
        <v>9.1999999999999998E-3</v>
      </c>
    </row>
    <row r="241" spans="1:9" x14ac:dyDescent="0.25">
      <c r="A241" s="6">
        <v>112281302</v>
      </c>
      <c r="B241" s="7" t="s">
        <v>255</v>
      </c>
      <c r="C241" s="7" t="s">
        <v>256</v>
      </c>
      <c r="D241" s="27">
        <v>31536661</v>
      </c>
      <c r="E241" s="4">
        <v>29938111.170000002</v>
      </c>
      <c r="F241" s="25">
        <v>1598549.47</v>
      </c>
      <c r="G241" s="27">
        <v>31080587</v>
      </c>
      <c r="H241" s="27">
        <f t="shared" si="6"/>
        <v>456074</v>
      </c>
      <c r="I241" s="141">
        <f t="shared" si="7"/>
        <v>1.47E-2</v>
      </c>
    </row>
    <row r="242" spans="1:9" x14ac:dyDescent="0.25">
      <c r="A242" s="6">
        <v>112282004</v>
      </c>
      <c r="B242" s="7" t="s">
        <v>257</v>
      </c>
      <c r="C242" s="7" t="s">
        <v>256</v>
      </c>
      <c r="D242" s="27">
        <v>2844600</v>
      </c>
      <c r="E242" s="4">
        <v>2778845.84</v>
      </c>
      <c r="F242" s="25">
        <v>65753.850000000006</v>
      </c>
      <c r="G242" s="27">
        <v>2822508</v>
      </c>
      <c r="H242" s="27">
        <f t="shared" si="6"/>
        <v>22092</v>
      </c>
      <c r="I242" s="141">
        <f t="shared" si="7"/>
        <v>7.7999999999999996E-3</v>
      </c>
    </row>
    <row r="243" spans="1:9" x14ac:dyDescent="0.25">
      <c r="A243" s="6">
        <v>112283003</v>
      </c>
      <c r="B243" s="7" t="s">
        <v>258</v>
      </c>
      <c r="C243" s="7" t="s">
        <v>256</v>
      </c>
      <c r="D243" s="27">
        <v>8648250</v>
      </c>
      <c r="E243" s="4">
        <v>8271721.1799999997</v>
      </c>
      <c r="F243" s="25">
        <v>376528.73</v>
      </c>
      <c r="G243" s="27">
        <v>8535210</v>
      </c>
      <c r="H243" s="27">
        <f t="shared" si="6"/>
        <v>113040</v>
      </c>
      <c r="I243" s="141">
        <f t="shared" si="7"/>
        <v>1.32E-2</v>
      </c>
    </row>
    <row r="244" spans="1:9" x14ac:dyDescent="0.25">
      <c r="A244" s="6">
        <v>112286003</v>
      </c>
      <c r="B244" s="7" t="s">
        <v>259</v>
      </c>
      <c r="C244" s="7" t="s">
        <v>256</v>
      </c>
      <c r="D244" s="27">
        <v>10054659</v>
      </c>
      <c r="E244" s="4">
        <v>9740289.7100000009</v>
      </c>
      <c r="F244" s="25">
        <v>314369.37</v>
      </c>
      <c r="G244" s="27">
        <v>9954553</v>
      </c>
      <c r="H244" s="27">
        <f t="shared" si="6"/>
        <v>100106</v>
      </c>
      <c r="I244" s="141">
        <f t="shared" si="7"/>
        <v>1.01E-2</v>
      </c>
    </row>
    <row r="245" spans="1:9" x14ac:dyDescent="0.25">
      <c r="A245" s="6">
        <v>112289003</v>
      </c>
      <c r="B245" s="7" t="s">
        <v>260</v>
      </c>
      <c r="C245" s="7" t="s">
        <v>256</v>
      </c>
      <c r="D245" s="27">
        <v>17590928</v>
      </c>
      <c r="E245" s="4">
        <v>16927446.780000001</v>
      </c>
      <c r="F245" s="25">
        <v>663481.54</v>
      </c>
      <c r="G245" s="27">
        <v>17430359</v>
      </c>
      <c r="H245" s="27">
        <f t="shared" si="6"/>
        <v>160569</v>
      </c>
      <c r="I245" s="141">
        <f t="shared" si="7"/>
        <v>9.1999999999999998E-3</v>
      </c>
    </row>
    <row r="246" spans="1:9" x14ac:dyDescent="0.25">
      <c r="A246" s="6">
        <v>111291304</v>
      </c>
      <c r="B246" s="7" t="s">
        <v>235</v>
      </c>
      <c r="C246" s="7" t="s">
        <v>236</v>
      </c>
      <c r="D246" s="27">
        <v>6608625</v>
      </c>
      <c r="E246" s="4">
        <v>6434198.25</v>
      </c>
      <c r="F246" s="25">
        <v>174426.76</v>
      </c>
      <c r="G246" s="27">
        <v>6556807</v>
      </c>
      <c r="H246" s="27">
        <f t="shared" si="6"/>
        <v>51818</v>
      </c>
      <c r="I246" s="141">
        <f t="shared" si="7"/>
        <v>7.9000000000000008E-3</v>
      </c>
    </row>
    <row r="247" spans="1:9" x14ac:dyDescent="0.25">
      <c r="A247" s="6">
        <v>111292304</v>
      </c>
      <c r="B247" s="7" t="s">
        <v>237</v>
      </c>
      <c r="C247" s="7" t="s">
        <v>236</v>
      </c>
      <c r="D247" s="27">
        <v>3359771</v>
      </c>
      <c r="E247" s="4">
        <v>3261601.87</v>
      </c>
      <c r="F247" s="25">
        <v>98168.85</v>
      </c>
      <c r="G247" s="27">
        <v>3321886</v>
      </c>
      <c r="H247" s="27">
        <f t="shared" si="6"/>
        <v>37885</v>
      </c>
      <c r="I247" s="141">
        <f t="shared" si="7"/>
        <v>1.14E-2</v>
      </c>
    </row>
    <row r="248" spans="1:9" x14ac:dyDescent="0.25">
      <c r="A248" s="6">
        <v>111297504</v>
      </c>
      <c r="B248" s="7" t="s">
        <v>238</v>
      </c>
      <c r="C248" s="7" t="s">
        <v>236</v>
      </c>
      <c r="D248" s="27">
        <v>5060975</v>
      </c>
      <c r="E248" s="4">
        <v>4969926.58</v>
      </c>
      <c r="F248" s="25">
        <v>91048.61</v>
      </c>
      <c r="G248" s="27">
        <v>5032169</v>
      </c>
      <c r="H248" s="27">
        <f t="shared" si="6"/>
        <v>28806</v>
      </c>
      <c r="I248" s="141">
        <f t="shared" si="7"/>
        <v>5.7000000000000002E-3</v>
      </c>
    </row>
    <row r="249" spans="1:9" x14ac:dyDescent="0.25">
      <c r="A249" s="6">
        <v>101301303</v>
      </c>
      <c r="B249" s="7" t="s">
        <v>10</v>
      </c>
      <c r="C249" s="7" t="s">
        <v>11</v>
      </c>
      <c r="D249" s="27">
        <v>8139201</v>
      </c>
      <c r="E249" s="4">
        <v>7938480.1500000004</v>
      </c>
      <c r="F249" s="25">
        <v>200720.4</v>
      </c>
      <c r="G249" s="27">
        <v>8090598</v>
      </c>
      <c r="H249" s="27">
        <f t="shared" si="6"/>
        <v>48603</v>
      </c>
      <c r="I249" s="141">
        <f t="shared" si="7"/>
        <v>6.0000000000000001E-3</v>
      </c>
    </row>
    <row r="250" spans="1:9" x14ac:dyDescent="0.25">
      <c r="A250" s="6">
        <v>101301403</v>
      </c>
      <c r="B250" s="7" t="s">
        <v>12</v>
      </c>
      <c r="C250" s="7" t="s">
        <v>11</v>
      </c>
      <c r="D250" s="27">
        <v>10383411</v>
      </c>
      <c r="E250" s="4">
        <v>10152051.35</v>
      </c>
      <c r="F250" s="25">
        <v>231359.45</v>
      </c>
      <c r="G250" s="27">
        <v>10326034</v>
      </c>
      <c r="H250" s="27">
        <f t="shared" si="6"/>
        <v>57377</v>
      </c>
      <c r="I250" s="141">
        <f t="shared" si="7"/>
        <v>5.5999999999999999E-3</v>
      </c>
    </row>
    <row r="251" spans="1:9" x14ac:dyDescent="0.25">
      <c r="A251" s="6">
        <v>101303503</v>
      </c>
      <c r="B251" s="7" t="s">
        <v>13</v>
      </c>
      <c r="C251" s="7" t="s">
        <v>11</v>
      </c>
      <c r="D251" s="27">
        <v>6188841</v>
      </c>
      <c r="E251" s="4">
        <v>6078104.96</v>
      </c>
      <c r="F251" s="25">
        <v>110736.08</v>
      </c>
      <c r="G251" s="27">
        <v>6165646</v>
      </c>
      <c r="H251" s="27">
        <f t="shared" si="6"/>
        <v>23195</v>
      </c>
      <c r="I251" s="141">
        <f t="shared" si="7"/>
        <v>3.8E-3</v>
      </c>
    </row>
    <row r="252" spans="1:9" x14ac:dyDescent="0.25">
      <c r="A252" s="6">
        <v>101306503</v>
      </c>
      <c r="B252" s="7" t="s">
        <v>14</v>
      </c>
      <c r="C252" s="7" t="s">
        <v>11</v>
      </c>
      <c r="D252" s="27">
        <v>5847079</v>
      </c>
      <c r="E252" s="4">
        <v>5734590.4500000002</v>
      </c>
      <c r="F252" s="25">
        <v>112488.29</v>
      </c>
      <c r="G252" s="27">
        <v>5819185</v>
      </c>
      <c r="H252" s="27">
        <f t="shared" si="6"/>
        <v>27894</v>
      </c>
      <c r="I252" s="141">
        <f t="shared" si="7"/>
        <v>4.7999999999999996E-3</v>
      </c>
    </row>
    <row r="253" spans="1:9" x14ac:dyDescent="0.25">
      <c r="A253" s="6">
        <v>101308503</v>
      </c>
      <c r="B253" s="7" t="s">
        <v>15</v>
      </c>
      <c r="C253" s="7" t="s">
        <v>11</v>
      </c>
      <c r="D253" s="27">
        <v>4356337</v>
      </c>
      <c r="E253" s="4">
        <v>4194766.2699999996</v>
      </c>
      <c r="F253" s="25">
        <v>161570.82</v>
      </c>
      <c r="G253" s="27">
        <v>4311256</v>
      </c>
      <c r="H253" s="27">
        <f t="shared" si="6"/>
        <v>45081</v>
      </c>
      <c r="I253" s="141">
        <f t="shared" si="7"/>
        <v>1.0500000000000001E-2</v>
      </c>
    </row>
    <row r="254" spans="1:9" x14ac:dyDescent="0.25">
      <c r="A254" s="6">
        <v>111312503</v>
      </c>
      <c r="B254" s="7" t="s">
        <v>239</v>
      </c>
      <c r="C254" s="7" t="s">
        <v>240</v>
      </c>
      <c r="D254" s="27">
        <v>9952016</v>
      </c>
      <c r="E254" s="4">
        <v>9710782.8800000008</v>
      </c>
      <c r="F254" s="25">
        <v>241233.42</v>
      </c>
      <c r="G254" s="27">
        <v>9900481</v>
      </c>
      <c r="H254" s="27">
        <f t="shared" si="6"/>
        <v>51535</v>
      </c>
      <c r="I254" s="141">
        <f t="shared" si="7"/>
        <v>5.1999999999999998E-3</v>
      </c>
    </row>
    <row r="255" spans="1:9" x14ac:dyDescent="0.25">
      <c r="A255" s="6">
        <v>111312804</v>
      </c>
      <c r="B255" s="7" t="s">
        <v>241</v>
      </c>
      <c r="C255" s="7" t="s">
        <v>240</v>
      </c>
      <c r="D255" s="27">
        <v>5893907</v>
      </c>
      <c r="E255" s="4">
        <v>5778174.0999999996</v>
      </c>
      <c r="F255" s="25">
        <v>115733.14</v>
      </c>
      <c r="G255" s="27">
        <v>5870487</v>
      </c>
      <c r="H255" s="27">
        <f t="shared" si="6"/>
        <v>23420</v>
      </c>
      <c r="I255" s="141">
        <f t="shared" si="7"/>
        <v>4.0000000000000001E-3</v>
      </c>
    </row>
    <row r="256" spans="1:9" x14ac:dyDescent="0.25">
      <c r="A256" s="6">
        <v>111316003</v>
      </c>
      <c r="B256" s="7" t="s">
        <v>242</v>
      </c>
      <c r="C256" s="7" t="s">
        <v>240</v>
      </c>
      <c r="D256" s="27">
        <v>11216196</v>
      </c>
      <c r="E256" s="4">
        <v>10923099.85</v>
      </c>
      <c r="F256" s="25">
        <v>293096.42</v>
      </c>
      <c r="G256" s="27">
        <v>11132690</v>
      </c>
      <c r="H256" s="27">
        <f t="shared" si="6"/>
        <v>83506</v>
      </c>
      <c r="I256" s="141">
        <f t="shared" si="7"/>
        <v>7.4999999999999997E-3</v>
      </c>
    </row>
    <row r="257" spans="1:9" x14ac:dyDescent="0.25">
      <c r="A257" s="6">
        <v>111317503</v>
      </c>
      <c r="B257" s="7" t="s">
        <v>243</v>
      </c>
      <c r="C257" s="7" t="s">
        <v>240</v>
      </c>
      <c r="D257" s="27">
        <v>8044226</v>
      </c>
      <c r="E257" s="4">
        <v>7903449.7199999997</v>
      </c>
      <c r="F257" s="25">
        <v>140775.79999999999</v>
      </c>
      <c r="G257" s="27">
        <v>8009826</v>
      </c>
      <c r="H257" s="27">
        <f t="shared" si="6"/>
        <v>34400</v>
      </c>
      <c r="I257" s="141">
        <f t="shared" si="7"/>
        <v>4.3E-3</v>
      </c>
    </row>
    <row r="258" spans="1:9" x14ac:dyDescent="0.25">
      <c r="A258" s="6">
        <v>128323303</v>
      </c>
      <c r="B258" s="7" t="s">
        <v>549</v>
      </c>
      <c r="C258" s="7" t="s">
        <v>548</v>
      </c>
      <c r="D258" s="27">
        <v>7125112</v>
      </c>
      <c r="E258" s="4">
        <v>6927082.9299999997</v>
      </c>
      <c r="F258" s="25">
        <v>198028.64</v>
      </c>
      <c r="G258" s="27">
        <v>7111378</v>
      </c>
      <c r="H258" s="27">
        <f t="shared" si="6"/>
        <v>13734</v>
      </c>
      <c r="I258" s="141">
        <f t="shared" si="7"/>
        <v>1.9E-3</v>
      </c>
    </row>
    <row r="259" spans="1:9" x14ac:dyDescent="0.25">
      <c r="A259" s="6">
        <v>128323703</v>
      </c>
      <c r="B259" s="7" t="s">
        <v>550</v>
      </c>
      <c r="C259" s="7" t="s">
        <v>548</v>
      </c>
      <c r="D259" s="27">
        <v>12595070</v>
      </c>
      <c r="E259" s="4">
        <v>12101110.18</v>
      </c>
      <c r="F259" s="25">
        <v>493959.58</v>
      </c>
      <c r="G259" s="27">
        <v>12467880</v>
      </c>
      <c r="H259" s="27">
        <f t="shared" ref="H259:H322" si="8">ROUND(D259-G259,0)</f>
        <v>127190</v>
      </c>
      <c r="I259" s="141">
        <f t="shared" ref="I259:I322" si="9">ROUND(H259/G259,4)</f>
        <v>1.0200000000000001E-2</v>
      </c>
    </row>
    <row r="260" spans="1:9" x14ac:dyDescent="0.25">
      <c r="A260" s="6">
        <v>128325203</v>
      </c>
      <c r="B260" s="7" t="s">
        <v>551</v>
      </c>
      <c r="C260" s="7" t="s">
        <v>548</v>
      </c>
      <c r="D260" s="27">
        <v>11236230</v>
      </c>
      <c r="E260" s="4">
        <v>10953662.789999999</v>
      </c>
      <c r="F260" s="25">
        <v>282567.34999999998</v>
      </c>
      <c r="G260" s="27">
        <v>11152203</v>
      </c>
      <c r="H260" s="27">
        <f t="shared" si="8"/>
        <v>84027</v>
      </c>
      <c r="I260" s="141">
        <f t="shared" si="9"/>
        <v>7.4999999999999997E-3</v>
      </c>
    </row>
    <row r="261" spans="1:9" x14ac:dyDescent="0.25">
      <c r="A261" s="6">
        <v>128326303</v>
      </c>
      <c r="B261" s="7" t="s">
        <v>552</v>
      </c>
      <c r="C261" s="7" t="s">
        <v>548</v>
      </c>
      <c r="D261" s="27">
        <v>8241084</v>
      </c>
      <c r="E261" s="4">
        <v>8105235.8300000001</v>
      </c>
      <c r="F261" s="25">
        <v>135848.04999999999</v>
      </c>
      <c r="G261" s="27">
        <v>8210942</v>
      </c>
      <c r="H261" s="27">
        <f t="shared" si="8"/>
        <v>30142</v>
      </c>
      <c r="I261" s="141">
        <f t="shared" si="9"/>
        <v>3.7000000000000002E-3</v>
      </c>
    </row>
    <row r="262" spans="1:9" x14ac:dyDescent="0.25">
      <c r="A262" s="6">
        <v>128327303</v>
      </c>
      <c r="B262" s="7" t="s">
        <v>553</v>
      </c>
      <c r="C262" s="7" t="s">
        <v>548</v>
      </c>
      <c r="D262" s="27">
        <v>9706473</v>
      </c>
      <c r="E262" s="4">
        <v>9557942.1400000006</v>
      </c>
      <c r="F262" s="25">
        <v>148530.82999999999</v>
      </c>
      <c r="G262" s="27">
        <v>9666400</v>
      </c>
      <c r="H262" s="27">
        <f t="shared" si="8"/>
        <v>40073</v>
      </c>
      <c r="I262" s="141">
        <f t="shared" si="9"/>
        <v>4.1000000000000003E-3</v>
      </c>
    </row>
    <row r="263" spans="1:9" x14ac:dyDescent="0.25">
      <c r="A263" s="6">
        <v>128321103</v>
      </c>
      <c r="B263" s="7" t="s">
        <v>617</v>
      </c>
      <c r="C263" s="7" t="s">
        <v>548</v>
      </c>
      <c r="D263" s="27">
        <v>10918800</v>
      </c>
      <c r="E263" s="4">
        <v>10650917.109999999</v>
      </c>
      <c r="F263" s="25">
        <v>267882.90000000002</v>
      </c>
      <c r="G263" s="27">
        <v>10826487</v>
      </c>
      <c r="H263" s="27">
        <f t="shared" si="8"/>
        <v>92313</v>
      </c>
      <c r="I263" s="141">
        <f t="shared" si="9"/>
        <v>8.5000000000000006E-3</v>
      </c>
    </row>
    <row r="264" spans="1:9" x14ac:dyDescent="0.25">
      <c r="A264" s="6">
        <v>128328003</v>
      </c>
      <c r="B264" s="7" t="s">
        <v>554</v>
      </c>
      <c r="C264" s="7" t="s">
        <v>548</v>
      </c>
      <c r="D264" s="27">
        <v>9788797</v>
      </c>
      <c r="E264" s="4">
        <v>9644659.6199999992</v>
      </c>
      <c r="F264" s="25">
        <v>144137.12</v>
      </c>
      <c r="G264" s="27">
        <v>9750777</v>
      </c>
      <c r="H264" s="27">
        <f t="shared" si="8"/>
        <v>38020</v>
      </c>
      <c r="I264" s="141">
        <f t="shared" si="9"/>
        <v>3.8999999999999998E-3</v>
      </c>
    </row>
    <row r="265" spans="1:9" x14ac:dyDescent="0.25">
      <c r="A265" s="6">
        <v>106330703</v>
      </c>
      <c r="B265" s="7" t="s">
        <v>136</v>
      </c>
      <c r="C265" s="7" t="s">
        <v>137</v>
      </c>
      <c r="D265" s="27">
        <v>8056718</v>
      </c>
      <c r="E265" s="4">
        <v>7907285.25</v>
      </c>
      <c r="F265" s="25">
        <v>149433.1</v>
      </c>
      <c r="G265" s="27">
        <v>8022239</v>
      </c>
      <c r="H265" s="27">
        <f t="shared" si="8"/>
        <v>34479</v>
      </c>
      <c r="I265" s="141">
        <f t="shared" si="9"/>
        <v>4.3E-3</v>
      </c>
    </row>
    <row r="266" spans="1:9" x14ac:dyDescent="0.25">
      <c r="A266" s="6">
        <v>106330803</v>
      </c>
      <c r="B266" s="7" t="s">
        <v>138</v>
      </c>
      <c r="C266" s="7" t="s">
        <v>137</v>
      </c>
      <c r="D266" s="27">
        <v>10505364</v>
      </c>
      <c r="E266" s="4">
        <v>10276932.66</v>
      </c>
      <c r="F266" s="25">
        <v>228431.19</v>
      </c>
      <c r="G266" s="27">
        <v>10455953</v>
      </c>
      <c r="H266" s="27">
        <f t="shared" si="8"/>
        <v>49411</v>
      </c>
      <c r="I266" s="141">
        <f t="shared" si="9"/>
        <v>4.7000000000000002E-3</v>
      </c>
    </row>
    <row r="267" spans="1:9" x14ac:dyDescent="0.25">
      <c r="A267" s="6">
        <v>106338003</v>
      </c>
      <c r="B267" s="7" t="s">
        <v>139</v>
      </c>
      <c r="C267" s="7" t="s">
        <v>137</v>
      </c>
      <c r="D267" s="27">
        <v>18048862</v>
      </c>
      <c r="E267" s="4">
        <v>17703577.199999999</v>
      </c>
      <c r="F267" s="25">
        <v>345284.62</v>
      </c>
      <c r="G267" s="27">
        <v>17962685</v>
      </c>
      <c r="H267" s="27">
        <f t="shared" si="8"/>
        <v>86177</v>
      </c>
      <c r="I267" s="141">
        <f t="shared" si="9"/>
        <v>4.7999999999999996E-3</v>
      </c>
    </row>
    <row r="268" spans="1:9" x14ac:dyDescent="0.25">
      <c r="A268" s="6">
        <v>111343603</v>
      </c>
      <c r="B268" s="7" t="s">
        <v>244</v>
      </c>
      <c r="C268" s="7" t="s">
        <v>245</v>
      </c>
      <c r="D268" s="27">
        <v>12559304</v>
      </c>
      <c r="E268" s="4">
        <v>12216920.41</v>
      </c>
      <c r="F268" s="25">
        <v>342383.44</v>
      </c>
      <c r="G268" s="27">
        <v>12465115</v>
      </c>
      <c r="H268" s="27">
        <f t="shared" si="8"/>
        <v>94189</v>
      </c>
      <c r="I268" s="141">
        <f t="shared" si="9"/>
        <v>7.6E-3</v>
      </c>
    </row>
    <row r="269" spans="1:9" x14ac:dyDescent="0.25">
      <c r="A269" s="6">
        <v>119350303</v>
      </c>
      <c r="B269" s="7" t="s">
        <v>405</v>
      </c>
      <c r="C269" s="7" t="s">
        <v>406</v>
      </c>
      <c r="D269" s="27">
        <v>8220961</v>
      </c>
      <c r="E269" s="4">
        <v>7929753.0099999998</v>
      </c>
      <c r="F269" s="25">
        <v>291208.01</v>
      </c>
      <c r="G269" s="27">
        <v>8141876</v>
      </c>
      <c r="H269" s="27">
        <f t="shared" si="8"/>
        <v>79085</v>
      </c>
      <c r="I269" s="141">
        <f t="shared" si="9"/>
        <v>9.7000000000000003E-3</v>
      </c>
    </row>
    <row r="270" spans="1:9" x14ac:dyDescent="0.25">
      <c r="A270" s="6">
        <v>119351303</v>
      </c>
      <c r="B270" s="7" t="s">
        <v>407</v>
      </c>
      <c r="C270" s="7" t="s">
        <v>406</v>
      </c>
      <c r="D270" s="27">
        <v>13064372</v>
      </c>
      <c r="E270" s="4">
        <v>12511257.74</v>
      </c>
      <c r="F270" s="25">
        <v>553114.37</v>
      </c>
      <c r="G270" s="27">
        <v>12906453</v>
      </c>
      <c r="H270" s="27">
        <f t="shared" si="8"/>
        <v>157919</v>
      </c>
      <c r="I270" s="141">
        <f t="shared" si="9"/>
        <v>1.2200000000000001E-2</v>
      </c>
    </row>
    <row r="271" spans="1:9" x14ac:dyDescent="0.25">
      <c r="A271" s="6">
        <v>119352203</v>
      </c>
      <c r="B271" s="7" t="s">
        <v>408</v>
      </c>
      <c r="C271" s="7" t="s">
        <v>406</v>
      </c>
      <c r="D271" s="27">
        <v>5304886</v>
      </c>
      <c r="E271" s="4">
        <v>5156047.97</v>
      </c>
      <c r="F271" s="25">
        <v>148838.01</v>
      </c>
      <c r="G271" s="27">
        <v>5270305</v>
      </c>
      <c r="H271" s="27">
        <f t="shared" si="8"/>
        <v>34581</v>
      </c>
      <c r="I271" s="141">
        <f t="shared" si="9"/>
        <v>6.6E-3</v>
      </c>
    </row>
    <row r="272" spans="1:9" x14ac:dyDescent="0.25">
      <c r="A272" s="6">
        <v>119354603</v>
      </c>
      <c r="B272" s="7" t="s">
        <v>409</v>
      </c>
      <c r="C272" s="7" t="s">
        <v>406</v>
      </c>
      <c r="D272" s="27">
        <v>6209806</v>
      </c>
      <c r="E272" s="4">
        <v>6079273.1799999997</v>
      </c>
      <c r="F272" s="25">
        <v>130532.57</v>
      </c>
      <c r="G272" s="27">
        <v>6173864</v>
      </c>
      <c r="H272" s="27">
        <f t="shared" si="8"/>
        <v>35942</v>
      </c>
      <c r="I272" s="141">
        <f t="shared" si="9"/>
        <v>5.7999999999999996E-3</v>
      </c>
    </row>
    <row r="273" spans="1:9" x14ac:dyDescent="0.25">
      <c r="A273" s="6">
        <v>119355503</v>
      </c>
      <c r="B273" s="7" t="s">
        <v>410</v>
      </c>
      <c r="C273" s="7" t="s">
        <v>406</v>
      </c>
      <c r="D273" s="27">
        <v>7562721</v>
      </c>
      <c r="E273" s="4">
        <v>7167046.7699999996</v>
      </c>
      <c r="F273" s="25">
        <v>395674.02</v>
      </c>
      <c r="G273" s="27">
        <v>7447911</v>
      </c>
      <c r="H273" s="27">
        <f t="shared" si="8"/>
        <v>114810</v>
      </c>
      <c r="I273" s="141">
        <f t="shared" si="9"/>
        <v>1.54E-2</v>
      </c>
    </row>
    <row r="274" spans="1:9" x14ac:dyDescent="0.25">
      <c r="A274" s="6">
        <v>119356503</v>
      </c>
      <c r="B274" s="7" t="s">
        <v>411</v>
      </c>
      <c r="C274" s="7" t="s">
        <v>406</v>
      </c>
      <c r="D274" s="27">
        <v>10994780</v>
      </c>
      <c r="E274" s="4">
        <v>10553372.449999999</v>
      </c>
      <c r="F274" s="25">
        <v>441407.4</v>
      </c>
      <c r="G274" s="27">
        <v>10832928</v>
      </c>
      <c r="H274" s="27">
        <f t="shared" si="8"/>
        <v>161852</v>
      </c>
      <c r="I274" s="141">
        <f t="shared" si="9"/>
        <v>1.49E-2</v>
      </c>
    </row>
    <row r="275" spans="1:9" x14ac:dyDescent="0.25">
      <c r="A275" s="6">
        <v>119356603</v>
      </c>
      <c r="B275" s="7" t="s">
        <v>412</v>
      </c>
      <c r="C275" s="7" t="s">
        <v>406</v>
      </c>
      <c r="D275" s="27">
        <v>3736942</v>
      </c>
      <c r="E275" s="4">
        <v>3638750.51</v>
      </c>
      <c r="F275" s="25">
        <v>98191.58</v>
      </c>
      <c r="G275" s="27">
        <v>3720232</v>
      </c>
      <c r="H275" s="27">
        <f t="shared" si="8"/>
        <v>16710</v>
      </c>
      <c r="I275" s="141">
        <f t="shared" si="9"/>
        <v>4.4999999999999997E-3</v>
      </c>
    </row>
    <row r="276" spans="1:9" x14ac:dyDescent="0.25">
      <c r="A276" s="6">
        <v>119357003</v>
      </c>
      <c r="B276" s="7" t="s">
        <v>413</v>
      </c>
      <c r="C276" s="7" t="s">
        <v>406</v>
      </c>
      <c r="D276" s="27">
        <v>7145636</v>
      </c>
      <c r="E276" s="4">
        <v>6845794.71</v>
      </c>
      <c r="F276" s="25">
        <v>299840.87</v>
      </c>
      <c r="G276" s="27">
        <v>7091621</v>
      </c>
      <c r="H276" s="27">
        <f t="shared" si="8"/>
        <v>54015</v>
      </c>
      <c r="I276" s="141">
        <f t="shared" si="9"/>
        <v>7.6E-3</v>
      </c>
    </row>
    <row r="277" spans="1:9" x14ac:dyDescent="0.25">
      <c r="A277" s="6">
        <v>119357402</v>
      </c>
      <c r="B277" s="7" t="s">
        <v>414</v>
      </c>
      <c r="C277" s="7" t="s">
        <v>406</v>
      </c>
      <c r="D277" s="27">
        <v>74984762</v>
      </c>
      <c r="E277" s="4">
        <v>71201368.469999999</v>
      </c>
      <c r="F277" s="25">
        <v>3783393.92</v>
      </c>
      <c r="G277" s="27">
        <v>73923086</v>
      </c>
      <c r="H277" s="27">
        <f t="shared" si="8"/>
        <v>1061676</v>
      </c>
      <c r="I277" s="141">
        <f t="shared" si="9"/>
        <v>1.44E-2</v>
      </c>
    </row>
    <row r="278" spans="1:9" x14ac:dyDescent="0.25">
      <c r="A278" s="6">
        <v>119358403</v>
      </c>
      <c r="B278" s="7" t="s">
        <v>415</v>
      </c>
      <c r="C278" s="7" t="s">
        <v>406</v>
      </c>
      <c r="D278" s="27">
        <v>10397093</v>
      </c>
      <c r="E278" s="4">
        <v>10033026.27</v>
      </c>
      <c r="F278" s="25">
        <v>364066.38</v>
      </c>
      <c r="G278" s="27">
        <v>10305635</v>
      </c>
      <c r="H278" s="27">
        <f t="shared" si="8"/>
        <v>91458</v>
      </c>
      <c r="I278" s="141">
        <f t="shared" si="9"/>
        <v>8.8999999999999999E-3</v>
      </c>
    </row>
    <row r="279" spans="1:9" x14ac:dyDescent="0.25">
      <c r="A279" s="6">
        <v>113361303</v>
      </c>
      <c r="B279" s="7" t="s">
        <v>276</v>
      </c>
      <c r="C279" s="7" t="s">
        <v>277</v>
      </c>
      <c r="D279" s="27">
        <v>9513864</v>
      </c>
      <c r="E279" s="4">
        <v>9192979.8599999994</v>
      </c>
      <c r="F279" s="25">
        <v>320883.86</v>
      </c>
      <c r="G279" s="27">
        <v>9437651</v>
      </c>
      <c r="H279" s="27">
        <f t="shared" si="8"/>
        <v>76213</v>
      </c>
      <c r="I279" s="141">
        <f t="shared" si="9"/>
        <v>8.0999999999999996E-3</v>
      </c>
    </row>
    <row r="280" spans="1:9" x14ac:dyDescent="0.25">
      <c r="A280" s="6">
        <v>113361503</v>
      </c>
      <c r="B280" s="7" t="s">
        <v>278</v>
      </c>
      <c r="C280" s="7" t="s">
        <v>277</v>
      </c>
      <c r="D280" s="27">
        <v>11251045</v>
      </c>
      <c r="E280" s="4">
        <v>10762218.25</v>
      </c>
      <c r="F280" s="25">
        <v>488826.54</v>
      </c>
      <c r="G280" s="27">
        <v>11136314</v>
      </c>
      <c r="H280" s="27">
        <f t="shared" si="8"/>
        <v>114731</v>
      </c>
      <c r="I280" s="141">
        <f t="shared" si="9"/>
        <v>1.03E-2</v>
      </c>
    </row>
    <row r="281" spans="1:9" x14ac:dyDescent="0.25">
      <c r="A281" s="6">
        <v>113361703</v>
      </c>
      <c r="B281" s="7" t="s">
        <v>279</v>
      </c>
      <c r="C281" s="7" t="s">
        <v>277</v>
      </c>
      <c r="D281" s="27">
        <v>8517513</v>
      </c>
      <c r="E281" s="4">
        <v>7909449.46</v>
      </c>
      <c r="F281" s="25">
        <v>608063.64</v>
      </c>
      <c r="G281" s="27">
        <v>8388739</v>
      </c>
      <c r="H281" s="27">
        <f t="shared" si="8"/>
        <v>128774</v>
      </c>
      <c r="I281" s="141">
        <f t="shared" si="9"/>
        <v>1.54E-2</v>
      </c>
    </row>
    <row r="282" spans="1:9" x14ac:dyDescent="0.25">
      <c r="A282" s="6">
        <v>113362203</v>
      </c>
      <c r="B282" s="7" t="s">
        <v>280</v>
      </c>
      <c r="C282" s="7" t="s">
        <v>277</v>
      </c>
      <c r="D282" s="27">
        <v>9584382</v>
      </c>
      <c r="E282" s="4">
        <v>9247921.8399999999</v>
      </c>
      <c r="F282" s="25">
        <v>336460.13</v>
      </c>
      <c r="G282" s="27">
        <v>9518811</v>
      </c>
      <c r="H282" s="27">
        <f t="shared" si="8"/>
        <v>65571</v>
      </c>
      <c r="I282" s="141">
        <f t="shared" si="9"/>
        <v>6.8999999999999999E-3</v>
      </c>
    </row>
    <row r="283" spans="1:9" x14ac:dyDescent="0.25">
      <c r="A283" s="6">
        <v>113362303</v>
      </c>
      <c r="B283" s="7" t="s">
        <v>281</v>
      </c>
      <c r="C283" s="7" t="s">
        <v>277</v>
      </c>
      <c r="D283" s="27">
        <v>6270655</v>
      </c>
      <c r="E283" s="4">
        <v>6000594.5</v>
      </c>
      <c r="F283" s="25">
        <v>270060.25</v>
      </c>
      <c r="G283" s="27">
        <v>6213920</v>
      </c>
      <c r="H283" s="27">
        <f t="shared" si="8"/>
        <v>56735</v>
      </c>
      <c r="I283" s="141">
        <f t="shared" si="9"/>
        <v>9.1000000000000004E-3</v>
      </c>
    </row>
    <row r="284" spans="1:9" x14ac:dyDescent="0.25">
      <c r="A284" s="6">
        <v>113362403</v>
      </c>
      <c r="B284" s="7" t="s">
        <v>282</v>
      </c>
      <c r="C284" s="7" t="s">
        <v>277</v>
      </c>
      <c r="D284" s="27">
        <v>11643641</v>
      </c>
      <c r="E284" s="4">
        <v>11226868.52</v>
      </c>
      <c r="F284" s="25">
        <v>416772.55</v>
      </c>
      <c r="G284" s="27">
        <v>11543475</v>
      </c>
      <c r="H284" s="27">
        <f t="shared" si="8"/>
        <v>100166</v>
      </c>
      <c r="I284" s="141">
        <f t="shared" si="9"/>
        <v>8.6999999999999994E-3</v>
      </c>
    </row>
    <row r="285" spans="1:9" x14ac:dyDescent="0.25">
      <c r="A285" s="6">
        <v>113362603</v>
      </c>
      <c r="B285" s="7" t="s">
        <v>283</v>
      </c>
      <c r="C285" s="7" t="s">
        <v>277</v>
      </c>
      <c r="D285" s="27">
        <v>14858415</v>
      </c>
      <c r="E285" s="4">
        <v>14286429.220000001</v>
      </c>
      <c r="F285" s="25">
        <v>571985.75</v>
      </c>
      <c r="G285" s="27">
        <v>14717790</v>
      </c>
      <c r="H285" s="27">
        <f t="shared" si="8"/>
        <v>140625</v>
      </c>
      <c r="I285" s="141">
        <f t="shared" si="9"/>
        <v>9.5999999999999992E-3</v>
      </c>
    </row>
    <row r="286" spans="1:9" x14ac:dyDescent="0.25">
      <c r="A286" s="6">
        <v>113363103</v>
      </c>
      <c r="B286" s="7" t="s">
        <v>284</v>
      </c>
      <c r="C286" s="7" t="s">
        <v>277</v>
      </c>
      <c r="D286" s="27">
        <v>17434523</v>
      </c>
      <c r="E286" s="4">
        <v>16702730.279999999</v>
      </c>
      <c r="F286" s="25">
        <v>731793.01</v>
      </c>
      <c r="G286" s="27">
        <v>17253572</v>
      </c>
      <c r="H286" s="27">
        <f t="shared" si="8"/>
        <v>180951</v>
      </c>
      <c r="I286" s="141">
        <f t="shared" si="9"/>
        <v>1.0500000000000001E-2</v>
      </c>
    </row>
    <row r="287" spans="1:9" x14ac:dyDescent="0.25">
      <c r="A287" s="6">
        <v>113363603</v>
      </c>
      <c r="B287" s="7" t="s">
        <v>285</v>
      </c>
      <c r="C287" s="7" t="s">
        <v>277</v>
      </c>
      <c r="D287" s="27">
        <v>5787510</v>
      </c>
      <c r="E287" s="4">
        <v>5547232.1299999999</v>
      </c>
      <c r="F287" s="25">
        <v>240277.57</v>
      </c>
      <c r="G287" s="27">
        <v>5738365</v>
      </c>
      <c r="H287" s="27">
        <f t="shared" si="8"/>
        <v>49145</v>
      </c>
      <c r="I287" s="141">
        <f t="shared" si="9"/>
        <v>8.6E-3</v>
      </c>
    </row>
    <row r="288" spans="1:9" x14ac:dyDescent="0.25">
      <c r="A288" s="6">
        <v>113364002</v>
      </c>
      <c r="B288" s="7" t="s">
        <v>286</v>
      </c>
      <c r="C288" s="7" t="s">
        <v>277</v>
      </c>
      <c r="D288" s="27">
        <v>80096104</v>
      </c>
      <c r="E288" s="4">
        <v>77639172.319999993</v>
      </c>
      <c r="F288" s="25">
        <v>2456931.61</v>
      </c>
      <c r="G288" s="27">
        <v>79506032</v>
      </c>
      <c r="H288" s="27">
        <f t="shared" si="8"/>
        <v>590072</v>
      </c>
      <c r="I288" s="141">
        <f t="shared" si="9"/>
        <v>7.4000000000000003E-3</v>
      </c>
    </row>
    <row r="289" spans="1:9" x14ac:dyDescent="0.25">
      <c r="A289" s="6">
        <v>113364403</v>
      </c>
      <c r="B289" s="7" t="s">
        <v>287</v>
      </c>
      <c r="C289" s="7" t="s">
        <v>277</v>
      </c>
      <c r="D289" s="27">
        <v>9343208</v>
      </c>
      <c r="E289" s="4">
        <v>9019478.1600000001</v>
      </c>
      <c r="F289" s="25">
        <v>323729.73</v>
      </c>
      <c r="G289" s="27">
        <v>9274951</v>
      </c>
      <c r="H289" s="27">
        <f t="shared" si="8"/>
        <v>68257</v>
      </c>
      <c r="I289" s="141">
        <f t="shared" si="9"/>
        <v>7.4000000000000003E-3</v>
      </c>
    </row>
    <row r="290" spans="1:9" x14ac:dyDescent="0.25">
      <c r="A290" s="6">
        <v>113364503</v>
      </c>
      <c r="B290" s="7" t="s">
        <v>288</v>
      </c>
      <c r="C290" s="7" t="s">
        <v>277</v>
      </c>
      <c r="D290" s="27">
        <v>9961197</v>
      </c>
      <c r="E290" s="4">
        <v>9293460.5</v>
      </c>
      <c r="F290" s="25">
        <v>667736.06000000006</v>
      </c>
      <c r="G290" s="27">
        <v>9787607</v>
      </c>
      <c r="H290" s="27">
        <f t="shared" si="8"/>
        <v>173590</v>
      </c>
      <c r="I290" s="141">
        <f t="shared" si="9"/>
        <v>1.77E-2</v>
      </c>
    </row>
    <row r="291" spans="1:9" x14ac:dyDescent="0.25">
      <c r="A291" s="6">
        <v>113365203</v>
      </c>
      <c r="B291" s="7" t="s">
        <v>289</v>
      </c>
      <c r="C291" s="7" t="s">
        <v>277</v>
      </c>
      <c r="D291" s="27">
        <v>15384616</v>
      </c>
      <c r="E291" s="4">
        <v>14799006.6</v>
      </c>
      <c r="F291" s="25">
        <v>585609.01</v>
      </c>
      <c r="G291" s="27">
        <v>15241817</v>
      </c>
      <c r="H291" s="27">
        <f t="shared" si="8"/>
        <v>142799</v>
      </c>
      <c r="I291" s="141">
        <f t="shared" si="9"/>
        <v>9.4000000000000004E-3</v>
      </c>
    </row>
    <row r="292" spans="1:9" x14ac:dyDescent="0.25">
      <c r="A292" s="6">
        <v>113365303</v>
      </c>
      <c r="B292" s="7" t="s">
        <v>290</v>
      </c>
      <c r="C292" s="7" t="s">
        <v>277</v>
      </c>
      <c r="D292" s="27">
        <v>3546239</v>
      </c>
      <c r="E292" s="4">
        <v>3412601.97</v>
      </c>
      <c r="F292" s="25">
        <v>133637.43</v>
      </c>
      <c r="G292" s="27">
        <v>3510911</v>
      </c>
      <c r="H292" s="27">
        <f t="shared" si="8"/>
        <v>35328</v>
      </c>
      <c r="I292" s="141">
        <f t="shared" si="9"/>
        <v>1.01E-2</v>
      </c>
    </row>
    <row r="293" spans="1:9" x14ac:dyDescent="0.25">
      <c r="A293" s="6">
        <v>113367003</v>
      </c>
      <c r="B293" s="7" t="s">
        <v>291</v>
      </c>
      <c r="C293" s="7" t="s">
        <v>277</v>
      </c>
      <c r="D293" s="27">
        <v>12733389</v>
      </c>
      <c r="E293" s="4">
        <v>12313196.75</v>
      </c>
      <c r="F293" s="25">
        <v>420192.51</v>
      </c>
      <c r="G293" s="27">
        <v>12610522</v>
      </c>
      <c r="H293" s="27">
        <f t="shared" si="8"/>
        <v>122867</v>
      </c>
      <c r="I293" s="141">
        <f t="shared" si="9"/>
        <v>9.7000000000000003E-3</v>
      </c>
    </row>
    <row r="294" spans="1:9" x14ac:dyDescent="0.25">
      <c r="A294" s="6">
        <v>113369003</v>
      </c>
      <c r="B294" s="7" t="s">
        <v>292</v>
      </c>
      <c r="C294" s="7" t="s">
        <v>277</v>
      </c>
      <c r="D294" s="27">
        <v>12635124</v>
      </c>
      <c r="E294" s="4">
        <v>12216130.529999999</v>
      </c>
      <c r="F294" s="25">
        <v>418993.74</v>
      </c>
      <c r="G294" s="27">
        <v>12529337</v>
      </c>
      <c r="H294" s="27">
        <f t="shared" si="8"/>
        <v>105787</v>
      </c>
      <c r="I294" s="141">
        <f t="shared" si="9"/>
        <v>8.3999999999999995E-3</v>
      </c>
    </row>
    <row r="295" spans="1:9" x14ac:dyDescent="0.25">
      <c r="A295" s="6">
        <v>104372003</v>
      </c>
      <c r="B295" s="7" t="s">
        <v>82</v>
      </c>
      <c r="C295" s="7" t="s">
        <v>83</v>
      </c>
      <c r="D295" s="27">
        <v>12893747</v>
      </c>
      <c r="E295" s="4">
        <v>12676930.130000001</v>
      </c>
      <c r="F295" s="25">
        <v>216816.83</v>
      </c>
      <c r="G295" s="27">
        <v>12844039</v>
      </c>
      <c r="H295" s="27">
        <f t="shared" si="8"/>
        <v>49708</v>
      </c>
      <c r="I295" s="141">
        <f t="shared" si="9"/>
        <v>3.8999999999999998E-3</v>
      </c>
    </row>
    <row r="296" spans="1:9" x14ac:dyDescent="0.25">
      <c r="A296" s="6">
        <v>104374003</v>
      </c>
      <c r="B296" s="7" t="s">
        <v>84</v>
      </c>
      <c r="C296" s="7" t="s">
        <v>83</v>
      </c>
      <c r="D296" s="27">
        <v>7952615</v>
      </c>
      <c r="E296" s="4">
        <v>7870572.0999999996</v>
      </c>
      <c r="F296" s="25">
        <v>82043.05</v>
      </c>
      <c r="G296" s="27">
        <v>7930544</v>
      </c>
      <c r="H296" s="27">
        <f t="shared" si="8"/>
        <v>22071</v>
      </c>
      <c r="I296" s="141">
        <f t="shared" si="9"/>
        <v>2.8E-3</v>
      </c>
    </row>
    <row r="297" spans="1:9" x14ac:dyDescent="0.25">
      <c r="A297" s="6">
        <v>104375003</v>
      </c>
      <c r="B297" s="7" t="s">
        <v>85</v>
      </c>
      <c r="C297" s="7" t="s">
        <v>83</v>
      </c>
      <c r="D297" s="27">
        <v>11210626</v>
      </c>
      <c r="E297" s="4">
        <v>11015054.800000001</v>
      </c>
      <c r="F297" s="25">
        <v>195571.31</v>
      </c>
      <c r="G297" s="27">
        <v>11157011</v>
      </c>
      <c r="H297" s="27">
        <f t="shared" si="8"/>
        <v>53615</v>
      </c>
      <c r="I297" s="141">
        <f t="shared" si="9"/>
        <v>4.7999999999999996E-3</v>
      </c>
    </row>
    <row r="298" spans="1:9" x14ac:dyDescent="0.25">
      <c r="A298" s="6">
        <v>104375203</v>
      </c>
      <c r="B298" s="7" t="s">
        <v>86</v>
      </c>
      <c r="C298" s="7" t="s">
        <v>83</v>
      </c>
      <c r="D298" s="27">
        <v>3799701</v>
      </c>
      <c r="E298" s="4">
        <v>3695640.13</v>
      </c>
      <c r="F298" s="25">
        <v>104060.6</v>
      </c>
      <c r="G298" s="27">
        <v>3769195</v>
      </c>
      <c r="H298" s="27">
        <f t="shared" si="8"/>
        <v>30506</v>
      </c>
      <c r="I298" s="141">
        <f t="shared" si="9"/>
        <v>8.0999999999999996E-3</v>
      </c>
    </row>
    <row r="299" spans="1:9" x14ac:dyDescent="0.25">
      <c r="A299" s="6">
        <v>104375302</v>
      </c>
      <c r="B299" s="7" t="s">
        <v>87</v>
      </c>
      <c r="C299" s="7" t="s">
        <v>83</v>
      </c>
      <c r="D299" s="27">
        <v>34351418</v>
      </c>
      <c r="E299" s="4">
        <v>33069059.75</v>
      </c>
      <c r="F299" s="25">
        <v>1282357.8999999999</v>
      </c>
      <c r="G299" s="27">
        <v>34047458</v>
      </c>
      <c r="H299" s="27">
        <f t="shared" si="8"/>
        <v>303960</v>
      </c>
      <c r="I299" s="141">
        <f t="shared" si="9"/>
        <v>8.8999999999999999E-3</v>
      </c>
    </row>
    <row r="300" spans="1:9" x14ac:dyDescent="0.25">
      <c r="A300" s="6">
        <v>104376203</v>
      </c>
      <c r="B300" s="7" t="s">
        <v>88</v>
      </c>
      <c r="C300" s="7" t="s">
        <v>83</v>
      </c>
      <c r="D300" s="27">
        <v>8014414</v>
      </c>
      <c r="E300" s="4">
        <v>7925164.21</v>
      </c>
      <c r="F300" s="25">
        <v>89249.36</v>
      </c>
      <c r="G300" s="27">
        <v>7999138</v>
      </c>
      <c r="H300" s="27">
        <f t="shared" si="8"/>
        <v>15276</v>
      </c>
      <c r="I300" s="141">
        <f t="shared" si="9"/>
        <v>1.9E-3</v>
      </c>
    </row>
    <row r="301" spans="1:9" x14ac:dyDescent="0.25">
      <c r="A301" s="6">
        <v>104377003</v>
      </c>
      <c r="B301" s="7" t="s">
        <v>89</v>
      </c>
      <c r="C301" s="7" t="s">
        <v>83</v>
      </c>
      <c r="D301" s="27">
        <v>5427801</v>
      </c>
      <c r="E301" s="4">
        <v>5330405.28</v>
      </c>
      <c r="F301" s="25">
        <v>97395.22</v>
      </c>
      <c r="G301" s="27">
        <v>5411590</v>
      </c>
      <c r="H301" s="27">
        <f t="shared" si="8"/>
        <v>16211</v>
      </c>
      <c r="I301" s="141">
        <f t="shared" si="9"/>
        <v>3.0000000000000001E-3</v>
      </c>
    </row>
    <row r="302" spans="1:9" x14ac:dyDescent="0.25">
      <c r="A302" s="6">
        <v>104378003</v>
      </c>
      <c r="B302" s="7" t="s">
        <v>90</v>
      </c>
      <c r="C302" s="7" t="s">
        <v>83</v>
      </c>
      <c r="D302" s="27">
        <v>6502547</v>
      </c>
      <c r="E302" s="4">
        <v>6390352.7599999998</v>
      </c>
      <c r="F302" s="25">
        <v>112193.96</v>
      </c>
      <c r="G302" s="27">
        <v>6475088</v>
      </c>
      <c r="H302" s="27">
        <f t="shared" si="8"/>
        <v>27459</v>
      </c>
      <c r="I302" s="141">
        <f t="shared" si="9"/>
        <v>4.1999999999999997E-3</v>
      </c>
    </row>
    <row r="303" spans="1:9" x14ac:dyDescent="0.25">
      <c r="A303" s="6">
        <v>113380303</v>
      </c>
      <c r="B303" s="7" t="s">
        <v>293</v>
      </c>
      <c r="C303" s="7" t="s">
        <v>294</v>
      </c>
      <c r="D303" s="27">
        <v>5961313</v>
      </c>
      <c r="E303" s="4">
        <v>5716019.9199999999</v>
      </c>
      <c r="F303" s="25">
        <v>245292.87</v>
      </c>
      <c r="G303" s="27">
        <v>5875846</v>
      </c>
      <c r="H303" s="27">
        <f t="shared" si="8"/>
        <v>85467</v>
      </c>
      <c r="I303" s="141">
        <f t="shared" si="9"/>
        <v>1.4500000000000001E-2</v>
      </c>
    </row>
    <row r="304" spans="1:9" x14ac:dyDescent="0.25">
      <c r="A304" s="6">
        <v>113381303</v>
      </c>
      <c r="B304" s="7" t="s">
        <v>295</v>
      </c>
      <c r="C304" s="7" t="s">
        <v>294</v>
      </c>
      <c r="D304" s="27">
        <v>14759053</v>
      </c>
      <c r="E304" s="4">
        <v>14090664.800000001</v>
      </c>
      <c r="F304" s="25">
        <v>668387.93999999994</v>
      </c>
      <c r="G304" s="27">
        <v>14605111</v>
      </c>
      <c r="H304" s="27">
        <f t="shared" si="8"/>
        <v>153942</v>
      </c>
      <c r="I304" s="141">
        <f t="shared" si="9"/>
        <v>1.0500000000000001E-2</v>
      </c>
    </row>
    <row r="305" spans="1:9" x14ac:dyDescent="0.25">
      <c r="A305" s="6">
        <v>113382303</v>
      </c>
      <c r="B305" s="7" t="s">
        <v>296</v>
      </c>
      <c r="C305" s="7" t="s">
        <v>294</v>
      </c>
      <c r="D305" s="27">
        <v>6406549</v>
      </c>
      <c r="E305" s="4">
        <v>6172656.9699999997</v>
      </c>
      <c r="F305" s="25">
        <v>233891.83</v>
      </c>
      <c r="G305" s="27">
        <v>6351100</v>
      </c>
      <c r="H305" s="27">
        <f t="shared" si="8"/>
        <v>55449</v>
      </c>
      <c r="I305" s="141">
        <f t="shared" si="9"/>
        <v>8.6999999999999994E-3</v>
      </c>
    </row>
    <row r="306" spans="1:9" x14ac:dyDescent="0.25">
      <c r="A306" s="6">
        <v>113384603</v>
      </c>
      <c r="B306" s="7" t="s">
        <v>297</v>
      </c>
      <c r="C306" s="7" t="s">
        <v>294</v>
      </c>
      <c r="D306" s="27">
        <v>49902630</v>
      </c>
      <c r="E306" s="4">
        <v>47452417.229999997</v>
      </c>
      <c r="F306" s="25">
        <v>2450213.1</v>
      </c>
      <c r="G306" s="27">
        <v>49223549</v>
      </c>
      <c r="H306" s="27">
        <f t="shared" si="8"/>
        <v>679081</v>
      </c>
      <c r="I306" s="141">
        <f t="shared" si="9"/>
        <v>1.38E-2</v>
      </c>
    </row>
    <row r="307" spans="1:9" x14ac:dyDescent="0.25">
      <c r="A307" s="6">
        <v>113385003</v>
      </c>
      <c r="B307" s="7" t="s">
        <v>298</v>
      </c>
      <c r="C307" s="7" t="s">
        <v>294</v>
      </c>
      <c r="D307" s="27">
        <v>9711103</v>
      </c>
      <c r="E307" s="4">
        <v>9403017.2300000004</v>
      </c>
      <c r="F307" s="25">
        <v>308085.40999999997</v>
      </c>
      <c r="G307" s="27">
        <v>9624070</v>
      </c>
      <c r="H307" s="27">
        <f t="shared" si="8"/>
        <v>87033</v>
      </c>
      <c r="I307" s="141">
        <f t="shared" si="9"/>
        <v>8.9999999999999993E-3</v>
      </c>
    </row>
    <row r="308" spans="1:9" x14ac:dyDescent="0.25">
      <c r="A308" s="6">
        <v>113385303</v>
      </c>
      <c r="B308" s="7" t="s">
        <v>299</v>
      </c>
      <c r="C308" s="7" t="s">
        <v>294</v>
      </c>
      <c r="D308" s="27">
        <v>9885395</v>
      </c>
      <c r="E308" s="4">
        <v>9406840</v>
      </c>
      <c r="F308" s="25">
        <v>478554.74</v>
      </c>
      <c r="G308" s="27">
        <v>9771545</v>
      </c>
      <c r="H308" s="27">
        <f t="shared" si="8"/>
        <v>113850</v>
      </c>
      <c r="I308" s="141">
        <f t="shared" si="9"/>
        <v>1.17E-2</v>
      </c>
    </row>
    <row r="309" spans="1:9" x14ac:dyDescent="0.25">
      <c r="A309" s="6">
        <v>121390302</v>
      </c>
      <c r="B309" s="7" t="s">
        <v>450</v>
      </c>
      <c r="C309" s="7" t="s">
        <v>451</v>
      </c>
      <c r="D309" s="27">
        <v>201872710</v>
      </c>
      <c r="E309" s="4">
        <v>191592099.56999999</v>
      </c>
      <c r="F309" s="25">
        <v>10280610.859999999</v>
      </c>
      <c r="G309" s="27">
        <v>199396339</v>
      </c>
      <c r="H309" s="27">
        <f t="shared" si="8"/>
        <v>2476371</v>
      </c>
      <c r="I309" s="141">
        <f t="shared" si="9"/>
        <v>1.24E-2</v>
      </c>
    </row>
    <row r="310" spans="1:9" x14ac:dyDescent="0.25">
      <c r="A310" s="6">
        <v>121391303</v>
      </c>
      <c r="B310" s="7" t="s">
        <v>452</v>
      </c>
      <c r="C310" s="7" t="s">
        <v>451</v>
      </c>
      <c r="D310" s="27">
        <v>6559592</v>
      </c>
      <c r="E310" s="4">
        <v>6188520.3399999999</v>
      </c>
      <c r="F310" s="25">
        <v>371071.19</v>
      </c>
      <c r="G310" s="27">
        <v>6445085</v>
      </c>
      <c r="H310" s="27">
        <f t="shared" si="8"/>
        <v>114507</v>
      </c>
      <c r="I310" s="141">
        <f t="shared" si="9"/>
        <v>1.78E-2</v>
      </c>
    </row>
    <row r="311" spans="1:9" x14ac:dyDescent="0.25">
      <c r="A311" s="6">
        <v>121392303</v>
      </c>
      <c r="B311" s="7" t="s">
        <v>453</v>
      </c>
      <c r="C311" s="7" t="s">
        <v>451</v>
      </c>
      <c r="D311" s="27">
        <v>18107227</v>
      </c>
      <c r="E311" s="4">
        <v>17227814.48</v>
      </c>
      <c r="F311" s="25">
        <v>879412.97</v>
      </c>
      <c r="G311" s="27">
        <v>17904381</v>
      </c>
      <c r="H311" s="27">
        <f t="shared" si="8"/>
        <v>202846</v>
      </c>
      <c r="I311" s="141">
        <f t="shared" si="9"/>
        <v>1.1299999999999999E-2</v>
      </c>
    </row>
    <row r="312" spans="1:9" x14ac:dyDescent="0.25">
      <c r="A312" s="6">
        <v>121394503</v>
      </c>
      <c r="B312" s="7" t="s">
        <v>454</v>
      </c>
      <c r="C312" s="7" t="s">
        <v>451</v>
      </c>
      <c r="D312" s="27">
        <v>8385796</v>
      </c>
      <c r="E312" s="4">
        <v>8109412.8499999996</v>
      </c>
      <c r="F312" s="25">
        <v>276382.65000000002</v>
      </c>
      <c r="G312" s="27">
        <v>8290076</v>
      </c>
      <c r="H312" s="27">
        <f t="shared" si="8"/>
        <v>95720</v>
      </c>
      <c r="I312" s="141">
        <f t="shared" si="9"/>
        <v>1.15E-2</v>
      </c>
    </row>
    <row r="313" spans="1:9" x14ac:dyDescent="0.25">
      <c r="A313" s="6">
        <v>121394603</v>
      </c>
      <c r="B313" s="7" t="s">
        <v>455</v>
      </c>
      <c r="C313" s="7" t="s">
        <v>451</v>
      </c>
      <c r="D313" s="27">
        <v>6721315</v>
      </c>
      <c r="E313" s="4">
        <v>6555931.7199999997</v>
      </c>
      <c r="F313" s="25">
        <v>165383.10999999999</v>
      </c>
      <c r="G313" s="27">
        <v>6676863</v>
      </c>
      <c r="H313" s="27">
        <f t="shared" si="8"/>
        <v>44452</v>
      </c>
      <c r="I313" s="141">
        <f t="shared" si="9"/>
        <v>6.7000000000000002E-3</v>
      </c>
    </row>
    <row r="314" spans="1:9" x14ac:dyDescent="0.25">
      <c r="A314" s="6">
        <v>121395103</v>
      </c>
      <c r="B314" s="7" t="s">
        <v>456</v>
      </c>
      <c r="C314" s="7" t="s">
        <v>451</v>
      </c>
      <c r="D314" s="27">
        <v>15841251</v>
      </c>
      <c r="E314" s="4">
        <v>14732904.390000001</v>
      </c>
      <c r="F314" s="25">
        <v>1108346.6399999999</v>
      </c>
      <c r="G314" s="27">
        <v>15558034</v>
      </c>
      <c r="H314" s="27">
        <f t="shared" si="8"/>
        <v>283217</v>
      </c>
      <c r="I314" s="141">
        <f t="shared" si="9"/>
        <v>1.8200000000000001E-2</v>
      </c>
    </row>
    <row r="315" spans="1:9" x14ac:dyDescent="0.25">
      <c r="A315" s="6">
        <v>121395603</v>
      </c>
      <c r="B315" s="7" t="s">
        <v>457</v>
      </c>
      <c r="C315" s="7" t="s">
        <v>451</v>
      </c>
      <c r="D315" s="27">
        <v>3952778</v>
      </c>
      <c r="E315" s="4">
        <v>3739789.84</v>
      </c>
      <c r="F315" s="25">
        <v>212988.49</v>
      </c>
      <c r="G315" s="27">
        <v>3905056</v>
      </c>
      <c r="H315" s="27">
        <f t="shared" si="8"/>
        <v>47722</v>
      </c>
      <c r="I315" s="141">
        <f t="shared" si="9"/>
        <v>1.2200000000000001E-2</v>
      </c>
    </row>
    <row r="316" spans="1:9" x14ac:dyDescent="0.25">
      <c r="A316" s="6">
        <v>121395703</v>
      </c>
      <c r="B316" s="7" t="s">
        <v>458</v>
      </c>
      <c r="C316" s="7" t="s">
        <v>451</v>
      </c>
      <c r="D316" s="27">
        <v>6208067</v>
      </c>
      <c r="E316" s="4">
        <v>5953362.9299999997</v>
      </c>
      <c r="F316" s="25">
        <v>254703.72</v>
      </c>
      <c r="G316" s="27">
        <v>6146265</v>
      </c>
      <c r="H316" s="27">
        <f t="shared" si="8"/>
        <v>61802</v>
      </c>
      <c r="I316" s="141">
        <f t="shared" si="9"/>
        <v>1.01E-2</v>
      </c>
    </row>
    <row r="317" spans="1:9" x14ac:dyDescent="0.25">
      <c r="A317" s="6">
        <v>121397803</v>
      </c>
      <c r="B317" s="7" t="s">
        <v>459</v>
      </c>
      <c r="C317" s="7" t="s">
        <v>451</v>
      </c>
      <c r="D317" s="27">
        <v>14143773</v>
      </c>
      <c r="E317" s="4">
        <v>13181212.76</v>
      </c>
      <c r="F317" s="25">
        <v>962559.9</v>
      </c>
      <c r="G317" s="27">
        <v>13830941</v>
      </c>
      <c r="H317" s="27">
        <f t="shared" si="8"/>
        <v>312832</v>
      </c>
      <c r="I317" s="141">
        <f t="shared" si="9"/>
        <v>2.2599999999999999E-2</v>
      </c>
    </row>
    <row r="318" spans="1:9" x14ac:dyDescent="0.25">
      <c r="A318" s="6">
        <v>118401403</v>
      </c>
      <c r="B318" s="7" t="s">
        <v>391</v>
      </c>
      <c r="C318" s="7" t="s">
        <v>392</v>
      </c>
      <c r="D318" s="27">
        <v>8747349</v>
      </c>
      <c r="E318" s="4">
        <v>8521748.6199999992</v>
      </c>
      <c r="F318" s="25">
        <v>225600.35</v>
      </c>
      <c r="G318" s="27">
        <v>8694063</v>
      </c>
      <c r="H318" s="27">
        <f t="shared" si="8"/>
        <v>53286</v>
      </c>
      <c r="I318" s="141">
        <f t="shared" si="9"/>
        <v>6.1000000000000004E-3</v>
      </c>
    </row>
    <row r="319" spans="1:9" x14ac:dyDescent="0.25">
      <c r="A319" s="6">
        <v>118401603</v>
      </c>
      <c r="B319" s="7" t="s">
        <v>393</v>
      </c>
      <c r="C319" s="7" t="s">
        <v>392</v>
      </c>
      <c r="D319" s="27">
        <v>7265184</v>
      </c>
      <c r="E319" s="4">
        <v>7042652.4900000002</v>
      </c>
      <c r="F319" s="25">
        <v>222531.18</v>
      </c>
      <c r="G319" s="27">
        <v>7212089</v>
      </c>
      <c r="H319" s="27">
        <f t="shared" si="8"/>
        <v>53095</v>
      </c>
      <c r="I319" s="141">
        <f t="shared" si="9"/>
        <v>7.4000000000000003E-3</v>
      </c>
    </row>
    <row r="320" spans="1:9" x14ac:dyDescent="0.25">
      <c r="A320" s="6">
        <v>118402603</v>
      </c>
      <c r="B320" s="7" t="s">
        <v>394</v>
      </c>
      <c r="C320" s="7" t="s">
        <v>392</v>
      </c>
      <c r="D320" s="27">
        <v>15975445</v>
      </c>
      <c r="E320" s="4">
        <v>15356487.66</v>
      </c>
      <c r="F320" s="25">
        <v>618956.92000000004</v>
      </c>
      <c r="G320" s="27">
        <v>15827920</v>
      </c>
      <c r="H320" s="27">
        <f t="shared" si="8"/>
        <v>147525</v>
      </c>
      <c r="I320" s="141">
        <f t="shared" si="9"/>
        <v>9.2999999999999992E-3</v>
      </c>
    </row>
    <row r="321" spans="1:9" x14ac:dyDescent="0.25">
      <c r="A321" s="6">
        <v>118403003</v>
      </c>
      <c r="B321" s="7" t="s">
        <v>395</v>
      </c>
      <c r="C321" s="7" t="s">
        <v>392</v>
      </c>
      <c r="D321" s="27">
        <v>12630487</v>
      </c>
      <c r="E321" s="4">
        <v>12007120.65</v>
      </c>
      <c r="F321" s="25">
        <v>623366.46</v>
      </c>
      <c r="G321" s="27">
        <v>12433689</v>
      </c>
      <c r="H321" s="27">
        <f t="shared" si="8"/>
        <v>196798</v>
      </c>
      <c r="I321" s="141">
        <f t="shared" si="9"/>
        <v>1.5800000000000002E-2</v>
      </c>
    </row>
    <row r="322" spans="1:9" x14ac:dyDescent="0.25">
      <c r="A322" s="6">
        <v>118403302</v>
      </c>
      <c r="B322" s="7" t="s">
        <v>396</v>
      </c>
      <c r="C322" s="7" t="s">
        <v>392</v>
      </c>
      <c r="D322" s="27">
        <v>70680379</v>
      </c>
      <c r="E322" s="4">
        <v>66487185.649999999</v>
      </c>
      <c r="F322" s="25">
        <v>4193193.23</v>
      </c>
      <c r="G322" s="27">
        <v>69375881</v>
      </c>
      <c r="H322" s="27">
        <f t="shared" si="8"/>
        <v>1304498</v>
      </c>
      <c r="I322" s="141">
        <f t="shared" si="9"/>
        <v>1.8800000000000001E-2</v>
      </c>
    </row>
    <row r="323" spans="1:9" x14ac:dyDescent="0.25">
      <c r="A323" s="6">
        <v>118403903</v>
      </c>
      <c r="B323" s="7" t="s">
        <v>397</v>
      </c>
      <c r="C323" s="7" t="s">
        <v>392</v>
      </c>
      <c r="D323" s="27">
        <v>7668468</v>
      </c>
      <c r="E323" s="4">
        <v>7522362.0999999996</v>
      </c>
      <c r="F323" s="25">
        <v>146105.4</v>
      </c>
      <c r="G323" s="27">
        <v>7624494</v>
      </c>
      <c r="H323" s="27">
        <f t="shared" ref="H323:H386" si="10">ROUND(D323-G323,0)</f>
        <v>43974</v>
      </c>
      <c r="I323" s="141">
        <f t="shared" ref="I323:I386" si="11">ROUND(H323/G323,4)</f>
        <v>5.7999999999999996E-3</v>
      </c>
    </row>
    <row r="324" spans="1:9" x14ac:dyDescent="0.25">
      <c r="A324" s="6">
        <v>118406003</v>
      </c>
      <c r="B324" s="7" t="s">
        <v>398</v>
      </c>
      <c r="C324" s="7" t="s">
        <v>392</v>
      </c>
      <c r="D324" s="27">
        <v>7756761</v>
      </c>
      <c r="E324" s="4">
        <v>7652766.0300000003</v>
      </c>
      <c r="F324" s="25">
        <v>103994.97</v>
      </c>
      <c r="G324" s="27">
        <v>7725251</v>
      </c>
      <c r="H324" s="27">
        <f t="shared" si="10"/>
        <v>31510</v>
      </c>
      <c r="I324" s="141">
        <f t="shared" si="11"/>
        <v>4.1000000000000003E-3</v>
      </c>
    </row>
    <row r="325" spans="1:9" x14ac:dyDescent="0.25">
      <c r="A325" s="6">
        <v>118406602</v>
      </c>
      <c r="B325" s="7" t="s">
        <v>399</v>
      </c>
      <c r="C325" s="7" t="s">
        <v>392</v>
      </c>
      <c r="D325" s="27">
        <v>13971811</v>
      </c>
      <c r="E325" s="4">
        <v>13312902.52</v>
      </c>
      <c r="F325" s="25">
        <v>658908.47</v>
      </c>
      <c r="G325" s="27">
        <v>13773639</v>
      </c>
      <c r="H325" s="27">
        <f t="shared" si="10"/>
        <v>198172</v>
      </c>
      <c r="I325" s="141">
        <f t="shared" si="11"/>
        <v>1.44E-2</v>
      </c>
    </row>
    <row r="326" spans="1:9" x14ac:dyDescent="0.25">
      <c r="A326" s="6">
        <v>118408852</v>
      </c>
      <c r="B326" s="7" t="s">
        <v>400</v>
      </c>
      <c r="C326" s="7" t="s">
        <v>392</v>
      </c>
      <c r="D326" s="27">
        <v>52579501</v>
      </c>
      <c r="E326" s="4">
        <v>49277011.100000001</v>
      </c>
      <c r="F326" s="25">
        <v>3302490.06</v>
      </c>
      <c r="G326" s="27">
        <v>51652175</v>
      </c>
      <c r="H326" s="27">
        <f t="shared" si="10"/>
        <v>927326</v>
      </c>
      <c r="I326" s="141">
        <f t="shared" si="11"/>
        <v>1.7999999999999999E-2</v>
      </c>
    </row>
    <row r="327" spans="1:9" x14ac:dyDescent="0.25">
      <c r="A327" s="6">
        <v>118409203</v>
      </c>
      <c r="B327" s="7" t="s">
        <v>401</v>
      </c>
      <c r="C327" s="7" t="s">
        <v>392</v>
      </c>
      <c r="D327" s="27">
        <v>9458108</v>
      </c>
      <c r="E327" s="4">
        <v>9179539.9399999995</v>
      </c>
      <c r="F327" s="25">
        <v>278567.8</v>
      </c>
      <c r="G327" s="27">
        <v>9374183</v>
      </c>
      <c r="H327" s="27">
        <f t="shared" si="10"/>
        <v>83925</v>
      </c>
      <c r="I327" s="141">
        <f t="shared" si="11"/>
        <v>8.9999999999999993E-3</v>
      </c>
    </row>
    <row r="328" spans="1:9" x14ac:dyDescent="0.25">
      <c r="A328" s="6">
        <v>118409302</v>
      </c>
      <c r="B328" s="7" t="s">
        <v>402</v>
      </c>
      <c r="C328" s="7" t="s">
        <v>392</v>
      </c>
      <c r="D328" s="27">
        <v>30691023</v>
      </c>
      <c r="E328" s="4">
        <v>29163150.489999998</v>
      </c>
      <c r="F328" s="25">
        <v>1527872.01</v>
      </c>
      <c r="G328" s="27">
        <v>30113549</v>
      </c>
      <c r="H328" s="27">
        <f t="shared" si="10"/>
        <v>577474</v>
      </c>
      <c r="I328" s="141">
        <f t="shared" si="11"/>
        <v>1.9199999999999998E-2</v>
      </c>
    </row>
    <row r="329" spans="1:9" x14ac:dyDescent="0.25">
      <c r="A329" s="6">
        <v>117412003</v>
      </c>
      <c r="B329" s="7" t="s">
        <v>376</v>
      </c>
      <c r="C329" s="7" t="s">
        <v>377</v>
      </c>
      <c r="D329" s="27">
        <v>9594157</v>
      </c>
      <c r="E329" s="4">
        <v>9367053.0199999996</v>
      </c>
      <c r="F329" s="25">
        <v>227104.24</v>
      </c>
      <c r="G329" s="27">
        <v>9525035</v>
      </c>
      <c r="H329" s="27">
        <f t="shared" si="10"/>
        <v>69122</v>
      </c>
      <c r="I329" s="141">
        <f t="shared" si="11"/>
        <v>7.3000000000000001E-3</v>
      </c>
    </row>
    <row r="330" spans="1:9" x14ac:dyDescent="0.25">
      <c r="A330" s="6">
        <v>117414003</v>
      </c>
      <c r="B330" s="7" t="s">
        <v>378</v>
      </c>
      <c r="C330" s="7" t="s">
        <v>377</v>
      </c>
      <c r="D330" s="27">
        <v>15074494</v>
      </c>
      <c r="E330" s="4">
        <v>14770020.060000001</v>
      </c>
      <c r="F330" s="25">
        <v>304474.06</v>
      </c>
      <c r="G330" s="27">
        <v>15010816</v>
      </c>
      <c r="H330" s="27">
        <f t="shared" si="10"/>
        <v>63678</v>
      </c>
      <c r="I330" s="141">
        <f t="shared" si="11"/>
        <v>4.1999999999999997E-3</v>
      </c>
    </row>
    <row r="331" spans="1:9" x14ac:dyDescent="0.25">
      <c r="A331" s="6">
        <v>117414203</v>
      </c>
      <c r="B331" s="7" t="s">
        <v>379</v>
      </c>
      <c r="C331" s="7" t="s">
        <v>377</v>
      </c>
      <c r="D331" s="27">
        <v>4926209</v>
      </c>
      <c r="E331" s="4">
        <v>4646406.12</v>
      </c>
      <c r="F331" s="25">
        <v>279802.71999999997</v>
      </c>
      <c r="G331" s="27">
        <v>4848018</v>
      </c>
      <c r="H331" s="27">
        <f t="shared" si="10"/>
        <v>78191</v>
      </c>
      <c r="I331" s="141">
        <f t="shared" si="11"/>
        <v>1.61E-2</v>
      </c>
    </row>
    <row r="332" spans="1:9" x14ac:dyDescent="0.25">
      <c r="A332" s="6">
        <v>117415004</v>
      </c>
      <c r="B332" s="7" t="s">
        <v>380</v>
      </c>
      <c r="C332" s="7" t="s">
        <v>377</v>
      </c>
      <c r="D332" s="27">
        <v>6859371</v>
      </c>
      <c r="E332" s="4">
        <v>6631116.5099999998</v>
      </c>
      <c r="F332" s="25">
        <v>228254.25</v>
      </c>
      <c r="G332" s="27">
        <v>6806540</v>
      </c>
      <c r="H332" s="27">
        <f t="shared" si="10"/>
        <v>52831</v>
      </c>
      <c r="I332" s="141">
        <f t="shared" si="11"/>
        <v>7.7999999999999996E-3</v>
      </c>
    </row>
    <row r="333" spans="1:9" x14ac:dyDescent="0.25">
      <c r="A333" s="6">
        <v>117415103</v>
      </c>
      <c r="B333" s="7" t="s">
        <v>381</v>
      </c>
      <c r="C333" s="7" t="s">
        <v>377</v>
      </c>
      <c r="D333" s="27">
        <v>8525838</v>
      </c>
      <c r="E333" s="4">
        <v>8284719.6100000003</v>
      </c>
      <c r="F333" s="25">
        <v>241118.79</v>
      </c>
      <c r="G333" s="27">
        <v>8462434</v>
      </c>
      <c r="H333" s="27">
        <f t="shared" si="10"/>
        <v>63404</v>
      </c>
      <c r="I333" s="141">
        <f t="shared" si="11"/>
        <v>7.4999999999999997E-3</v>
      </c>
    </row>
    <row r="334" spans="1:9" x14ac:dyDescent="0.25">
      <c r="A334" s="6">
        <v>117415303</v>
      </c>
      <c r="B334" s="7" t="s">
        <v>382</v>
      </c>
      <c r="C334" s="7" t="s">
        <v>377</v>
      </c>
      <c r="D334" s="27">
        <v>4784635</v>
      </c>
      <c r="E334" s="4">
        <v>4657530.75</v>
      </c>
      <c r="F334" s="25">
        <v>127104.23</v>
      </c>
      <c r="G334" s="27">
        <v>4761560</v>
      </c>
      <c r="H334" s="27">
        <f t="shared" si="10"/>
        <v>23075</v>
      </c>
      <c r="I334" s="141">
        <f t="shared" si="11"/>
        <v>4.7999999999999996E-3</v>
      </c>
    </row>
    <row r="335" spans="1:9" x14ac:dyDescent="0.25">
      <c r="A335" s="6">
        <v>117416103</v>
      </c>
      <c r="B335" s="7" t="s">
        <v>383</v>
      </c>
      <c r="C335" s="7" t="s">
        <v>377</v>
      </c>
      <c r="D335" s="27">
        <v>7326447</v>
      </c>
      <c r="E335" s="4">
        <v>7122515.9900000002</v>
      </c>
      <c r="F335" s="25">
        <v>203930.83</v>
      </c>
      <c r="G335" s="27">
        <v>7272981</v>
      </c>
      <c r="H335" s="27">
        <f t="shared" si="10"/>
        <v>53466</v>
      </c>
      <c r="I335" s="141">
        <f t="shared" si="11"/>
        <v>7.4000000000000003E-3</v>
      </c>
    </row>
    <row r="336" spans="1:9" x14ac:dyDescent="0.25">
      <c r="A336" s="6">
        <v>117417202</v>
      </c>
      <c r="B336" s="7" t="s">
        <v>384</v>
      </c>
      <c r="C336" s="7" t="s">
        <v>377</v>
      </c>
      <c r="D336" s="27">
        <v>37661771</v>
      </c>
      <c r="E336" s="4">
        <v>36241538.420000002</v>
      </c>
      <c r="F336" s="25">
        <v>1420232.4</v>
      </c>
      <c r="G336" s="27">
        <v>37396838</v>
      </c>
      <c r="H336" s="27">
        <f t="shared" si="10"/>
        <v>264933</v>
      </c>
      <c r="I336" s="141">
        <f t="shared" si="11"/>
        <v>7.1000000000000004E-3</v>
      </c>
    </row>
    <row r="337" spans="1:9" x14ac:dyDescent="0.25">
      <c r="A337" s="6">
        <v>109420803</v>
      </c>
      <c r="B337" s="7" t="s">
        <v>209</v>
      </c>
      <c r="C337" s="7" t="s">
        <v>210</v>
      </c>
      <c r="D337" s="27">
        <v>16338457</v>
      </c>
      <c r="E337" s="4">
        <v>15872329.630000001</v>
      </c>
      <c r="F337" s="25">
        <v>466126.93</v>
      </c>
      <c r="G337" s="27">
        <v>16246055</v>
      </c>
      <c r="H337" s="27">
        <f t="shared" si="10"/>
        <v>92402</v>
      </c>
      <c r="I337" s="141">
        <f t="shared" si="11"/>
        <v>5.7000000000000002E-3</v>
      </c>
    </row>
    <row r="338" spans="1:9" x14ac:dyDescent="0.25">
      <c r="A338" s="6">
        <v>109422303</v>
      </c>
      <c r="B338" s="7" t="s">
        <v>211</v>
      </c>
      <c r="C338" s="7" t="s">
        <v>210</v>
      </c>
      <c r="D338" s="27">
        <v>10105660</v>
      </c>
      <c r="E338" s="4">
        <v>9860553.6799999997</v>
      </c>
      <c r="F338" s="25">
        <v>245106.64</v>
      </c>
      <c r="G338" s="27">
        <v>10050909</v>
      </c>
      <c r="H338" s="27">
        <f t="shared" si="10"/>
        <v>54751</v>
      </c>
      <c r="I338" s="141">
        <f t="shared" si="11"/>
        <v>5.4000000000000003E-3</v>
      </c>
    </row>
    <row r="339" spans="1:9" x14ac:dyDescent="0.25">
      <c r="A339" s="6">
        <v>109426003</v>
      </c>
      <c r="B339" s="7" t="s">
        <v>212</v>
      </c>
      <c r="C339" s="7" t="s">
        <v>210</v>
      </c>
      <c r="D339" s="27">
        <v>6388004</v>
      </c>
      <c r="E339" s="4">
        <v>6270674.9100000001</v>
      </c>
      <c r="F339" s="25">
        <v>117329.29</v>
      </c>
      <c r="G339" s="27">
        <v>6357503</v>
      </c>
      <c r="H339" s="27">
        <f t="shared" si="10"/>
        <v>30501</v>
      </c>
      <c r="I339" s="141">
        <f t="shared" si="11"/>
        <v>4.7999999999999996E-3</v>
      </c>
    </row>
    <row r="340" spans="1:9" x14ac:dyDescent="0.25">
      <c r="A340" s="6">
        <v>109426303</v>
      </c>
      <c r="B340" s="7" t="s">
        <v>213</v>
      </c>
      <c r="C340" s="7" t="s">
        <v>210</v>
      </c>
      <c r="D340" s="27">
        <v>8708438</v>
      </c>
      <c r="E340" s="4">
        <v>8511564.7799999993</v>
      </c>
      <c r="F340" s="25">
        <v>196873.13</v>
      </c>
      <c r="G340" s="27">
        <v>8649197</v>
      </c>
      <c r="H340" s="27">
        <f t="shared" si="10"/>
        <v>59241</v>
      </c>
      <c r="I340" s="141">
        <f t="shared" si="11"/>
        <v>6.7999999999999996E-3</v>
      </c>
    </row>
    <row r="341" spans="1:9" x14ac:dyDescent="0.25">
      <c r="A341" s="6">
        <v>109427503</v>
      </c>
      <c r="B341" s="7" t="s">
        <v>214</v>
      </c>
      <c r="C341" s="7" t="s">
        <v>210</v>
      </c>
      <c r="D341" s="27">
        <v>8051837</v>
      </c>
      <c r="E341" s="4">
        <v>7855052.9800000004</v>
      </c>
      <c r="F341" s="25">
        <v>196783.74</v>
      </c>
      <c r="G341" s="27">
        <v>8018373</v>
      </c>
      <c r="H341" s="27">
        <f t="shared" si="10"/>
        <v>33464</v>
      </c>
      <c r="I341" s="141">
        <f t="shared" si="11"/>
        <v>4.1999999999999997E-3</v>
      </c>
    </row>
    <row r="342" spans="1:9" x14ac:dyDescent="0.25">
      <c r="A342" s="6">
        <v>104431304</v>
      </c>
      <c r="B342" s="7" t="s">
        <v>91</v>
      </c>
      <c r="C342" s="7" t="s">
        <v>92</v>
      </c>
      <c r="D342" s="27">
        <v>4208079</v>
      </c>
      <c r="E342" s="4">
        <v>4145732.25</v>
      </c>
      <c r="F342" s="25">
        <v>62347.199999999997</v>
      </c>
      <c r="G342" s="27">
        <v>4192115</v>
      </c>
      <c r="H342" s="27">
        <f t="shared" si="10"/>
        <v>15964</v>
      </c>
      <c r="I342" s="141">
        <f t="shared" si="11"/>
        <v>3.8E-3</v>
      </c>
    </row>
    <row r="343" spans="1:9" x14ac:dyDescent="0.25">
      <c r="A343" s="6">
        <v>104432503</v>
      </c>
      <c r="B343" s="7" t="s">
        <v>93</v>
      </c>
      <c r="C343" s="7" t="s">
        <v>92</v>
      </c>
      <c r="D343" s="27">
        <v>12094259</v>
      </c>
      <c r="E343" s="4">
        <v>11603635.609999999</v>
      </c>
      <c r="F343" s="25">
        <v>490623.27</v>
      </c>
      <c r="G343" s="27">
        <v>12002657</v>
      </c>
      <c r="H343" s="27">
        <f t="shared" si="10"/>
        <v>91602</v>
      </c>
      <c r="I343" s="141">
        <f t="shared" si="11"/>
        <v>7.6E-3</v>
      </c>
    </row>
    <row r="344" spans="1:9" x14ac:dyDescent="0.25">
      <c r="A344" s="6">
        <v>104432803</v>
      </c>
      <c r="B344" s="7" t="s">
        <v>94</v>
      </c>
      <c r="C344" s="7" t="s">
        <v>92</v>
      </c>
      <c r="D344" s="27">
        <v>8811611</v>
      </c>
      <c r="E344" s="4">
        <v>8579334.2200000007</v>
      </c>
      <c r="F344" s="25">
        <v>232276.4</v>
      </c>
      <c r="G344" s="27">
        <v>8761879</v>
      </c>
      <c r="H344" s="27">
        <f t="shared" si="10"/>
        <v>49732</v>
      </c>
      <c r="I344" s="141">
        <f t="shared" si="11"/>
        <v>5.7000000000000002E-3</v>
      </c>
    </row>
    <row r="345" spans="1:9" x14ac:dyDescent="0.25">
      <c r="A345" s="6">
        <v>104432903</v>
      </c>
      <c r="B345" s="7" t="s">
        <v>95</v>
      </c>
      <c r="C345" s="7" t="s">
        <v>92</v>
      </c>
      <c r="D345" s="27">
        <v>9298922</v>
      </c>
      <c r="E345" s="4">
        <v>9112021.0700000003</v>
      </c>
      <c r="F345" s="25">
        <v>186900.7</v>
      </c>
      <c r="G345" s="27">
        <v>9240733</v>
      </c>
      <c r="H345" s="27">
        <f t="shared" si="10"/>
        <v>58189</v>
      </c>
      <c r="I345" s="141">
        <f t="shared" si="11"/>
        <v>6.3E-3</v>
      </c>
    </row>
    <row r="346" spans="1:9" x14ac:dyDescent="0.25">
      <c r="A346" s="6">
        <v>104433303</v>
      </c>
      <c r="B346" s="7" t="s">
        <v>96</v>
      </c>
      <c r="C346" s="7" t="s">
        <v>92</v>
      </c>
      <c r="D346" s="27">
        <v>8036478</v>
      </c>
      <c r="E346" s="4">
        <v>7770049.4299999997</v>
      </c>
      <c r="F346" s="25">
        <v>266428.81</v>
      </c>
      <c r="G346" s="27">
        <v>7984085</v>
      </c>
      <c r="H346" s="27">
        <f t="shared" si="10"/>
        <v>52393</v>
      </c>
      <c r="I346" s="141">
        <f t="shared" si="11"/>
        <v>6.6E-3</v>
      </c>
    </row>
    <row r="347" spans="1:9" x14ac:dyDescent="0.25">
      <c r="A347" s="6">
        <v>104433604</v>
      </c>
      <c r="B347" s="7" t="s">
        <v>97</v>
      </c>
      <c r="C347" s="7" t="s">
        <v>92</v>
      </c>
      <c r="D347" s="27">
        <v>3555531</v>
      </c>
      <c r="E347" s="4">
        <v>3492022.29</v>
      </c>
      <c r="F347" s="25">
        <v>63508.34</v>
      </c>
      <c r="G347" s="27">
        <v>3543480</v>
      </c>
      <c r="H347" s="27">
        <f t="shared" si="10"/>
        <v>12051</v>
      </c>
      <c r="I347" s="141">
        <f t="shared" si="11"/>
        <v>3.3999999999999998E-3</v>
      </c>
    </row>
    <row r="348" spans="1:9" x14ac:dyDescent="0.25">
      <c r="A348" s="6">
        <v>104433903</v>
      </c>
      <c r="B348" s="7" t="s">
        <v>98</v>
      </c>
      <c r="C348" s="7" t="s">
        <v>92</v>
      </c>
      <c r="D348" s="27">
        <v>7216302</v>
      </c>
      <c r="E348" s="4">
        <v>7126768.7400000002</v>
      </c>
      <c r="F348" s="25">
        <v>89533.02</v>
      </c>
      <c r="G348" s="27">
        <v>7190625</v>
      </c>
      <c r="H348" s="27">
        <f t="shared" si="10"/>
        <v>25677</v>
      </c>
      <c r="I348" s="141">
        <f t="shared" si="11"/>
        <v>3.5999999999999999E-3</v>
      </c>
    </row>
    <row r="349" spans="1:9" x14ac:dyDescent="0.25">
      <c r="A349" s="6">
        <v>104435003</v>
      </c>
      <c r="B349" s="7" t="s">
        <v>99</v>
      </c>
      <c r="C349" s="7" t="s">
        <v>92</v>
      </c>
      <c r="D349" s="27">
        <v>6390828</v>
      </c>
      <c r="E349" s="4">
        <v>6275684.6299999999</v>
      </c>
      <c r="F349" s="25">
        <v>115143.34</v>
      </c>
      <c r="G349" s="27">
        <v>6365557</v>
      </c>
      <c r="H349" s="27">
        <f t="shared" si="10"/>
        <v>25271</v>
      </c>
      <c r="I349" s="141">
        <f t="shared" si="11"/>
        <v>4.0000000000000001E-3</v>
      </c>
    </row>
    <row r="350" spans="1:9" x14ac:dyDescent="0.25">
      <c r="A350" s="6">
        <v>104435303</v>
      </c>
      <c r="B350" s="7" t="s">
        <v>100</v>
      </c>
      <c r="C350" s="7" t="s">
        <v>92</v>
      </c>
      <c r="D350" s="27">
        <v>9245227</v>
      </c>
      <c r="E350" s="4">
        <v>9051574.4900000002</v>
      </c>
      <c r="F350" s="25">
        <v>193652.83</v>
      </c>
      <c r="G350" s="27">
        <v>9189235</v>
      </c>
      <c r="H350" s="27">
        <f t="shared" si="10"/>
        <v>55992</v>
      </c>
      <c r="I350" s="141">
        <f t="shared" si="11"/>
        <v>6.1000000000000004E-3</v>
      </c>
    </row>
    <row r="351" spans="1:9" x14ac:dyDescent="0.25">
      <c r="A351" s="6">
        <v>104435603</v>
      </c>
      <c r="B351" s="7" t="s">
        <v>101</v>
      </c>
      <c r="C351" s="7" t="s">
        <v>92</v>
      </c>
      <c r="D351" s="27">
        <v>21951251</v>
      </c>
      <c r="E351" s="4">
        <v>21155999.940000001</v>
      </c>
      <c r="F351" s="25">
        <v>795251.32</v>
      </c>
      <c r="G351" s="27">
        <v>21782551</v>
      </c>
      <c r="H351" s="27">
        <f t="shared" si="10"/>
        <v>168700</v>
      </c>
      <c r="I351" s="141">
        <f t="shared" si="11"/>
        <v>7.7000000000000002E-3</v>
      </c>
    </row>
    <row r="352" spans="1:9" x14ac:dyDescent="0.25">
      <c r="A352" s="6">
        <v>104435703</v>
      </c>
      <c r="B352" s="7" t="s">
        <v>102</v>
      </c>
      <c r="C352" s="7" t="s">
        <v>92</v>
      </c>
      <c r="D352" s="27">
        <v>7465264</v>
      </c>
      <c r="E352" s="4">
        <v>7294711.8399999999</v>
      </c>
      <c r="F352" s="25">
        <v>170551.83</v>
      </c>
      <c r="G352" s="27">
        <v>7423066</v>
      </c>
      <c r="H352" s="27">
        <f t="shared" si="10"/>
        <v>42198</v>
      </c>
      <c r="I352" s="141">
        <f t="shared" si="11"/>
        <v>5.7000000000000002E-3</v>
      </c>
    </row>
    <row r="353" spans="1:9" x14ac:dyDescent="0.25">
      <c r="A353" s="6">
        <v>104437503</v>
      </c>
      <c r="B353" s="7" t="s">
        <v>103</v>
      </c>
      <c r="C353" s="7" t="s">
        <v>92</v>
      </c>
      <c r="D353" s="27">
        <v>5799479</v>
      </c>
      <c r="E353" s="4">
        <v>5731523.79</v>
      </c>
      <c r="F353" s="25">
        <v>67954.84</v>
      </c>
      <c r="G353" s="27">
        <v>5780364</v>
      </c>
      <c r="H353" s="27">
        <f t="shared" si="10"/>
        <v>19115</v>
      </c>
      <c r="I353" s="141">
        <f t="shared" si="11"/>
        <v>3.3E-3</v>
      </c>
    </row>
    <row r="354" spans="1:9" x14ac:dyDescent="0.25">
      <c r="A354" s="6">
        <v>111444602</v>
      </c>
      <c r="B354" s="7" t="s">
        <v>246</v>
      </c>
      <c r="C354" s="7" t="s">
        <v>247</v>
      </c>
      <c r="D354" s="27">
        <v>27314391</v>
      </c>
      <c r="E354" s="4">
        <v>26452362.920000002</v>
      </c>
      <c r="F354" s="25">
        <v>862028.26</v>
      </c>
      <c r="G354" s="27">
        <v>27077916</v>
      </c>
      <c r="H354" s="27">
        <f t="shared" si="10"/>
        <v>236475</v>
      </c>
      <c r="I354" s="141">
        <f t="shared" si="11"/>
        <v>8.6999999999999994E-3</v>
      </c>
    </row>
    <row r="355" spans="1:9" x14ac:dyDescent="0.25">
      <c r="A355" s="6">
        <v>120452003</v>
      </c>
      <c r="B355" s="7" t="s">
        <v>428</v>
      </c>
      <c r="C355" s="7" t="s">
        <v>429</v>
      </c>
      <c r="D355" s="27">
        <v>26614324</v>
      </c>
      <c r="E355" s="4">
        <v>25090332.960000001</v>
      </c>
      <c r="F355" s="25">
        <v>1523991.34</v>
      </c>
      <c r="G355" s="27">
        <v>26302656</v>
      </c>
      <c r="H355" s="27">
        <f t="shared" si="10"/>
        <v>311668</v>
      </c>
      <c r="I355" s="141">
        <f t="shared" si="11"/>
        <v>1.18E-2</v>
      </c>
    </row>
    <row r="356" spans="1:9" x14ac:dyDescent="0.25">
      <c r="A356" s="6">
        <v>120455203</v>
      </c>
      <c r="B356" s="7" t="s">
        <v>430</v>
      </c>
      <c r="C356" s="7" t="s">
        <v>429</v>
      </c>
      <c r="D356" s="27">
        <v>26581889</v>
      </c>
      <c r="E356" s="4">
        <v>25945963.989999998</v>
      </c>
      <c r="F356" s="25">
        <v>635924.63</v>
      </c>
      <c r="G356" s="27">
        <v>26419322</v>
      </c>
      <c r="H356" s="27">
        <f t="shared" si="10"/>
        <v>162567</v>
      </c>
      <c r="I356" s="141">
        <f t="shared" si="11"/>
        <v>6.1999999999999998E-3</v>
      </c>
    </row>
    <row r="357" spans="1:9" x14ac:dyDescent="0.25">
      <c r="A357" s="6">
        <v>120455403</v>
      </c>
      <c r="B357" s="7" t="s">
        <v>431</v>
      </c>
      <c r="C357" s="7" t="s">
        <v>429</v>
      </c>
      <c r="D357" s="27">
        <v>37148256</v>
      </c>
      <c r="E357" s="4">
        <v>35575062.93</v>
      </c>
      <c r="F357" s="25">
        <v>1573193.09</v>
      </c>
      <c r="G357" s="27">
        <v>36783629</v>
      </c>
      <c r="H357" s="27">
        <f t="shared" si="10"/>
        <v>364627</v>
      </c>
      <c r="I357" s="141">
        <f t="shared" si="11"/>
        <v>9.9000000000000008E-3</v>
      </c>
    </row>
    <row r="358" spans="1:9" x14ac:dyDescent="0.25">
      <c r="A358" s="6">
        <v>120456003</v>
      </c>
      <c r="B358" s="7" t="s">
        <v>432</v>
      </c>
      <c r="C358" s="7" t="s">
        <v>429</v>
      </c>
      <c r="D358" s="27">
        <v>21703265</v>
      </c>
      <c r="E358" s="4">
        <v>20762597.010000002</v>
      </c>
      <c r="F358" s="25">
        <v>940668.46</v>
      </c>
      <c r="G358" s="27">
        <v>21507860</v>
      </c>
      <c r="H358" s="27">
        <f t="shared" si="10"/>
        <v>195405</v>
      </c>
      <c r="I358" s="141">
        <f t="shared" si="11"/>
        <v>9.1000000000000004E-3</v>
      </c>
    </row>
    <row r="359" spans="1:9" x14ac:dyDescent="0.25">
      <c r="A359" s="6">
        <v>123460302</v>
      </c>
      <c r="B359" s="7" t="s">
        <v>474</v>
      </c>
      <c r="C359" s="7" t="s">
        <v>475</v>
      </c>
      <c r="D359" s="27">
        <v>12265466</v>
      </c>
      <c r="E359" s="4">
        <v>11431340.84</v>
      </c>
      <c r="F359" s="25">
        <v>834124.82</v>
      </c>
      <c r="G359" s="27">
        <v>12024708</v>
      </c>
      <c r="H359" s="27">
        <f t="shared" si="10"/>
        <v>240758</v>
      </c>
      <c r="I359" s="141">
        <f t="shared" si="11"/>
        <v>0.02</v>
      </c>
    </row>
    <row r="360" spans="1:9" x14ac:dyDescent="0.25">
      <c r="A360" s="6">
        <v>123460504</v>
      </c>
      <c r="B360" s="7" t="s">
        <v>476</v>
      </c>
      <c r="C360" s="7" t="s">
        <v>475</v>
      </c>
      <c r="D360" s="27">
        <v>34420</v>
      </c>
      <c r="E360" s="4">
        <v>34416.6</v>
      </c>
      <c r="F360" s="25">
        <v>3.56</v>
      </c>
      <c r="G360" s="27">
        <v>34422</v>
      </c>
      <c r="H360" s="27">
        <f t="shared" si="10"/>
        <v>-2</v>
      </c>
      <c r="I360" s="141">
        <f t="shared" si="11"/>
        <v>-1E-4</v>
      </c>
    </row>
    <row r="361" spans="1:9" x14ac:dyDescent="0.25">
      <c r="A361" s="6">
        <v>123461302</v>
      </c>
      <c r="B361" s="7" t="s">
        <v>477</v>
      </c>
      <c r="C361" s="7" t="s">
        <v>475</v>
      </c>
      <c r="D361" s="27">
        <v>7351697</v>
      </c>
      <c r="E361" s="4">
        <v>6997687.4800000004</v>
      </c>
      <c r="F361" s="25">
        <v>354009.73</v>
      </c>
      <c r="G361" s="27">
        <v>7275104</v>
      </c>
      <c r="H361" s="27">
        <f t="shared" si="10"/>
        <v>76593</v>
      </c>
      <c r="I361" s="141">
        <f t="shared" si="11"/>
        <v>1.0500000000000001E-2</v>
      </c>
    </row>
    <row r="362" spans="1:9" x14ac:dyDescent="0.25">
      <c r="A362" s="6">
        <v>123461602</v>
      </c>
      <c r="B362" s="7" t="s">
        <v>478</v>
      </c>
      <c r="C362" s="7" t="s">
        <v>475</v>
      </c>
      <c r="D362" s="27">
        <v>5318677</v>
      </c>
      <c r="E362" s="4">
        <v>5011676.78</v>
      </c>
      <c r="F362" s="25">
        <v>307000.01</v>
      </c>
      <c r="G362" s="27">
        <v>5244867</v>
      </c>
      <c r="H362" s="27">
        <f t="shared" si="10"/>
        <v>73810</v>
      </c>
      <c r="I362" s="141">
        <f t="shared" si="11"/>
        <v>1.41E-2</v>
      </c>
    </row>
    <row r="363" spans="1:9" x14ac:dyDescent="0.25">
      <c r="A363" s="6">
        <v>123463603</v>
      </c>
      <c r="B363" s="7" t="s">
        <v>479</v>
      </c>
      <c r="C363" s="7" t="s">
        <v>475</v>
      </c>
      <c r="D363" s="27">
        <v>7490941</v>
      </c>
      <c r="E363" s="4">
        <v>7124326.5499999998</v>
      </c>
      <c r="F363" s="25">
        <v>366614.14</v>
      </c>
      <c r="G363" s="27">
        <v>7415430</v>
      </c>
      <c r="H363" s="27">
        <f t="shared" si="10"/>
        <v>75511</v>
      </c>
      <c r="I363" s="141">
        <f t="shared" si="11"/>
        <v>1.0200000000000001E-2</v>
      </c>
    </row>
    <row r="364" spans="1:9" x14ac:dyDescent="0.25">
      <c r="A364" s="6">
        <v>123463803</v>
      </c>
      <c r="B364" s="7" t="s">
        <v>480</v>
      </c>
      <c r="C364" s="7" t="s">
        <v>475</v>
      </c>
      <c r="D364" s="27">
        <v>1149910</v>
      </c>
      <c r="E364" s="4">
        <v>1096735.7</v>
      </c>
      <c r="F364" s="25">
        <v>53174.57</v>
      </c>
      <c r="G364" s="27">
        <v>1132508</v>
      </c>
      <c r="H364" s="27">
        <f t="shared" si="10"/>
        <v>17402</v>
      </c>
      <c r="I364" s="141">
        <f t="shared" si="11"/>
        <v>1.54E-2</v>
      </c>
    </row>
    <row r="365" spans="1:9" x14ac:dyDescent="0.25">
      <c r="A365" s="6">
        <v>123464502</v>
      </c>
      <c r="B365" s="7" t="s">
        <v>481</v>
      </c>
      <c r="C365" s="7" t="s">
        <v>475</v>
      </c>
      <c r="D365" s="27">
        <v>6190284</v>
      </c>
      <c r="E365" s="4">
        <v>5870048.1299999999</v>
      </c>
      <c r="F365" s="25">
        <v>320235.76</v>
      </c>
      <c r="G365" s="27">
        <v>6114746</v>
      </c>
      <c r="H365" s="27">
        <f t="shared" si="10"/>
        <v>75538</v>
      </c>
      <c r="I365" s="141">
        <f t="shared" si="11"/>
        <v>1.24E-2</v>
      </c>
    </row>
    <row r="366" spans="1:9" x14ac:dyDescent="0.25">
      <c r="A366" s="6">
        <v>123464603</v>
      </c>
      <c r="B366" s="7" t="s">
        <v>482</v>
      </c>
      <c r="C366" s="7" t="s">
        <v>475</v>
      </c>
      <c r="D366" s="27">
        <v>3854823</v>
      </c>
      <c r="E366" s="4">
        <v>3622461.33</v>
      </c>
      <c r="F366" s="25">
        <v>232361.66</v>
      </c>
      <c r="G366" s="27">
        <v>3808498</v>
      </c>
      <c r="H366" s="27">
        <f t="shared" si="10"/>
        <v>46325</v>
      </c>
      <c r="I366" s="141">
        <f t="shared" si="11"/>
        <v>1.2200000000000001E-2</v>
      </c>
    </row>
    <row r="367" spans="1:9" x14ac:dyDescent="0.25">
      <c r="A367" s="6">
        <v>123465303</v>
      </c>
      <c r="B367" s="7" t="s">
        <v>483</v>
      </c>
      <c r="C367" s="7" t="s">
        <v>475</v>
      </c>
      <c r="D367" s="27">
        <v>8907320</v>
      </c>
      <c r="E367" s="4">
        <v>8614349.7599999998</v>
      </c>
      <c r="F367" s="25">
        <v>292969.96999999997</v>
      </c>
      <c r="G367" s="27">
        <v>8846335</v>
      </c>
      <c r="H367" s="27">
        <f t="shared" si="10"/>
        <v>60985</v>
      </c>
      <c r="I367" s="141">
        <f t="shared" si="11"/>
        <v>6.8999999999999999E-3</v>
      </c>
    </row>
    <row r="368" spans="1:9" x14ac:dyDescent="0.25">
      <c r="A368" s="6">
        <v>123465602</v>
      </c>
      <c r="B368" s="7" t="s">
        <v>484</v>
      </c>
      <c r="C368" s="7" t="s">
        <v>475</v>
      </c>
      <c r="D368" s="27">
        <v>27424104</v>
      </c>
      <c r="E368" s="4">
        <v>25792260.420000002</v>
      </c>
      <c r="F368" s="25">
        <v>1631844.03</v>
      </c>
      <c r="G368" s="27">
        <v>27057695</v>
      </c>
      <c r="H368" s="27">
        <f t="shared" si="10"/>
        <v>366409</v>
      </c>
      <c r="I368" s="141">
        <f t="shared" si="11"/>
        <v>1.35E-2</v>
      </c>
    </row>
    <row r="369" spans="1:9" x14ac:dyDescent="0.25">
      <c r="A369" s="6">
        <v>123465702</v>
      </c>
      <c r="B369" s="7" t="s">
        <v>485</v>
      </c>
      <c r="C369" s="7" t="s">
        <v>475</v>
      </c>
      <c r="D369" s="27">
        <v>18981924</v>
      </c>
      <c r="E369" s="4">
        <v>17697983.140000001</v>
      </c>
      <c r="F369" s="25">
        <v>1283941.31</v>
      </c>
      <c r="G369" s="27">
        <v>18635559</v>
      </c>
      <c r="H369" s="27">
        <f t="shared" si="10"/>
        <v>346365</v>
      </c>
      <c r="I369" s="141">
        <f t="shared" si="11"/>
        <v>1.8599999999999998E-2</v>
      </c>
    </row>
    <row r="370" spans="1:9" x14ac:dyDescent="0.25">
      <c r="A370" s="6">
        <v>123466103</v>
      </c>
      <c r="B370" s="7" t="s">
        <v>486</v>
      </c>
      <c r="C370" s="7" t="s">
        <v>475</v>
      </c>
      <c r="D370" s="27">
        <v>8604362</v>
      </c>
      <c r="E370" s="4">
        <v>8277541.2199999997</v>
      </c>
      <c r="F370" s="25">
        <v>326820.82</v>
      </c>
      <c r="G370" s="27">
        <v>8534086</v>
      </c>
      <c r="H370" s="27">
        <f t="shared" si="10"/>
        <v>70276</v>
      </c>
      <c r="I370" s="141">
        <f t="shared" si="11"/>
        <v>8.2000000000000007E-3</v>
      </c>
    </row>
    <row r="371" spans="1:9" x14ac:dyDescent="0.25">
      <c r="A371" s="6">
        <v>123466303</v>
      </c>
      <c r="B371" s="7" t="s">
        <v>487</v>
      </c>
      <c r="C371" s="7" t="s">
        <v>475</v>
      </c>
      <c r="D371" s="27">
        <v>10625196</v>
      </c>
      <c r="E371" s="4">
        <v>10275441.25</v>
      </c>
      <c r="F371" s="25">
        <v>349755.1</v>
      </c>
      <c r="G371" s="27">
        <v>10548307</v>
      </c>
      <c r="H371" s="27">
        <f t="shared" si="10"/>
        <v>76889</v>
      </c>
      <c r="I371" s="141">
        <f t="shared" si="11"/>
        <v>7.3000000000000001E-3</v>
      </c>
    </row>
    <row r="372" spans="1:9" x14ac:dyDescent="0.25">
      <c r="A372" s="6">
        <v>123466403</v>
      </c>
      <c r="B372" s="7" t="s">
        <v>488</v>
      </c>
      <c r="C372" s="7" t="s">
        <v>475</v>
      </c>
      <c r="D372" s="27">
        <v>21081638</v>
      </c>
      <c r="E372" s="4">
        <v>20018806.739999998</v>
      </c>
      <c r="F372" s="25">
        <v>1062831.6299999999</v>
      </c>
      <c r="G372" s="27">
        <v>20810644</v>
      </c>
      <c r="H372" s="27">
        <f t="shared" si="10"/>
        <v>270994</v>
      </c>
      <c r="I372" s="141">
        <f t="shared" si="11"/>
        <v>1.2999999999999999E-2</v>
      </c>
    </row>
    <row r="373" spans="1:9" x14ac:dyDescent="0.25">
      <c r="A373" s="6">
        <v>123467103</v>
      </c>
      <c r="B373" s="7" t="s">
        <v>489</v>
      </c>
      <c r="C373" s="7" t="s">
        <v>475</v>
      </c>
      <c r="D373" s="27">
        <v>12483873</v>
      </c>
      <c r="E373" s="4">
        <v>11970452.23</v>
      </c>
      <c r="F373" s="25">
        <v>513421.11</v>
      </c>
      <c r="G373" s="27">
        <v>12342780</v>
      </c>
      <c r="H373" s="27">
        <f t="shared" si="10"/>
        <v>141093</v>
      </c>
      <c r="I373" s="141">
        <f t="shared" si="11"/>
        <v>1.14E-2</v>
      </c>
    </row>
    <row r="374" spans="1:9" x14ac:dyDescent="0.25">
      <c r="A374" s="6">
        <v>123467203</v>
      </c>
      <c r="B374" s="7" t="s">
        <v>490</v>
      </c>
      <c r="C374" s="7" t="s">
        <v>475</v>
      </c>
      <c r="D374" s="27">
        <v>2633269</v>
      </c>
      <c r="E374" s="4">
        <v>2477283.81</v>
      </c>
      <c r="F374" s="25">
        <v>155985.10999999999</v>
      </c>
      <c r="G374" s="27">
        <v>2606334</v>
      </c>
      <c r="H374" s="27">
        <f t="shared" si="10"/>
        <v>26935</v>
      </c>
      <c r="I374" s="141">
        <f t="shared" si="11"/>
        <v>1.03E-2</v>
      </c>
    </row>
    <row r="375" spans="1:9" x14ac:dyDescent="0.25">
      <c r="A375" s="6">
        <v>123467303</v>
      </c>
      <c r="B375" s="7" t="s">
        <v>491</v>
      </c>
      <c r="C375" s="7" t="s">
        <v>475</v>
      </c>
      <c r="D375" s="27">
        <v>14670087</v>
      </c>
      <c r="E375" s="4">
        <v>13920503.689999999</v>
      </c>
      <c r="F375" s="25">
        <v>749583.69</v>
      </c>
      <c r="G375" s="27">
        <v>14469902</v>
      </c>
      <c r="H375" s="27">
        <f t="shared" si="10"/>
        <v>200185</v>
      </c>
      <c r="I375" s="141">
        <f t="shared" si="11"/>
        <v>1.38E-2</v>
      </c>
    </row>
    <row r="376" spans="1:9" x14ac:dyDescent="0.25">
      <c r="A376" s="6">
        <v>123468303</v>
      </c>
      <c r="B376" s="7" t="s">
        <v>492</v>
      </c>
      <c r="C376" s="7" t="s">
        <v>475</v>
      </c>
      <c r="D376" s="27">
        <v>4313235</v>
      </c>
      <c r="E376" s="4">
        <v>4097188.07</v>
      </c>
      <c r="F376" s="25">
        <v>216047.33</v>
      </c>
      <c r="G376" s="27">
        <v>4254838</v>
      </c>
      <c r="H376" s="27">
        <f t="shared" si="10"/>
        <v>58397</v>
      </c>
      <c r="I376" s="141">
        <f t="shared" si="11"/>
        <v>1.37E-2</v>
      </c>
    </row>
    <row r="377" spans="1:9" x14ac:dyDescent="0.25">
      <c r="A377" s="6">
        <v>123468402</v>
      </c>
      <c r="B377" s="7" t="s">
        <v>493</v>
      </c>
      <c r="C377" s="7" t="s">
        <v>475</v>
      </c>
      <c r="D377" s="27">
        <v>4700157</v>
      </c>
      <c r="E377" s="4">
        <v>4380471.28</v>
      </c>
      <c r="F377" s="25">
        <v>319685.89</v>
      </c>
      <c r="G377" s="27">
        <v>4617064</v>
      </c>
      <c r="H377" s="27">
        <f t="shared" si="10"/>
        <v>83093</v>
      </c>
      <c r="I377" s="141">
        <f t="shared" si="11"/>
        <v>1.7999999999999999E-2</v>
      </c>
    </row>
    <row r="378" spans="1:9" x14ac:dyDescent="0.25">
      <c r="A378" s="6">
        <v>123468503</v>
      </c>
      <c r="B378" s="7" t="s">
        <v>494</v>
      </c>
      <c r="C378" s="7" t="s">
        <v>475</v>
      </c>
      <c r="D378" s="27">
        <v>6589749</v>
      </c>
      <c r="E378" s="4">
        <v>6167955.3899999997</v>
      </c>
      <c r="F378" s="25">
        <v>421793.71</v>
      </c>
      <c r="G378" s="27">
        <v>6490358</v>
      </c>
      <c r="H378" s="27">
        <f t="shared" si="10"/>
        <v>99391</v>
      </c>
      <c r="I378" s="141">
        <f t="shared" si="11"/>
        <v>1.5299999999999999E-2</v>
      </c>
    </row>
    <row r="379" spans="1:9" x14ac:dyDescent="0.25">
      <c r="A379" s="6">
        <v>123468603</v>
      </c>
      <c r="B379" s="7" t="s">
        <v>495</v>
      </c>
      <c r="C379" s="7" t="s">
        <v>475</v>
      </c>
      <c r="D379" s="27">
        <v>10662099</v>
      </c>
      <c r="E379" s="4">
        <v>10375888.83</v>
      </c>
      <c r="F379" s="25">
        <v>286209.91999999998</v>
      </c>
      <c r="G379" s="27">
        <v>10600084</v>
      </c>
      <c r="H379" s="27">
        <f t="shared" si="10"/>
        <v>62015</v>
      </c>
      <c r="I379" s="141">
        <f t="shared" si="11"/>
        <v>5.8999999999999999E-3</v>
      </c>
    </row>
    <row r="380" spans="1:9" x14ac:dyDescent="0.25">
      <c r="A380" s="6">
        <v>123469303</v>
      </c>
      <c r="B380" s="7" t="s">
        <v>496</v>
      </c>
      <c r="C380" s="7" t="s">
        <v>475</v>
      </c>
      <c r="D380" s="27">
        <v>4787213</v>
      </c>
      <c r="E380" s="4">
        <v>4471300.8099999996</v>
      </c>
      <c r="F380" s="25">
        <v>315912.05</v>
      </c>
      <c r="G380" s="27">
        <v>4696345</v>
      </c>
      <c r="H380" s="27">
        <f t="shared" si="10"/>
        <v>90868</v>
      </c>
      <c r="I380" s="141">
        <f t="shared" si="11"/>
        <v>1.9300000000000001E-2</v>
      </c>
    </row>
    <row r="381" spans="1:9" x14ac:dyDescent="0.25">
      <c r="A381" s="6">
        <v>116471803</v>
      </c>
      <c r="B381" s="7" t="s">
        <v>353</v>
      </c>
      <c r="C381" s="7" t="s">
        <v>354</v>
      </c>
      <c r="D381" s="27">
        <v>8899742</v>
      </c>
      <c r="E381" s="4">
        <v>8663234.7699999996</v>
      </c>
      <c r="F381" s="25">
        <v>236507.51999999999</v>
      </c>
      <c r="G381" s="27">
        <v>8855893</v>
      </c>
      <c r="H381" s="27">
        <f t="shared" si="10"/>
        <v>43849</v>
      </c>
      <c r="I381" s="141">
        <f t="shared" si="11"/>
        <v>5.0000000000000001E-3</v>
      </c>
    </row>
    <row r="382" spans="1:9" x14ac:dyDescent="0.25">
      <c r="A382" s="6">
        <v>120480803</v>
      </c>
      <c r="B382" s="7" t="s">
        <v>433</v>
      </c>
      <c r="C382" s="7" t="s">
        <v>434</v>
      </c>
      <c r="D382" s="27">
        <v>12912390</v>
      </c>
      <c r="E382" s="4">
        <v>12425938.85</v>
      </c>
      <c r="F382" s="25">
        <v>486451.14</v>
      </c>
      <c r="G382" s="27">
        <v>12785826</v>
      </c>
      <c r="H382" s="27">
        <f t="shared" si="10"/>
        <v>126564</v>
      </c>
      <c r="I382" s="141">
        <f t="shared" si="11"/>
        <v>9.9000000000000008E-3</v>
      </c>
    </row>
    <row r="383" spans="1:9" x14ac:dyDescent="0.25">
      <c r="A383" s="6">
        <v>120481002</v>
      </c>
      <c r="B383" s="7" t="s">
        <v>435</v>
      </c>
      <c r="C383" s="7" t="s">
        <v>434</v>
      </c>
      <c r="D383" s="27">
        <v>56007489</v>
      </c>
      <c r="E383" s="4">
        <v>53219712.539999999</v>
      </c>
      <c r="F383" s="25">
        <v>2787776.89</v>
      </c>
      <c r="G383" s="27">
        <v>55327534</v>
      </c>
      <c r="H383" s="27">
        <f t="shared" si="10"/>
        <v>679955</v>
      </c>
      <c r="I383" s="141">
        <f t="shared" si="11"/>
        <v>1.23E-2</v>
      </c>
    </row>
    <row r="384" spans="1:9" x14ac:dyDescent="0.25">
      <c r="A384" s="6">
        <v>120483302</v>
      </c>
      <c r="B384" s="7" t="s">
        <v>436</v>
      </c>
      <c r="C384" s="7" t="s">
        <v>434</v>
      </c>
      <c r="D384" s="27">
        <v>29040466</v>
      </c>
      <c r="E384" s="4">
        <v>27800932.800000001</v>
      </c>
      <c r="F384" s="25">
        <v>1239533.1599999999</v>
      </c>
      <c r="G384" s="27">
        <v>28726071</v>
      </c>
      <c r="H384" s="27">
        <f t="shared" si="10"/>
        <v>314395</v>
      </c>
      <c r="I384" s="141">
        <f t="shared" si="11"/>
        <v>1.09E-2</v>
      </c>
    </row>
    <row r="385" spans="1:9" x14ac:dyDescent="0.25">
      <c r="A385" s="6">
        <v>120484803</v>
      </c>
      <c r="B385" s="7" t="s">
        <v>437</v>
      </c>
      <c r="C385" s="7" t="s">
        <v>434</v>
      </c>
      <c r="D385" s="27">
        <v>13028745</v>
      </c>
      <c r="E385" s="4">
        <v>12450970.49</v>
      </c>
      <c r="F385" s="25">
        <v>577774.11</v>
      </c>
      <c r="G385" s="27">
        <v>12895938</v>
      </c>
      <c r="H385" s="27">
        <f t="shared" si="10"/>
        <v>132807</v>
      </c>
      <c r="I385" s="141">
        <f t="shared" si="11"/>
        <v>1.03E-2</v>
      </c>
    </row>
    <row r="386" spans="1:9" x14ac:dyDescent="0.25">
      <c r="A386" s="6">
        <v>120484903</v>
      </c>
      <c r="B386" s="7" t="s">
        <v>438</v>
      </c>
      <c r="C386" s="7" t="s">
        <v>434</v>
      </c>
      <c r="D386" s="27">
        <v>18888763</v>
      </c>
      <c r="E386" s="4">
        <v>18134500.620000001</v>
      </c>
      <c r="F386" s="25">
        <v>754262.78</v>
      </c>
      <c r="G386" s="27">
        <v>18690486</v>
      </c>
      <c r="H386" s="27">
        <f t="shared" si="10"/>
        <v>198277</v>
      </c>
      <c r="I386" s="141">
        <f t="shared" si="11"/>
        <v>1.06E-2</v>
      </c>
    </row>
    <row r="387" spans="1:9" x14ac:dyDescent="0.25">
      <c r="A387" s="6">
        <v>120485603</v>
      </c>
      <c r="B387" s="7" t="s">
        <v>439</v>
      </c>
      <c r="C387" s="7" t="s">
        <v>434</v>
      </c>
      <c r="D387" s="27">
        <v>6315843</v>
      </c>
      <c r="E387" s="4">
        <v>6083200.1600000001</v>
      </c>
      <c r="F387" s="25">
        <v>232643.03</v>
      </c>
      <c r="G387" s="27">
        <v>6254268</v>
      </c>
      <c r="H387" s="27">
        <f t="shared" ref="H387:H450" si="12">ROUND(D387-G387,0)</f>
        <v>61575</v>
      </c>
      <c r="I387" s="141">
        <f t="shared" ref="I387:I450" si="13">ROUND(H387/G387,4)</f>
        <v>9.7999999999999997E-3</v>
      </c>
    </row>
    <row r="388" spans="1:9" x14ac:dyDescent="0.25">
      <c r="A388" s="6">
        <v>120486003</v>
      </c>
      <c r="B388" s="7" t="s">
        <v>440</v>
      </c>
      <c r="C388" s="7" t="s">
        <v>434</v>
      </c>
      <c r="D388" s="27">
        <v>4635108</v>
      </c>
      <c r="E388" s="4">
        <v>4429264.6399999997</v>
      </c>
      <c r="F388" s="25">
        <v>205843.11</v>
      </c>
      <c r="G388" s="27">
        <v>4589739</v>
      </c>
      <c r="H388" s="27">
        <f t="shared" si="12"/>
        <v>45369</v>
      </c>
      <c r="I388" s="141">
        <f t="shared" si="13"/>
        <v>9.9000000000000008E-3</v>
      </c>
    </row>
    <row r="389" spans="1:9" x14ac:dyDescent="0.25">
      <c r="A389" s="6">
        <v>120488603</v>
      </c>
      <c r="B389" s="7" t="s">
        <v>441</v>
      </c>
      <c r="C389" s="7" t="s">
        <v>434</v>
      </c>
      <c r="D389" s="27">
        <v>7334076</v>
      </c>
      <c r="E389" s="4">
        <v>7055495.4000000004</v>
      </c>
      <c r="F389" s="25">
        <v>278580.31</v>
      </c>
      <c r="G389" s="27">
        <v>7269173</v>
      </c>
      <c r="H389" s="27">
        <f t="shared" si="12"/>
        <v>64903</v>
      </c>
      <c r="I389" s="141">
        <f t="shared" si="13"/>
        <v>8.8999999999999999E-3</v>
      </c>
    </row>
    <row r="390" spans="1:9" x14ac:dyDescent="0.25">
      <c r="A390" s="6">
        <v>116493503</v>
      </c>
      <c r="B390" s="7" t="s">
        <v>355</v>
      </c>
      <c r="C390" s="7" t="s">
        <v>356</v>
      </c>
      <c r="D390" s="27">
        <v>7347915</v>
      </c>
      <c r="E390" s="4">
        <v>7186527.9699999997</v>
      </c>
      <c r="F390" s="25">
        <v>161387.34</v>
      </c>
      <c r="G390" s="27">
        <v>7304585</v>
      </c>
      <c r="H390" s="27">
        <f t="shared" si="12"/>
        <v>43330</v>
      </c>
      <c r="I390" s="141">
        <f t="shared" si="13"/>
        <v>5.8999999999999999E-3</v>
      </c>
    </row>
    <row r="391" spans="1:9" x14ac:dyDescent="0.25">
      <c r="A391" s="6">
        <v>116495003</v>
      </c>
      <c r="B391" s="7" t="s">
        <v>357</v>
      </c>
      <c r="C391" s="7" t="s">
        <v>356</v>
      </c>
      <c r="D391" s="27">
        <v>11409170</v>
      </c>
      <c r="E391" s="4">
        <v>11055369.52</v>
      </c>
      <c r="F391" s="25">
        <v>353800.43</v>
      </c>
      <c r="G391" s="27">
        <v>11306814</v>
      </c>
      <c r="H391" s="27">
        <f t="shared" si="12"/>
        <v>102356</v>
      </c>
      <c r="I391" s="141">
        <f t="shared" si="13"/>
        <v>9.1000000000000004E-3</v>
      </c>
    </row>
    <row r="392" spans="1:9" x14ac:dyDescent="0.25">
      <c r="A392" s="6">
        <v>116495103</v>
      </c>
      <c r="B392" s="7" t="s">
        <v>358</v>
      </c>
      <c r="C392" s="7" t="s">
        <v>356</v>
      </c>
      <c r="D392" s="27">
        <v>11221424</v>
      </c>
      <c r="E392" s="4">
        <v>10874646.039999999</v>
      </c>
      <c r="F392" s="25">
        <v>346777.49</v>
      </c>
      <c r="G392" s="27">
        <v>11132045</v>
      </c>
      <c r="H392" s="27">
        <f t="shared" si="12"/>
        <v>89379</v>
      </c>
      <c r="I392" s="141">
        <f t="shared" si="13"/>
        <v>8.0000000000000002E-3</v>
      </c>
    </row>
    <row r="393" spans="1:9" x14ac:dyDescent="0.25">
      <c r="A393" s="6">
        <v>116496503</v>
      </c>
      <c r="B393" s="7" t="s">
        <v>359</v>
      </c>
      <c r="C393" s="7" t="s">
        <v>356</v>
      </c>
      <c r="D393" s="27">
        <v>16980209</v>
      </c>
      <c r="E393" s="4">
        <v>16416437.779999999</v>
      </c>
      <c r="F393" s="25">
        <v>563771.38</v>
      </c>
      <c r="G393" s="27">
        <v>16830261</v>
      </c>
      <c r="H393" s="27">
        <f t="shared" si="12"/>
        <v>149948</v>
      </c>
      <c r="I393" s="141">
        <f t="shared" si="13"/>
        <v>8.8999999999999999E-3</v>
      </c>
    </row>
    <row r="394" spans="1:9" x14ac:dyDescent="0.25">
      <c r="A394" s="6">
        <v>116496603</v>
      </c>
      <c r="B394" s="7" t="s">
        <v>360</v>
      </c>
      <c r="C394" s="7" t="s">
        <v>356</v>
      </c>
      <c r="D394" s="27">
        <v>17218301</v>
      </c>
      <c r="E394" s="4">
        <v>16529109.640000001</v>
      </c>
      <c r="F394" s="25">
        <v>689191.8</v>
      </c>
      <c r="G394" s="27">
        <v>17029215</v>
      </c>
      <c r="H394" s="27">
        <f t="shared" si="12"/>
        <v>189086</v>
      </c>
      <c r="I394" s="141">
        <f t="shared" si="13"/>
        <v>1.11E-2</v>
      </c>
    </row>
    <row r="395" spans="1:9" x14ac:dyDescent="0.25">
      <c r="A395" s="6">
        <v>116498003</v>
      </c>
      <c r="B395" s="7" t="s">
        <v>361</v>
      </c>
      <c r="C395" s="7" t="s">
        <v>356</v>
      </c>
      <c r="D395" s="27">
        <v>7886730</v>
      </c>
      <c r="E395" s="4">
        <v>7656835.04</v>
      </c>
      <c r="F395" s="25">
        <v>229895.15</v>
      </c>
      <c r="G395" s="27">
        <v>7821644</v>
      </c>
      <c r="H395" s="27">
        <f t="shared" si="12"/>
        <v>65086</v>
      </c>
      <c r="I395" s="141">
        <f t="shared" si="13"/>
        <v>8.3000000000000001E-3</v>
      </c>
    </row>
    <row r="396" spans="1:9" x14ac:dyDescent="0.25">
      <c r="A396" s="6">
        <v>115503004</v>
      </c>
      <c r="B396" s="7" t="s">
        <v>340</v>
      </c>
      <c r="C396" s="7" t="s">
        <v>341</v>
      </c>
      <c r="D396" s="27">
        <v>4282464</v>
      </c>
      <c r="E396" s="4">
        <v>4159361.89</v>
      </c>
      <c r="F396" s="25">
        <v>123102.04</v>
      </c>
      <c r="G396" s="27">
        <v>4254001</v>
      </c>
      <c r="H396" s="27">
        <f t="shared" si="12"/>
        <v>28463</v>
      </c>
      <c r="I396" s="141">
        <f t="shared" si="13"/>
        <v>6.7000000000000002E-3</v>
      </c>
    </row>
    <row r="397" spans="1:9" x14ac:dyDescent="0.25">
      <c r="A397" s="6">
        <v>115504003</v>
      </c>
      <c r="B397" s="7" t="s">
        <v>342</v>
      </c>
      <c r="C397" s="7" t="s">
        <v>341</v>
      </c>
      <c r="D397" s="27">
        <v>6769038</v>
      </c>
      <c r="E397" s="4">
        <v>6612320.4199999999</v>
      </c>
      <c r="F397" s="25">
        <v>156717.09</v>
      </c>
      <c r="G397" s="27">
        <v>6728675</v>
      </c>
      <c r="H397" s="27">
        <f t="shared" si="12"/>
        <v>40363</v>
      </c>
      <c r="I397" s="141">
        <f t="shared" si="13"/>
        <v>6.0000000000000001E-3</v>
      </c>
    </row>
    <row r="398" spans="1:9" x14ac:dyDescent="0.25">
      <c r="A398" s="6">
        <v>115506003</v>
      </c>
      <c r="B398" s="7" t="s">
        <v>343</v>
      </c>
      <c r="C398" s="7" t="s">
        <v>341</v>
      </c>
      <c r="D398" s="27">
        <v>9259755</v>
      </c>
      <c r="E398" s="4">
        <v>9025532.3900000006</v>
      </c>
      <c r="F398" s="25">
        <v>234222.65</v>
      </c>
      <c r="G398" s="27">
        <v>9164208</v>
      </c>
      <c r="H398" s="27">
        <f t="shared" si="12"/>
        <v>95547</v>
      </c>
      <c r="I398" s="141">
        <f t="shared" si="13"/>
        <v>1.04E-2</v>
      </c>
    </row>
    <row r="399" spans="1:9" x14ac:dyDescent="0.25">
      <c r="A399" s="6">
        <v>115508003</v>
      </c>
      <c r="B399" s="7" t="s">
        <v>344</v>
      </c>
      <c r="C399" s="7" t="s">
        <v>341</v>
      </c>
      <c r="D399" s="27">
        <v>10507994</v>
      </c>
      <c r="E399" s="4">
        <v>10202056.34</v>
      </c>
      <c r="F399" s="25">
        <v>305937.67</v>
      </c>
      <c r="G399" s="27">
        <v>10420108</v>
      </c>
      <c r="H399" s="27">
        <f t="shared" si="12"/>
        <v>87886</v>
      </c>
      <c r="I399" s="141">
        <f t="shared" si="13"/>
        <v>8.3999999999999995E-3</v>
      </c>
    </row>
    <row r="400" spans="1:9" x14ac:dyDescent="0.25">
      <c r="A400" s="6">
        <v>126515001</v>
      </c>
      <c r="B400" s="7" t="s">
        <v>526</v>
      </c>
      <c r="C400" s="7" t="s">
        <v>527</v>
      </c>
      <c r="D400" s="27">
        <v>1550113780</v>
      </c>
      <c r="E400" s="4">
        <v>1491971504.79</v>
      </c>
      <c r="F400" s="25">
        <v>58142274.950000003</v>
      </c>
      <c r="G400" s="27">
        <v>1537591188</v>
      </c>
      <c r="H400" s="27">
        <f t="shared" si="12"/>
        <v>12522592</v>
      </c>
      <c r="I400" s="141">
        <f t="shared" si="13"/>
        <v>8.0999999999999996E-3</v>
      </c>
    </row>
    <row r="401" spans="1:9" x14ac:dyDescent="0.25">
      <c r="A401" s="6">
        <v>120522003</v>
      </c>
      <c r="B401" s="7" t="s">
        <v>442</v>
      </c>
      <c r="C401" s="7" t="s">
        <v>443</v>
      </c>
      <c r="D401" s="27">
        <v>17453252</v>
      </c>
      <c r="E401" s="4">
        <v>16939516.989999998</v>
      </c>
      <c r="F401" s="25">
        <v>513734.72</v>
      </c>
      <c r="G401" s="27">
        <v>17321820</v>
      </c>
      <c r="H401" s="27">
        <f t="shared" si="12"/>
        <v>131432</v>
      </c>
      <c r="I401" s="141">
        <f t="shared" si="13"/>
        <v>7.6E-3</v>
      </c>
    </row>
    <row r="402" spans="1:9" x14ac:dyDescent="0.25">
      <c r="A402" s="6">
        <v>119648303</v>
      </c>
      <c r="B402" s="7" t="s">
        <v>423</v>
      </c>
      <c r="C402" s="7" t="s">
        <v>443</v>
      </c>
      <c r="D402" s="27">
        <v>8870996</v>
      </c>
      <c r="E402" s="4">
        <v>8380089.3600000003</v>
      </c>
      <c r="F402" s="25">
        <v>490906.58</v>
      </c>
      <c r="G402" s="27">
        <v>8756970</v>
      </c>
      <c r="H402" s="27">
        <f t="shared" si="12"/>
        <v>114026</v>
      </c>
      <c r="I402" s="141">
        <f t="shared" si="13"/>
        <v>1.2999999999999999E-2</v>
      </c>
    </row>
    <row r="403" spans="1:9" x14ac:dyDescent="0.25">
      <c r="A403" s="6">
        <v>109530304</v>
      </c>
      <c r="B403" s="7" t="s">
        <v>215</v>
      </c>
      <c r="C403" s="7" t="s">
        <v>216</v>
      </c>
      <c r="D403" s="27">
        <v>1788599</v>
      </c>
      <c r="E403" s="4">
        <v>1748589.76</v>
      </c>
      <c r="F403" s="25">
        <v>40009.5</v>
      </c>
      <c r="G403" s="27">
        <v>1781102</v>
      </c>
      <c r="H403" s="27">
        <f t="shared" si="12"/>
        <v>7497</v>
      </c>
      <c r="I403" s="141">
        <f t="shared" si="13"/>
        <v>4.1999999999999997E-3</v>
      </c>
    </row>
    <row r="404" spans="1:9" x14ac:dyDescent="0.25">
      <c r="A404" s="6">
        <v>109531304</v>
      </c>
      <c r="B404" s="7" t="s">
        <v>217</v>
      </c>
      <c r="C404" s="7" t="s">
        <v>216</v>
      </c>
      <c r="D404" s="27">
        <v>5175492</v>
      </c>
      <c r="E404" s="4">
        <v>5060283.96</v>
      </c>
      <c r="F404" s="25">
        <v>115207.71</v>
      </c>
      <c r="G404" s="27">
        <v>5154904</v>
      </c>
      <c r="H404" s="27">
        <f t="shared" si="12"/>
        <v>20588</v>
      </c>
      <c r="I404" s="141">
        <f t="shared" si="13"/>
        <v>4.0000000000000001E-3</v>
      </c>
    </row>
    <row r="405" spans="1:9" x14ac:dyDescent="0.25">
      <c r="A405" s="6">
        <v>109532804</v>
      </c>
      <c r="B405" s="7" t="s">
        <v>218</v>
      </c>
      <c r="C405" s="7" t="s">
        <v>216</v>
      </c>
      <c r="D405" s="27">
        <v>2967334</v>
      </c>
      <c r="E405" s="4">
        <v>2859545.51</v>
      </c>
      <c r="F405" s="25">
        <v>107788.43</v>
      </c>
      <c r="G405" s="27">
        <v>2947584</v>
      </c>
      <c r="H405" s="27">
        <f t="shared" si="12"/>
        <v>19750</v>
      </c>
      <c r="I405" s="141">
        <f t="shared" si="13"/>
        <v>6.7000000000000002E-3</v>
      </c>
    </row>
    <row r="406" spans="1:9" x14ac:dyDescent="0.25">
      <c r="A406" s="6">
        <v>109535504</v>
      </c>
      <c r="B406" s="7" t="s">
        <v>219</v>
      </c>
      <c r="C406" s="7" t="s">
        <v>216</v>
      </c>
      <c r="D406" s="27">
        <v>5147771</v>
      </c>
      <c r="E406" s="4">
        <v>5016837.38</v>
      </c>
      <c r="F406" s="25">
        <v>130934.07</v>
      </c>
      <c r="G406" s="27">
        <v>5114873</v>
      </c>
      <c r="H406" s="27">
        <f t="shared" si="12"/>
        <v>32898</v>
      </c>
      <c r="I406" s="141">
        <f t="shared" si="13"/>
        <v>6.4000000000000003E-3</v>
      </c>
    </row>
    <row r="407" spans="1:9" x14ac:dyDescent="0.25">
      <c r="A407" s="6">
        <v>109537504</v>
      </c>
      <c r="B407" s="7" t="s">
        <v>220</v>
      </c>
      <c r="C407" s="7" t="s">
        <v>216</v>
      </c>
      <c r="D407" s="27">
        <v>4464854</v>
      </c>
      <c r="E407" s="4">
        <v>4351433.41</v>
      </c>
      <c r="F407" s="25">
        <v>113420.73</v>
      </c>
      <c r="G407" s="27">
        <v>4444203</v>
      </c>
      <c r="H407" s="27">
        <f t="shared" si="12"/>
        <v>20651</v>
      </c>
      <c r="I407" s="141">
        <f t="shared" si="13"/>
        <v>4.5999999999999999E-3</v>
      </c>
    </row>
    <row r="408" spans="1:9" x14ac:dyDescent="0.25">
      <c r="A408" s="6">
        <v>129540803</v>
      </c>
      <c r="B408" s="7" t="s">
        <v>555</v>
      </c>
      <c r="C408" s="7" t="s">
        <v>556</v>
      </c>
      <c r="D408" s="27">
        <v>9876842</v>
      </c>
      <c r="E408" s="4">
        <v>9625081.1300000008</v>
      </c>
      <c r="F408" s="25">
        <v>251761</v>
      </c>
      <c r="G408" s="27">
        <v>9828712</v>
      </c>
      <c r="H408" s="27">
        <f t="shared" si="12"/>
        <v>48130</v>
      </c>
      <c r="I408" s="141">
        <f t="shared" si="13"/>
        <v>4.8999999999999998E-3</v>
      </c>
    </row>
    <row r="409" spans="1:9" x14ac:dyDescent="0.25">
      <c r="A409" s="6">
        <v>129544503</v>
      </c>
      <c r="B409" s="7" t="s">
        <v>557</v>
      </c>
      <c r="C409" s="7" t="s">
        <v>556</v>
      </c>
      <c r="D409" s="27">
        <v>10647331</v>
      </c>
      <c r="E409" s="4">
        <v>10272287.17</v>
      </c>
      <c r="F409" s="25">
        <v>375044.01</v>
      </c>
      <c r="G409" s="27">
        <v>10578727</v>
      </c>
      <c r="H409" s="27">
        <f t="shared" si="12"/>
        <v>68604</v>
      </c>
      <c r="I409" s="141">
        <f t="shared" si="13"/>
        <v>6.4999999999999997E-3</v>
      </c>
    </row>
    <row r="410" spans="1:9" x14ac:dyDescent="0.25">
      <c r="A410" s="6">
        <v>129544703</v>
      </c>
      <c r="B410" s="7" t="s">
        <v>558</v>
      </c>
      <c r="C410" s="7" t="s">
        <v>556</v>
      </c>
      <c r="D410" s="27">
        <v>8898594</v>
      </c>
      <c r="E410" s="4">
        <v>8557298.6899999995</v>
      </c>
      <c r="F410" s="25">
        <v>341295.74</v>
      </c>
      <c r="G410" s="27">
        <v>8809345</v>
      </c>
      <c r="H410" s="27">
        <f t="shared" si="12"/>
        <v>89249</v>
      </c>
      <c r="I410" s="141">
        <f t="shared" si="13"/>
        <v>1.01E-2</v>
      </c>
    </row>
    <row r="411" spans="1:9" x14ac:dyDescent="0.25">
      <c r="A411" s="6">
        <v>129545003</v>
      </c>
      <c r="B411" s="7" t="s">
        <v>559</v>
      </c>
      <c r="C411" s="7" t="s">
        <v>556</v>
      </c>
      <c r="D411" s="27">
        <v>11824705</v>
      </c>
      <c r="E411" s="4">
        <v>11443086.27</v>
      </c>
      <c r="F411" s="25">
        <v>381619.20000000001</v>
      </c>
      <c r="G411" s="27">
        <v>11714355</v>
      </c>
      <c r="H411" s="27">
        <f t="shared" si="12"/>
        <v>110350</v>
      </c>
      <c r="I411" s="141">
        <f t="shared" si="13"/>
        <v>9.4000000000000004E-3</v>
      </c>
    </row>
    <row r="412" spans="1:9" x14ac:dyDescent="0.25">
      <c r="A412" s="6">
        <v>129546003</v>
      </c>
      <c r="B412" s="7" t="s">
        <v>560</v>
      </c>
      <c r="C412" s="7" t="s">
        <v>556</v>
      </c>
      <c r="D412" s="27">
        <v>7871212</v>
      </c>
      <c r="E412" s="4">
        <v>7690259.5199999996</v>
      </c>
      <c r="F412" s="25">
        <v>180952.95</v>
      </c>
      <c r="G412" s="27">
        <v>7830569</v>
      </c>
      <c r="H412" s="27">
        <f t="shared" si="12"/>
        <v>40643</v>
      </c>
      <c r="I412" s="141">
        <f t="shared" si="13"/>
        <v>5.1999999999999998E-3</v>
      </c>
    </row>
    <row r="413" spans="1:9" x14ac:dyDescent="0.25">
      <c r="A413" s="6">
        <v>129546103</v>
      </c>
      <c r="B413" s="7" t="s">
        <v>561</v>
      </c>
      <c r="C413" s="7" t="s">
        <v>556</v>
      </c>
      <c r="D413" s="27">
        <v>18937441</v>
      </c>
      <c r="E413" s="4">
        <v>18284397.66</v>
      </c>
      <c r="F413" s="25">
        <v>653043</v>
      </c>
      <c r="G413" s="27">
        <v>18780837</v>
      </c>
      <c r="H413" s="27">
        <f t="shared" si="12"/>
        <v>156604</v>
      </c>
      <c r="I413" s="141">
        <f t="shared" si="13"/>
        <v>8.3000000000000001E-3</v>
      </c>
    </row>
    <row r="414" spans="1:9" x14ac:dyDescent="0.25">
      <c r="A414" s="6">
        <v>129546803</v>
      </c>
      <c r="B414" s="7" t="s">
        <v>562</v>
      </c>
      <c r="C414" s="7" t="s">
        <v>556</v>
      </c>
      <c r="D414" s="27">
        <v>4656511</v>
      </c>
      <c r="E414" s="4">
        <v>4493794.68</v>
      </c>
      <c r="F414" s="25">
        <v>162716.59</v>
      </c>
      <c r="G414" s="27">
        <v>4610562</v>
      </c>
      <c r="H414" s="27">
        <f t="shared" si="12"/>
        <v>45949</v>
      </c>
      <c r="I414" s="141">
        <f t="shared" si="13"/>
        <v>0.01</v>
      </c>
    </row>
    <row r="415" spans="1:9" x14ac:dyDescent="0.25">
      <c r="A415" s="6">
        <v>129547303</v>
      </c>
      <c r="B415" s="7" t="s">
        <v>564</v>
      </c>
      <c r="C415" s="7" t="s">
        <v>556</v>
      </c>
      <c r="D415" s="27">
        <v>7549406</v>
      </c>
      <c r="E415" s="4">
        <v>7345499.9000000004</v>
      </c>
      <c r="F415" s="25">
        <v>203905.93</v>
      </c>
      <c r="G415" s="27">
        <v>7495452</v>
      </c>
      <c r="H415" s="27">
        <f t="shared" si="12"/>
        <v>53954</v>
      </c>
      <c r="I415" s="141">
        <f t="shared" si="13"/>
        <v>7.1999999999999998E-3</v>
      </c>
    </row>
    <row r="416" spans="1:9" x14ac:dyDescent="0.25">
      <c r="A416" s="6">
        <v>129547203</v>
      </c>
      <c r="B416" s="7" t="s">
        <v>563</v>
      </c>
      <c r="C416" s="7" t="s">
        <v>556</v>
      </c>
      <c r="D416" s="27">
        <v>11474132</v>
      </c>
      <c r="E416" s="4">
        <v>10930741.789999999</v>
      </c>
      <c r="F416" s="25">
        <v>543390.6</v>
      </c>
      <c r="G416" s="27">
        <v>11314558</v>
      </c>
      <c r="H416" s="27">
        <f t="shared" si="12"/>
        <v>159574</v>
      </c>
      <c r="I416" s="141">
        <f t="shared" si="13"/>
        <v>1.41E-2</v>
      </c>
    </row>
    <row r="417" spans="1:9" x14ac:dyDescent="0.25">
      <c r="A417" s="6">
        <v>129547603</v>
      </c>
      <c r="B417" s="7" t="s">
        <v>565</v>
      </c>
      <c r="C417" s="7" t="s">
        <v>556</v>
      </c>
      <c r="D417" s="27">
        <v>10657158</v>
      </c>
      <c r="E417" s="4">
        <v>10223362.109999999</v>
      </c>
      <c r="F417" s="25">
        <v>433795.46</v>
      </c>
      <c r="G417" s="27">
        <v>10543284</v>
      </c>
      <c r="H417" s="27">
        <f t="shared" si="12"/>
        <v>113874</v>
      </c>
      <c r="I417" s="141">
        <f t="shared" si="13"/>
        <v>1.0800000000000001E-2</v>
      </c>
    </row>
    <row r="418" spans="1:9" x14ac:dyDescent="0.25">
      <c r="A418" s="6">
        <v>129547803</v>
      </c>
      <c r="B418" s="7" t="s">
        <v>566</v>
      </c>
      <c r="C418" s="7" t="s">
        <v>556</v>
      </c>
      <c r="D418" s="27">
        <v>5141254</v>
      </c>
      <c r="E418" s="4">
        <v>5044882.6500000004</v>
      </c>
      <c r="F418" s="25">
        <v>96370.98</v>
      </c>
      <c r="G418" s="27">
        <v>5117487</v>
      </c>
      <c r="H418" s="27">
        <f t="shared" si="12"/>
        <v>23767</v>
      </c>
      <c r="I418" s="141">
        <f t="shared" si="13"/>
        <v>4.5999999999999999E-3</v>
      </c>
    </row>
    <row r="419" spans="1:9" x14ac:dyDescent="0.25">
      <c r="A419" s="6">
        <v>129548803</v>
      </c>
      <c r="B419" s="7" t="s">
        <v>567</v>
      </c>
      <c r="C419" s="7" t="s">
        <v>556</v>
      </c>
      <c r="D419" s="27">
        <v>8441265</v>
      </c>
      <c r="E419" s="4">
        <v>8264939.1299999999</v>
      </c>
      <c r="F419" s="25">
        <v>176325.5</v>
      </c>
      <c r="G419" s="27">
        <v>8397061</v>
      </c>
      <c r="H419" s="27">
        <f t="shared" si="12"/>
        <v>44204</v>
      </c>
      <c r="I419" s="141">
        <f t="shared" si="13"/>
        <v>5.3E-3</v>
      </c>
    </row>
    <row r="420" spans="1:9" x14ac:dyDescent="0.25">
      <c r="A420" s="6">
        <v>116555003</v>
      </c>
      <c r="B420" s="7" t="s">
        <v>362</v>
      </c>
      <c r="C420" s="7" t="s">
        <v>363</v>
      </c>
      <c r="D420" s="27">
        <v>11051092</v>
      </c>
      <c r="E420" s="4">
        <v>10693039.91</v>
      </c>
      <c r="F420" s="25">
        <v>358051.85</v>
      </c>
      <c r="G420" s="27">
        <v>10965075</v>
      </c>
      <c r="H420" s="27">
        <f t="shared" si="12"/>
        <v>86017</v>
      </c>
      <c r="I420" s="141">
        <f t="shared" si="13"/>
        <v>7.7999999999999996E-3</v>
      </c>
    </row>
    <row r="421" spans="1:9" x14ac:dyDescent="0.25">
      <c r="A421" s="6">
        <v>116557103</v>
      </c>
      <c r="B421" s="7" t="s">
        <v>364</v>
      </c>
      <c r="C421" s="7" t="s">
        <v>363</v>
      </c>
      <c r="D421" s="27">
        <v>9899501</v>
      </c>
      <c r="E421" s="4">
        <v>9543406.9700000007</v>
      </c>
      <c r="F421" s="25">
        <v>356093.68</v>
      </c>
      <c r="G421" s="27">
        <v>9798267</v>
      </c>
      <c r="H421" s="27">
        <f t="shared" si="12"/>
        <v>101234</v>
      </c>
      <c r="I421" s="141">
        <f t="shared" si="13"/>
        <v>1.03E-2</v>
      </c>
    </row>
    <row r="422" spans="1:9" x14ac:dyDescent="0.25">
      <c r="A422" s="6">
        <v>108561003</v>
      </c>
      <c r="B422" s="7" t="s">
        <v>191</v>
      </c>
      <c r="C422" s="7" t="s">
        <v>192</v>
      </c>
      <c r="D422" s="27">
        <v>5887991</v>
      </c>
      <c r="E422" s="4">
        <v>5750906.9900000002</v>
      </c>
      <c r="F422" s="25">
        <v>137083.66</v>
      </c>
      <c r="G422" s="27">
        <v>5831830</v>
      </c>
      <c r="H422" s="27">
        <f t="shared" si="12"/>
        <v>56161</v>
      </c>
      <c r="I422" s="141">
        <f t="shared" si="13"/>
        <v>9.5999999999999992E-3</v>
      </c>
    </row>
    <row r="423" spans="1:9" x14ac:dyDescent="0.25">
      <c r="A423" s="6">
        <v>108561803</v>
      </c>
      <c r="B423" s="7" t="s">
        <v>193</v>
      </c>
      <c r="C423" s="7" t="s">
        <v>192</v>
      </c>
      <c r="D423" s="27">
        <v>7213666</v>
      </c>
      <c r="E423" s="4">
        <v>7123700.5999999996</v>
      </c>
      <c r="F423" s="25">
        <v>89965.73</v>
      </c>
      <c r="G423" s="27">
        <v>7186740</v>
      </c>
      <c r="H423" s="27">
        <f t="shared" si="12"/>
        <v>26926</v>
      </c>
      <c r="I423" s="141">
        <f t="shared" si="13"/>
        <v>3.7000000000000002E-3</v>
      </c>
    </row>
    <row r="424" spans="1:9" x14ac:dyDescent="0.25">
      <c r="A424" s="6">
        <v>108565203</v>
      </c>
      <c r="B424" s="7" t="s">
        <v>194</v>
      </c>
      <c r="C424" s="7" t="s">
        <v>192</v>
      </c>
      <c r="D424" s="27">
        <v>8066588</v>
      </c>
      <c r="E424" s="4">
        <v>7936823.46</v>
      </c>
      <c r="F424" s="25">
        <v>129764.79</v>
      </c>
      <c r="G424" s="27">
        <v>8031697</v>
      </c>
      <c r="H424" s="27">
        <f t="shared" si="12"/>
        <v>34891</v>
      </c>
      <c r="I424" s="141">
        <f t="shared" si="13"/>
        <v>4.3E-3</v>
      </c>
    </row>
    <row r="425" spans="1:9" x14ac:dyDescent="0.25">
      <c r="A425" s="6">
        <v>108565503</v>
      </c>
      <c r="B425" s="7" t="s">
        <v>195</v>
      </c>
      <c r="C425" s="7" t="s">
        <v>192</v>
      </c>
      <c r="D425" s="27">
        <v>8805522</v>
      </c>
      <c r="E425" s="4">
        <v>8606981.1999999993</v>
      </c>
      <c r="F425" s="25">
        <v>198540.76</v>
      </c>
      <c r="G425" s="27">
        <v>8747480</v>
      </c>
      <c r="H425" s="27">
        <f t="shared" si="12"/>
        <v>58042</v>
      </c>
      <c r="I425" s="141">
        <f t="shared" si="13"/>
        <v>6.6E-3</v>
      </c>
    </row>
    <row r="426" spans="1:9" x14ac:dyDescent="0.25">
      <c r="A426" s="6">
        <v>108566303</v>
      </c>
      <c r="B426" s="7" t="s">
        <v>196</v>
      </c>
      <c r="C426" s="7" t="s">
        <v>192</v>
      </c>
      <c r="D426" s="27">
        <v>4444132</v>
      </c>
      <c r="E426" s="4">
        <v>4320843.25</v>
      </c>
      <c r="F426" s="25">
        <v>123289.08</v>
      </c>
      <c r="G426" s="27">
        <v>4423212</v>
      </c>
      <c r="H426" s="27">
        <f t="shared" si="12"/>
        <v>20920</v>
      </c>
      <c r="I426" s="141">
        <f t="shared" si="13"/>
        <v>4.7000000000000002E-3</v>
      </c>
    </row>
    <row r="427" spans="1:9" x14ac:dyDescent="0.25">
      <c r="A427" s="6">
        <v>108567004</v>
      </c>
      <c r="B427" s="7" t="s">
        <v>197</v>
      </c>
      <c r="C427" s="7" t="s">
        <v>192</v>
      </c>
      <c r="D427" s="27">
        <v>2129561</v>
      </c>
      <c r="E427" s="4">
        <v>2098165.7599999998</v>
      </c>
      <c r="F427" s="25">
        <v>31395.35</v>
      </c>
      <c r="G427" s="27">
        <v>2122142</v>
      </c>
      <c r="H427" s="27">
        <f t="shared" si="12"/>
        <v>7419</v>
      </c>
      <c r="I427" s="141">
        <f t="shared" si="13"/>
        <v>3.5000000000000001E-3</v>
      </c>
    </row>
    <row r="428" spans="1:9" x14ac:dyDescent="0.25">
      <c r="A428" s="6">
        <v>108567204</v>
      </c>
      <c r="B428" s="7" t="s">
        <v>198</v>
      </c>
      <c r="C428" s="7" t="s">
        <v>192</v>
      </c>
      <c r="D428" s="27">
        <v>4276457</v>
      </c>
      <c r="E428" s="4">
        <v>4224815.12</v>
      </c>
      <c r="F428" s="25">
        <v>51641.54</v>
      </c>
      <c r="G428" s="27">
        <v>4265575</v>
      </c>
      <c r="H428" s="27">
        <f t="shared" si="12"/>
        <v>10882</v>
      </c>
      <c r="I428" s="141">
        <f t="shared" si="13"/>
        <v>2.5999999999999999E-3</v>
      </c>
    </row>
    <row r="429" spans="1:9" x14ac:dyDescent="0.25">
      <c r="A429" s="6">
        <v>108567404</v>
      </c>
      <c r="B429" s="7" t="s">
        <v>199</v>
      </c>
      <c r="C429" s="7" t="s">
        <v>192</v>
      </c>
      <c r="D429" s="27">
        <v>1780227</v>
      </c>
      <c r="E429" s="4">
        <v>1737220.22</v>
      </c>
      <c r="F429" s="25">
        <v>43006.5</v>
      </c>
      <c r="G429" s="27">
        <v>1766498</v>
      </c>
      <c r="H429" s="27">
        <f t="shared" si="12"/>
        <v>13729</v>
      </c>
      <c r="I429" s="141">
        <f t="shared" si="13"/>
        <v>7.7999999999999996E-3</v>
      </c>
    </row>
    <row r="430" spans="1:9" x14ac:dyDescent="0.25">
      <c r="A430" s="6">
        <v>108567703</v>
      </c>
      <c r="B430" s="7" t="s">
        <v>200</v>
      </c>
      <c r="C430" s="7" t="s">
        <v>192</v>
      </c>
      <c r="D430" s="27">
        <v>10595230</v>
      </c>
      <c r="E430" s="4">
        <v>10189554.460000001</v>
      </c>
      <c r="F430" s="25">
        <v>405675.82</v>
      </c>
      <c r="G430" s="27">
        <v>10487731</v>
      </c>
      <c r="H430" s="27">
        <f t="shared" si="12"/>
        <v>107499</v>
      </c>
      <c r="I430" s="141">
        <f t="shared" si="13"/>
        <v>1.0200000000000001E-2</v>
      </c>
    </row>
    <row r="431" spans="1:9" x14ac:dyDescent="0.25">
      <c r="A431" s="6">
        <v>108568404</v>
      </c>
      <c r="B431" s="7" t="s">
        <v>201</v>
      </c>
      <c r="C431" s="7" t="s">
        <v>192</v>
      </c>
      <c r="D431" s="27">
        <v>2582219</v>
      </c>
      <c r="E431" s="4">
        <v>2532912.96</v>
      </c>
      <c r="F431" s="25">
        <v>49305.95</v>
      </c>
      <c r="G431" s="27">
        <v>2575816</v>
      </c>
      <c r="H431" s="27">
        <f t="shared" si="12"/>
        <v>6403</v>
      </c>
      <c r="I431" s="141">
        <f t="shared" si="13"/>
        <v>2.5000000000000001E-3</v>
      </c>
    </row>
    <row r="432" spans="1:9" x14ac:dyDescent="0.25">
      <c r="A432" s="6">
        <v>108569103</v>
      </c>
      <c r="B432" s="7" t="s">
        <v>202</v>
      </c>
      <c r="C432" s="7" t="s">
        <v>192</v>
      </c>
      <c r="D432" s="27">
        <v>10448350</v>
      </c>
      <c r="E432" s="4">
        <v>10207083.85</v>
      </c>
      <c r="F432" s="25">
        <v>241266.13</v>
      </c>
      <c r="G432" s="27">
        <v>10377356</v>
      </c>
      <c r="H432" s="27">
        <f t="shared" si="12"/>
        <v>70994</v>
      </c>
      <c r="I432" s="141">
        <f t="shared" si="13"/>
        <v>6.7999999999999996E-3</v>
      </c>
    </row>
    <row r="433" spans="1:9" x14ac:dyDescent="0.25">
      <c r="A433" s="6">
        <v>117576303</v>
      </c>
      <c r="B433" s="7" t="s">
        <v>385</v>
      </c>
      <c r="C433" s="7" t="s">
        <v>386</v>
      </c>
      <c r="D433" s="27">
        <v>3721948</v>
      </c>
      <c r="E433" s="4">
        <v>3573718.57</v>
      </c>
      <c r="F433" s="25">
        <v>148229.73000000001</v>
      </c>
      <c r="G433" s="27">
        <v>3685081</v>
      </c>
      <c r="H433" s="27">
        <f t="shared" si="12"/>
        <v>36867</v>
      </c>
      <c r="I433" s="141">
        <f t="shared" si="13"/>
        <v>0.01</v>
      </c>
    </row>
    <row r="434" spans="1:9" x14ac:dyDescent="0.25">
      <c r="A434" s="6">
        <v>119581003</v>
      </c>
      <c r="B434" s="7" t="s">
        <v>416</v>
      </c>
      <c r="C434" s="7" t="s">
        <v>417</v>
      </c>
      <c r="D434" s="27">
        <v>7940055</v>
      </c>
      <c r="E434" s="4">
        <v>7715014</v>
      </c>
      <c r="F434" s="25">
        <v>225040.84</v>
      </c>
      <c r="G434" s="27">
        <v>7878020</v>
      </c>
      <c r="H434" s="27">
        <f t="shared" si="12"/>
        <v>62035</v>
      </c>
      <c r="I434" s="141">
        <f t="shared" si="13"/>
        <v>7.9000000000000008E-3</v>
      </c>
    </row>
    <row r="435" spans="1:9" x14ac:dyDescent="0.25">
      <c r="A435" s="6">
        <v>119582503</v>
      </c>
      <c r="B435" s="7" t="s">
        <v>418</v>
      </c>
      <c r="C435" s="7" t="s">
        <v>417</v>
      </c>
      <c r="D435" s="27">
        <v>7698317</v>
      </c>
      <c r="E435" s="4">
        <v>7556572.9100000001</v>
      </c>
      <c r="F435" s="25">
        <v>141744.04999999999</v>
      </c>
      <c r="G435" s="27">
        <v>7672656</v>
      </c>
      <c r="H435" s="27">
        <f t="shared" si="12"/>
        <v>25661</v>
      </c>
      <c r="I435" s="141">
        <f t="shared" si="13"/>
        <v>3.3E-3</v>
      </c>
    </row>
    <row r="436" spans="1:9" x14ac:dyDescent="0.25">
      <c r="A436" s="6">
        <v>119583003</v>
      </c>
      <c r="B436" s="7" t="s">
        <v>419</v>
      </c>
      <c r="C436" s="7" t="s">
        <v>417</v>
      </c>
      <c r="D436" s="27">
        <v>4402265</v>
      </c>
      <c r="E436" s="4">
        <v>4234283.34</v>
      </c>
      <c r="F436" s="25">
        <v>167981.58</v>
      </c>
      <c r="G436" s="27">
        <v>4350932</v>
      </c>
      <c r="H436" s="27">
        <f t="shared" si="12"/>
        <v>51333</v>
      </c>
      <c r="I436" s="141">
        <f t="shared" si="13"/>
        <v>1.18E-2</v>
      </c>
    </row>
    <row r="437" spans="1:9" x14ac:dyDescent="0.25">
      <c r="A437" s="6">
        <v>119584503</v>
      </c>
      <c r="B437" s="7" t="s">
        <v>420</v>
      </c>
      <c r="C437" s="7" t="s">
        <v>417</v>
      </c>
      <c r="D437" s="27">
        <v>8671921</v>
      </c>
      <c r="E437" s="4">
        <v>8495101.8300000001</v>
      </c>
      <c r="F437" s="25">
        <v>176819.61</v>
      </c>
      <c r="G437" s="27">
        <v>8623249</v>
      </c>
      <c r="H437" s="27">
        <f t="shared" si="12"/>
        <v>48672</v>
      </c>
      <c r="I437" s="141">
        <f t="shared" si="13"/>
        <v>5.5999999999999999E-3</v>
      </c>
    </row>
    <row r="438" spans="1:9" x14ac:dyDescent="0.25">
      <c r="A438" s="6">
        <v>119584603</v>
      </c>
      <c r="B438" s="7" t="s">
        <v>421</v>
      </c>
      <c r="C438" s="7" t="s">
        <v>417</v>
      </c>
      <c r="D438" s="27">
        <v>6016930</v>
      </c>
      <c r="E438" s="4">
        <v>5911818.8700000001</v>
      </c>
      <c r="F438" s="25">
        <v>105110.78</v>
      </c>
      <c r="G438" s="27">
        <v>5988733</v>
      </c>
      <c r="H438" s="27">
        <f t="shared" si="12"/>
        <v>28197</v>
      </c>
      <c r="I438" s="141">
        <f t="shared" si="13"/>
        <v>4.7000000000000002E-3</v>
      </c>
    </row>
    <row r="439" spans="1:9" x14ac:dyDescent="0.25">
      <c r="A439" s="6">
        <v>119586503</v>
      </c>
      <c r="B439" s="7" t="s">
        <v>422</v>
      </c>
      <c r="C439" s="7" t="s">
        <v>417</v>
      </c>
      <c r="D439" s="27">
        <v>8461307</v>
      </c>
      <c r="E439" s="4">
        <v>8204529.8799999999</v>
      </c>
      <c r="F439" s="25">
        <v>256776.99</v>
      </c>
      <c r="G439" s="27">
        <v>8406557</v>
      </c>
      <c r="H439" s="27">
        <f t="shared" si="12"/>
        <v>54750</v>
      </c>
      <c r="I439" s="141">
        <f t="shared" si="13"/>
        <v>6.4999999999999997E-3</v>
      </c>
    </row>
    <row r="440" spans="1:9" x14ac:dyDescent="0.25">
      <c r="A440" s="6">
        <v>117596003</v>
      </c>
      <c r="B440" s="7" t="s">
        <v>387</v>
      </c>
      <c r="C440" s="7" t="s">
        <v>388</v>
      </c>
      <c r="D440" s="27">
        <v>15944059</v>
      </c>
      <c r="E440" s="4">
        <v>15429974.4</v>
      </c>
      <c r="F440" s="25">
        <v>514084.81</v>
      </c>
      <c r="G440" s="27">
        <v>15800152</v>
      </c>
      <c r="H440" s="27">
        <f t="shared" si="12"/>
        <v>143907</v>
      </c>
      <c r="I440" s="141">
        <f t="shared" si="13"/>
        <v>9.1000000000000004E-3</v>
      </c>
    </row>
    <row r="441" spans="1:9" x14ac:dyDescent="0.25">
      <c r="A441" s="6">
        <v>117597003</v>
      </c>
      <c r="B441" s="7" t="s">
        <v>389</v>
      </c>
      <c r="C441" s="7" t="s">
        <v>388</v>
      </c>
      <c r="D441" s="27">
        <v>10711209</v>
      </c>
      <c r="E441" s="4">
        <v>10418348.619999999</v>
      </c>
      <c r="F441" s="25">
        <v>292859.93</v>
      </c>
      <c r="G441" s="27">
        <v>10642200</v>
      </c>
      <c r="H441" s="27">
        <f t="shared" si="12"/>
        <v>69009</v>
      </c>
      <c r="I441" s="141">
        <f t="shared" si="13"/>
        <v>6.4999999999999997E-3</v>
      </c>
    </row>
    <row r="442" spans="1:9" x14ac:dyDescent="0.25">
      <c r="A442" s="6">
        <v>117598503</v>
      </c>
      <c r="B442" s="7" t="s">
        <v>390</v>
      </c>
      <c r="C442" s="7" t="s">
        <v>388</v>
      </c>
      <c r="D442" s="27">
        <v>7696751</v>
      </c>
      <c r="E442" s="4">
        <v>7459140.8399999999</v>
      </c>
      <c r="F442" s="25">
        <v>237610.48</v>
      </c>
      <c r="G442" s="27">
        <v>7646091</v>
      </c>
      <c r="H442" s="27">
        <f t="shared" si="12"/>
        <v>50660</v>
      </c>
      <c r="I442" s="141">
        <f t="shared" si="13"/>
        <v>6.6E-3</v>
      </c>
    </row>
    <row r="443" spans="1:9" x14ac:dyDescent="0.25">
      <c r="A443" s="6">
        <v>116604003</v>
      </c>
      <c r="B443" s="7" t="s">
        <v>365</v>
      </c>
      <c r="C443" s="7" t="s">
        <v>366</v>
      </c>
      <c r="D443" s="27">
        <v>6471206</v>
      </c>
      <c r="E443" s="4">
        <v>6105280.0300000003</v>
      </c>
      <c r="F443" s="25">
        <v>365926.11</v>
      </c>
      <c r="G443" s="27">
        <v>6419824</v>
      </c>
      <c r="H443" s="27">
        <f t="shared" si="12"/>
        <v>51382</v>
      </c>
      <c r="I443" s="141">
        <f t="shared" si="13"/>
        <v>8.0000000000000002E-3</v>
      </c>
    </row>
    <row r="444" spans="1:9" x14ac:dyDescent="0.25">
      <c r="A444" s="6">
        <v>116605003</v>
      </c>
      <c r="B444" s="7" t="s">
        <v>367</v>
      </c>
      <c r="C444" s="7" t="s">
        <v>366</v>
      </c>
      <c r="D444" s="27">
        <v>10011145</v>
      </c>
      <c r="E444" s="4">
        <v>9682843.7899999991</v>
      </c>
      <c r="F444" s="25">
        <v>328301.53000000003</v>
      </c>
      <c r="G444" s="27">
        <v>9921120</v>
      </c>
      <c r="H444" s="27">
        <f t="shared" si="12"/>
        <v>90025</v>
      </c>
      <c r="I444" s="141">
        <f t="shared" si="13"/>
        <v>9.1000000000000004E-3</v>
      </c>
    </row>
    <row r="445" spans="1:9" x14ac:dyDescent="0.25">
      <c r="A445" s="6">
        <v>106611303</v>
      </c>
      <c r="B445" s="7" t="s">
        <v>140</v>
      </c>
      <c r="C445" s="7" t="s">
        <v>141</v>
      </c>
      <c r="D445" s="27">
        <v>7904551</v>
      </c>
      <c r="E445" s="4">
        <v>7723006.5999999996</v>
      </c>
      <c r="F445" s="25">
        <v>181543.91</v>
      </c>
      <c r="G445" s="27">
        <v>7853495</v>
      </c>
      <c r="H445" s="27">
        <f t="shared" si="12"/>
        <v>51056</v>
      </c>
      <c r="I445" s="141">
        <f t="shared" si="13"/>
        <v>6.4999999999999997E-3</v>
      </c>
    </row>
    <row r="446" spans="1:9" x14ac:dyDescent="0.25">
      <c r="A446" s="6">
        <v>106612203</v>
      </c>
      <c r="B446" s="7" t="s">
        <v>142</v>
      </c>
      <c r="C446" s="7" t="s">
        <v>141</v>
      </c>
      <c r="D446" s="27">
        <v>13737261</v>
      </c>
      <c r="E446" s="4">
        <v>13475888.07</v>
      </c>
      <c r="F446" s="25">
        <v>261372.78</v>
      </c>
      <c r="G446" s="27">
        <v>13665598</v>
      </c>
      <c r="H446" s="27">
        <f t="shared" si="12"/>
        <v>71663</v>
      </c>
      <c r="I446" s="141">
        <f t="shared" si="13"/>
        <v>5.1999999999999998E-3</v>
      </c>
    </row>
    <row r="447" spans="1:9" x14ac:dyDescent="0.25">
      <c r="A447" s="6">
        <v>106616203</v>
      </c>
      <c r="B447" s="7" t="s">
        <v>143</v>
      </c>
      <c r="C447" s="7" t="s">
        <v>141</v>
      </c>
      <c r="D447" s="27">
        <v>17104462</v>
      </c>
      <c r="E447" s="4">
        <v>16701592.1</v>
      </c>
      <c r="F447" s="25">
        <v>402870.11</v>
      </c>
      <c r="G447" s="27">
        <v>16986819</v>
      </c>
      <c r="H447" s="27">
        <f t="shared" si="12"/>
        <v>117643</v>
      </c>
      <c r="I447" s="141">
        <f t="shared" si="13"/>
        <v>6.8999999999999999E-3</v>
      </c>
    </row>
    <row r="448" spans="1:9" x14ac:dyDescent="0.25">
      <c r="A448" s="6">
        <v>106617203</v>
      </c>
      <c r="B448" s="7" t="s">
        <v>144</v>
      </c>
      <c r="C448" s="7" t="s">
        <v>141</v>
      </c>
      <c r="D448" s="27">
        <v>17427351</v>
      </c>
      <c r="E448" s="4">
        <v>16886076.420000002</v>
      </c>
      <c r="F448" s="25">
        <v>541274.87</v>
      </c>
      <c r="G448" s="27">
        <v>17259710</v>
      </c>
      <c r="H448" s="27">
        <f t="shared" si="12"/>
        <v>167641</v>
      </c>
      <c r="I448" s="141">
        <f t="shared" si="13"/>
        <v>9.7000000000000003E-3</v>
      </c>
    </row>
    <row r="449" spans="1:9" x14ac:dyDescent="0.25">
      <c r="A449" s="6">
        <v>106618603</v>
      </c>
      <c r="B449" s="7" t="s">
        <v>145</v>
      </c>
      <c r="C449" s="7" t="s">
        <v>141</v>
      </c>
      <c r="D449" s="27">
        <v>7562839</v>
      </c>
      <c r="E449" s="4">
        <v>7402970.96</v>
      </c>
      <c r="F449" s="25">
        <v>159868.42000000001</v>
      </c>
      <c r="G449" s="27">
        <v>7515757</v>
      </c>
      <c r="H449" s="27">
        <f t="shared" si="12"/>
        <v>47082</v>
      </c>
      <c r="I449" s="141">
        <f t="shared" si="13"/>
        <v>6.3E-3</v>
      </c>
    </row>
    <row r="450" spans="1:9" x14ac:dyDescent="0.25">
      <c r="A450" s="6">
        <v>105628302</v>
      </c>
      <c r="B450" s="7" t="s">
        <v>122</v>
      </c>
      <c r="C450" s="7" t="s">
        <v>123</v>
      </c>
      <c r="D450" s="27">
        <v>29535087</v>
      </c>
      <c r="E450" s="4">
        <v>28819512.789999999</v>
      </c>
      <c r="F450" s="25">
        <v>715574.49</v>
      </c>
      <c r="G450" s="27">
        <v>29330436</v>
      </c>
      <c r="H450" s="27">
        <f t="shared" si="12"/>
        <v>204651</v>
      </c>
      <c r="I450" s="141">
        <f t="shared" si="13"/>
        <v>7.0000000000000001E-3</v>
      </c>
    </row>
    <row r="451" spans="1:9" x14ac:dyDescent="0.25">
      <c r="A451" s="6">
        <v>101630504</v>
      </c>
      <c r="B451" s="7" t="s">
        <v>16</v>
      </c>
      <c r="C451" s="7" t="s">
        <v>17</v>
      </c>
      <c r="D451" s="27">
        <v>4697994</v>
      </c>
      <c r="E451" s="4">
        <v>4637909.67</v>
      </c>
      <c r="F451" s="25">
        <v>60084.37</v>
      </c>
      <c r="G451" s="27">
        <v>4680044</v>
      </c>
      <c r="H451" s="27">
        <f t="shared" ref="H451:H501" si="14">ROUND(D451-G451,0)</f>
        <v>17950</v>
      </c>
      <c r="I451" s="141">
        <f t="shared" ref="I451:I503" si="15">ROUND(H451/G451,4)</f>
        <v>3.8E-3</v>
      </c>
    </row>
    <row r="452" spans="1:9" x14ac:dyDescent="0.25">
      <c r="A452" s="6">
        <v>101630903</v>
      </c>
      <c r="B452" s="7" t="s">
        <v>18</v>
      </c>
      <c r="C452" s="7" t="s">
        <v>17</v>
      </c>
      <c r="D452" s="27">
        <v>7638983</v>
      </c>
      <c r="E452" s="4">
        <v>7460108.1299999999</v>
      </c>
      <c r="F452" s="25">
        <v>178875.32</v>
      </c>
      <c r="G452" s="27">
        <v>7594811</v>
      </c>
      <c r="H452" s="27">
        <f t="shared" si="14"/>
        <v>44172</v>
      </c>
      <c r="I452" s="141">
        <f t="shared" si="15"/>
        <v>5.7999999999999996E-3</v>
      </c>
    </row>
    <row r="453" spans="1:9" x14ac:dyDescent="0.25">
      <c r="A453" s="6">
        <v>101631003</v>
      </c>
      <c r="B453" s="7" t="s">
        <v>19</v>
      </c>
      <c r="C453" s="7" t="s">
        <v>17</v>
      </c>
      <c r="D453" s="27">
        <v>9616517</v>
      </c>
      <c r="E453" s="4">
        <v>9479325.1999999993</v>
      </c>
      <c r="F453" s="25">
        <v>137191.41</v>
      </c>
      <c r="G453" s="27">
        <v>9576368</v>
      </c>
      <c r="H453" s="27">
        <f t="shared" si="14"/>
        <v>40149</v>
      </c>
      <c r="I453" s="141">
        <f t="shared" si="15"/>
        <v>4.1999999999999997E-3</v>
      </c>
    </row>
    <row r="454" spans="1:9" x14ac:dyDescent="0.25">
      <c r="A454" s="6">
        <v>101631203</v>
      </c>
      <c r="B454" s="7" t="s">
        <v>20</v>
      </c>
      <c r="C454" s="7" t="s">
        <v>17</v>
      </c>
      <c r="D454" s="27">
        <v>7109495</v>
      </c>
      <c r="E454" s="4">
        <v>6972096.9500000002</v>
      </c>
      <c r="F454" s="25">
        <v>137398.29999999999</v>
      </c>
      <c r="G454" s="27">
        <v>7063648</v>
      </c>
      <c r="H454" s="27">
        <f t="shared" si="14"/>
        <v>45847</v>
      </c>
      <c r="I454" s="141">
        <f t="shared" si="15"/>
        <v>6.4999999999999997E-3</v>
      </c>
    </row>
    <row r="455" spans="1:9" x14ac:dyDescent="0.25">
      <c r="A455" s="6">
        <v>101631503</v>
      </c>
      <c r="B455" s="7" t="s">
        <v>21</v>
      </c>
      <c r="C455" s="7" t="s">
        <v>17</v>
      </c>
      <c r="D455" s="27">
        <v>7119959</v>
      </c>
      <c r="E455" s="4">
        <v>6931948.6699999999</v>
      </c>
      <c r="F455" s="25">
        <v>188010.2</v>
      </c>
      <c r="G455" s="27">
        <v>7076028</v>
      </c>
      <c r="H455" s="27">
        <f t="shared" si="14"/>
        <v>43931</v>
      </c>
      <c r="I455" s="141">
        <f t="shared" si="15"/>
        <v>6.1999999999999998E-3</v>
      </c>
    </row>
    <row r="456" spans="1:9" x14ac:dyDescent="0.25">
      <c r="A456" s="6">
        <v>101631703</v>
      </c>
      <c r="B456" s="7" t="s">
        <v>22</v>
      </c>
      <c r="C456" s="7" t="s">
        <v>17</v>
      </c>
      <c r="D456" s="27">
        <v>15042408</v>
      </c>
      <c r="E456" s="4">
        <v>14478911.27</v>
      </c>
      <c r="F456" s="25">
        <v>563496.44999999995</v>
      </c>
      <c r="G456" s="27">
        <v>14912911</v>
      </c>
      <c r="H456" s="27">
        <f t="shared" si="14"/>
        <v>129497</v>
      </c>
      <c r="I456" s="141">
        <f t="shared" si="15"/>
        <v>8.6999999999999994E-3</v>
      </c>
    </row>
    <row r="457" spans="1:9" x14ac:dyDescent="0.25">
      <c r="A457" s="6">
        <v>101631803</v>
      </c>
      <c r="B457" s="7" t="s">
        <v>23</v>
      </c>
      <c r="C457" s="7" t="s">
        <v>17</v>
      </c>
      <c r="D457" s="27">
        <v>11191222</v>
      </c>
      <c r="E457" s="4">
        <v>10766112.210000001</v>
      </c>
      <c r="F457" s="25">
        <v>425110.05</v>
      </c>
      <c r="G457" s="27">
        <v>11068194</v>
      </c>
      <c r="H457" s="27">
        <f t="shared" si="14"/>
        <v>123028</v>
      </c>
      <c r="I457" s="141">
        <f t="shared" si="15"/>
        <v>1.11E-2</v>
      </c>
    </row>
    <row r="458" spans="1:9" x14ac:dyDescent="0.25">
      <c r="A458" s="6">
        <v>101631903</v>
      </c>
      <c r="B458" s="7" t="s">
        <v>24</v>
      </c>
      <c r="C458" s="7" t="s">
        <v>17</v>
      </c>
      <c r="D458" s="27">
        <v>5336006</v>
      </c>
      <c r="E458" s="4">
        <v>5236486.58</v>
      </c>
      <c r="F458" s="25">
        <v>99519.44</v>
      </c>
      <c r="G458" s="27">
        <v>5315814</v>
      </c>
      <c r="H458" s="27">
        <f t="shared" si="14"/>
        <v>20192</v>
      </c>
      <c r="I458" s="141">
        <f t="shared" si="15"/>
        <v>3.8E-3</v>
      </c>
    </row>
    <row r="459" spans="1:9" x14ac:dyDescent="0.25">
      <c r="A459" s="6">
        <v>101632403</v>
      </c>
      <c r="B459" s="7" t="s">
        <v>25</v>
      </c>
      <c r="C459" s="7" t="s">
        <v>17</v>
      </c>
      <c r="D459" s="27">
        <v>7190159</v>
      </c>
      <c r="E459" s="4">
        <v>7076675.9900000002</v>
      </c>
      <c r="F459" s="25">
        <v>113483.39</v>
      </c>
      <c r="G459" s="27">
        <v>7158799</v>
      </c>
      <c r="H459" s="27">
        <f t="shared" si="14"/>
        <v>31360</v>
      </c>
      <c r="I459" s="141">
        <f t="shared" si="15"/>
        <v>4.4000000000000003E-3</v>
      </c>
    </row>
    <row r="460" spans="1:9" x14ac:dyDescent="0.25">
      <c r="A460" s="6">
        <v>101633903</v>
      </c>
      <c r="B460" s="7" t="s">
        <v>26</v>
      </c>
      <c r="C460" s="7" t="s">
        <v>17</v>
      </c>
      <c r="D460" s="27">
        <v>11307408</v>
      </c>
      <c r="E460" s="4">
        <v>11137867.43</v>
      </c>
      <c r="F460" s="25">
        <v>169540.55</v>
      </c>
      <c r="G460" s="27">
        <v>11254279</v>
      </c>
      <c r="H460" s="27">
        <f t="shared" si="14"/>
        <v>53129</v>
      </c>
      <c r="I460" s="141">
        <f t="shared" si="15"/>
        <v>4.7000000000000002E-3</v>
      </c>
    </row>
    <row r="461" spans="1:9" x14ac:dyDescent="0.25">
      <c r="A461" s="6">
        <v>101636503</v>
      </c>
      <c r="B461" s="7" t="s">
        <v>27</v>
      </c>
      <c r="C461" s="7" t="s">
        <v>17</v>
      </c>
      <c r="D461" s="27">
        <v>6885908</v>
      </c>
      <c r="E461" s="4">
        <v>6638882.4299999997</v>
      </c>
      <c r="F461" s="25">
        <v>247025.46</v>
      </c>
      <c r="G461" s="27">
        <v>6803453</v>
      </c>
      <c r="H461" s="27">
        <f t="shared" si="14"/>
        <v>82455</v>
      </c>
      <c r="I461" s="141">
        <f t="shared" si="15"/>
        <v>1.21E-2</v>
      </c>
    </row>
    <row r="462" spans="1:9" x14ac:dyDescent="0.25">
      <c r="A462" s="6">
        <v>101637002</v>
      </c>
      <c r="B462" s="7" t="s">
        <v>28</v>
      </c>
      <c r="C462" s="7" t="s">
        <v>17</v>
      </c>
      <c r="D462" s="27">
        <v>15116373</v>
      </c>
      <c r="E462" s="4">
        <v>14738427.550000001</v>
      </c>
      <c r="F462" s="25">
        <v>377945.76</v>
      </c>
      <c r="G462" s="27">
        <v>14991451</v>
      </c>
      <c r="H462" s="27">
        <f t="shared" si="14"/>
        <v>124922</v>
      </c>
      <c r="I462" s="141">
        <f t="shared" si="15"/>
        <v>8.3000000000000001E-3</v>
      </c>
    </row>
    <row r="463" spans="1:9" x14ac:dyDescent="0.25">
      <c r="A463" s="6">
        <v>101638003</v>
      </c>
      <c r="B463" s="7" t="s">
        <v>29</v>
      </c>
      <c r="C463" s="7" t="s">
        <v>17</v>
      </c>
      <c r="D463" s="27">
        <v>14341028</v>
      </c>
      <c r="E463" s="4">
        <v>13937672.630000001</v>
      </c>
      <c r="F463" s="25">
        <v>403354.93</v>
      </c>
      <c r="G463" s="27">
        <v>14219804</v>
      </c>
      <c r="H463" s="27">
        <f t="shared" si="14"/>
        <v>121224</v>
      </c>
      <c r="I463" s="141">
        <f t="shared" si="15"/>
        <v>8.5000000000000006E-3</v>
      </c>
    </row>
    <row r="464" spans="1:9" x14ac:dyDescent="0.25">
      <c r="A464" s="6">
        <v>101638803</v>
      </c>
      <c r="B464" s="7" t="s">
        <v>30</v>
      </c>
      <c r="C464" s="7" t="s">
        <v>17</v>
      </c>
      <c r="D464" s="27">
        <v>11389694</v>
      </c>
      <c r="E464" s="4">
        <v>11046788.34</v>
      </c>
      <c r="F464" s="25">
        <v>342905.66</v>
      </c>
      <c r="G464" s="27">
        <v>11290015</v>
      </c>
      <c r="H464" s="27">
        <f t="shared" si="14"/>
        <v>99679</v>
      </c>
      <c r="I464" s="141">
        <f t="shared" si="15"/>
        <v>8.8000000000000005E-3</v>
      </c>
    </row>
    <row r="465" spans="1:9" x14ac:dyDescent="0.25">
      <c r="A465" s="6">
        <v>119648703</v>
      </c>
      <c r="B465" s="7" t="s">
        <v>425</v>
      </c>
      <c r="C465" s="7" t="s">
        <v>424</v>
      </c>
      <c r="D465" s="27">
        <v>11515772</v>
      </c>
      <c r="E465" s="4">
        <v>10997341.630000001</v>
      </c>
      <c r="F465" s="25">
        <v>518430.44</v>
      </c>
      <c r="G465" s="27">
        <v>11369036</v>
      </c>
      <c r="H465" s="27">
        <f t="shared" si="14"/>
        <v>146736</v>
      </c>
      <c r="I465" s="141">
        <f t="shared" si="15"/>
        <v>1.29E-2</v>
      </c>
    </row>
    <row r="466" spans="1:9" x14ac:dyDescent="0.25">
      <c r="A466" s="6">
        <v>119648903</v>
      </c>
      <c r="B466" s="7" t="s">
        <v>426</v>
      </c>
      <c r="C466" s="7" t="s">
        <v>424</v>
      </c>
      <c r="D466" s="27">
        <v>7250119</v>
      </c>
      <c r="E466" s="4">
        <v>6911285.6299999999</v>
      </c>
      <c r="F466" s="25">
        <v>338833.24</v>
      </c>
      <c r="G466" s="27">
        <v>7151230</v>
      </c>
      <c r="H466" s="27">
        <f t="shared" si="14"/>
        <v>98889</v>
      </c>
      <c r="I466" s="141">
        <f t="shared" si="15"/>
        <v>1.38E-2</v>
      </c>
    </row>
    <row r="467" spans="1:9" x14ac:dyDescent="0.25">
      <c r="A467" s="6">
        <v>107650603</v>
      </c>
      <c r="B467" s="7" t="s">
        <v>146</v>
      </c>
      <c r="C467" s="7" t="s">
        <v>147</v>
      </c>
      <c r="D467" s="27">
        <v>11672320</v>
      </c>
      <c r="E467" s="4">
        <v>11313327.59</v>
      </c>
      <c r="F467" s="25">
        <v>358992.79</v>
      </c>
      <c r="G467" s="27">
        <v>11540178</v>
      </c>
      <c r="H467" s="27">
        <f t="shared" si="14"/>
        <v>132142</v>
      </c>
      <c r="I467" s="141">
        <f t="shared" si="15"/>
        <v>1.15E-2</v>
      </c>
    </row>
    <row r="468" spans="1:9" x14ac:dyDescent="0.25">
      <c r="A468" s="6">
        <v>107650703</v>
      </c>
      <c r="B468" s="7" t="s">
        <v>148</v>
      </c>
      <c r="C468" s="7" t="s">
        <v>147</v>
      </c>
      <c r="D468" s="27">
        <v>6935376</v>
      </c>
      <c r="E468" s="4">
        <v>6763808.1299999999</v>
      </c>
      <c r="F468" s="25">
        <v>171567.92</v>
      </c>
      <c r="G468" s="27">
        <v>6893220</v>
      </c>
      <c r="H468" s="27">
        <f t="shared" si="14"/>
        <v>42156</v>
      </c>
      <c r="I468" s="141">
        <f t="shared" si="15"/>
        <v>6.1000000000000004E-3</v>
      </c>
    </row>
    <row r="469" spans="1:9" x14ac:dyDescent="0.25">
      <c r="A469" s="6">
        <v>107651603</v>
      </c>
      <c r="B469" s="7" t="s">
        <v>149</v>
      </c>
      <c r="C469" s="7" t="s">
        <v>147</v>
      </c>
      <c r="D469" s="27">
        <v>13076433</v>
      </c>
      <c r="E469" s="4">
        <v>12831487.66</v>
      </c>
      <c r="F469" s="25">
        <v>244945.76</v>
      </c>
      <c r="G469" s="27">
        <v>13011625</v>
      </c>
      <c r="H469" s="27">
        <f t="shared" si="14"/>
        <v>64808</v>
      </c>
      <c r="I469" s="141">
        <f t="shared" si="15"/>
        <v>5.0000000000000001E-3</v>
      </c>
    </row>
    <row r="470" spans="1:9" x14ac:dyDescent="0.25">
      <c r="A470" s="6">
        <v>107652603</v>
      </c>
      <c r="B470" s="7" t="s">
        <v>150</v>
      </c>
      <c r="C470" s="7" t="s">
        <v>147</v>
      </c>
      <c r="D470" s="27">
        <v>8461977</v>
      </c>
      <c r="E470" s="4">
        <v>8216616.7699999996</v>
      </c>
      <c r="F470" s="25">
        <v>245360.35</v>
      </c>
      <c r="G470" s="27">
        <v>8391672</v>
      </c>
      <c r="H470" s="27">
        <f t="shared" si="14"/>
        <v>70305</v>
      </c>
      <c r="I470" s="141">
        <f t="shared" si="15"/>
        <v>8.3999999999999995E-3</v>
      </c>
    </row>
    <row r="471" spans="1:9" x14ac:dyDescent="0.25">
      <c r="A471" s="6">
        <v>107653102</v>
      </c>
      <c r="B471" s="7" t="s">
        <v>151</v>
      </c>
      <c r="C471" s="7" t="s">
        <v>147</v>
      </c>
      <c r="D471" s="27">
        <v>13636670</v>
      </c>
      <c r="E471" s="4">
        <v>13170395.789999999</v>
      </c>
      <c r="F471" s="25">
        <v>466274.26</v>
      </c>
      <c r="G471" s="27">
        <v>13494057</v>
      </c>
      <c r="H471" s="27">
        <f t="shared" si="14"/>
        <v>142613</v>
      </c>
      <c r="I471" s="141">
        <f t="shared" si="15"/>
        <v>1.06E-2</v>
      </c>
    </row>
    <row r="472" spans="1:9" x14ac:dyDescent="0.25">
      <c r="A472" s="6">
        <v>107653203</v>
      </c>
      <c r="B472" s="7" t="s">
        <v>152</v>
      </c>
      <c r="C472" s="7" t="s">
        <v>147</v>
      </c>
      <c r="D472" s="27">
        <v>13172853</v>
      </c>
      <c r="E472" s="4">
        <v>12863878.34</v>
      </c>
      <c r="F472" s="25">
        <v>308974.94</v>
      </c>
      <c r="G472" s="27">
        <v>13120419</v>
      </c>
      <c r="H472" s="27">
        <f t="shared" si="14"/>
        <v>52434</v>
      </c>
      <c r="I472" s="141">
        <f t="shared" si="15"/>
        <v>4.0000000000000001E-3</v>
      </c>
    </row>
    <row r="473" spans="1:9" x14ac:dyDescent="0.25">
      <c r="A473" s="6">
        <v>107653802</v>
      </c>
      <c r="B473" s="7" t="s">
        <v>153</v>
      </c>
      <c r="C473" s="7" t="s">
        <v>147</v>
      </c>
      <c r="D473" s="27">
        <v>21482065</v>
      </c>
      <c r="E473" s="4">
        <v>20943689.32</v>
      </c>
      <c r="F473" s="25">
        <v>538375.64</v>
      </c>
      <c r="G473" s="27">
        <v>21346219</v>
      </c>
      <c r="H473" s="27">
        <f t="shared" si="14"/>
        <v>135846</v>
      </c>
      <c r="I473" s="141">
        <f t="shared" si="15"/>
        <v>6.4000000000000003E-3</v>
      </c>
    </row>
    <row r="474" spans="1:9" x14ac:dyDescent="0.25">
      <c r="A474" s="6">
        <v>107654103</v>
      </c>
      <c r="B474" s="7" t="s">
        <v>154</v>
      </c>
      <c r="C474" s="7" t="s">
        <v>147</v>
      </c>
      <c r="D474" s="27">
        <v>10375353</v>
      </c>
      <c r="E474" s="4">
        <v>10092105.029999999</v>
      </c>
      <c r="F474" s="25">
        <v>283248.15000000002</v>
      </c>
      <c r="G474" s="27">
        <v>10288131</v>
      </c>
      <c r="H474" s="27">
        <f t="shared" si="14"/>
        <v>87222</v>
      </c>
      <c r="I474" s="141">
        <f t="shared" si="15"/>
        <v>8.5000000000000006E-3</v>
      </c>
    </row>
    <row r="475" spans="1:9" x14ac:dyDescent="0.25">
      <c r="A475" s="6">
        <v>107654403</v>
      </c>
      <c r="B475" s="7" t="s">
        <v>155</v>
      </c>
      <c r="C475" s="7" t="s">
        <v>147</v>
      </c>
      <c r="D475" s="27">
        <v>18652465</v>
      </c>
      <c r="E475" s="4">
        <v>18168992.68</v>
      </c>
      <c r="F475" s="25">
        <v>483472.27</v>
      </c>
      <c r="G475" s="27">
        <v>18507041</v>
      </c>
      <c r="H475" s="27">
        <f t="shared" si="14"/>
        <v>145424</v>
      </c>
      <c r="I475" s="141">
        <f t="shared" si="15"/>
        <v>7.9000000000000008E-3</v>
      </c>
    </row>
    <row r="476" spans="1:9" x14ac:dyDescent="0.25">
      <c r="A476" s="6">
        <v>107654903</v>
      </c>
      <c r="B476" s="7" t="s">
        <v>156</v>
      </c>
      <c r="C476" s="7" t="s">
        <v>147</v>
      </c>
      <c r="D476" s="27">
        <v>7180569</v>
      </c>
      <c r="E476" s="4">
        <v>6982211.8399999999</v>
      </c>
      <c r="F476" s="25">
        <v>198357.62</v>
      </c>
      <c r="G476" s="27">
        <v>7125583</v>
      </c>
      <c r="H476" s="27">
        <f t="shared" si="14"/>
        <v>54986</v>
      </c>
      <c r="I476" s="141">
        <f t="shared" si="15"/>
        <v>7.7000000000000002E-3</v>
      </c>
    </row>
    <row r="477" spans="1:9" x14ac:dyDescent="0.25">
      <c r="A477" s="6">
        <v>107655803</v>
      </c>
      <c r="B477" s="7" t="s">
        <v>157</v>
      </c>
      <c r="C477" s="7" t="s">
        <v>147</v>
      </c>
      <c r="D477" s="27">
        <v>7181420</v>
      </c>
      <c r="E477" s="4">
        <v>7016564.2599999998</v>
      </c>
      <c r="F477" s="25">
        <v>164856.07</v>
      </c>
      <c r="G477" s="27">
        <v>7118697</v>
      </c>
      <c r="H477" s="27">
        <f t="shared" si="14"/>
        <v>62723</v>
      </c>
      <c r="I477" s="141">
        <f t="shared" si="15"/>
        <v>8.8000000000000005E-3</v>
      </c>
    </row>
    <row r="478" spans="1:9" x14ac:dyDescent="0.25">
      <c r="A478" s="6">
        <v>107655903</v>
      </c>
      <c r="B478" s="7" t="s">
        <v>158</v>
      </c>
      <c r="C478" s="7" t="s">
        <v>147</v>
      </c>
      <c r="D478" s="27">
        <v>10895881</v>
      </c>
      <c r="E478" s="4">
        <v>10624004.949999999</v>
      </c>
      <c r="F478" s="25">
        <v>271876.37</v>
      </c>
      <c r="G478" s="27">
        <v>10825157</v>
      </c>
      <c r="H478" s="27">
        <f t="shared" si="14"/>
        <v>70724</v>
      </c>
      <c r="I478" s="141">
        <f t="shared" si="15"/>
        <v>6.4999999999999997E-3</v>
      </c>
    </row>
    <row r="479" spans="1:9" x14ac:dyDescent="0.25">
      <c r="A479" s="6">
        <v>107656303</v>
      </c>
      <c r="B479" s="7" t="s">
        <v>159</v>
      </c>
      <c r="C479" s="7" t="s">
        <v>147</v>
      </c>
      <c r="D479" s="27">
        <v>17679300</v>
      </c>
      <c r="E479" s="4">
        <v>17020942.02</v>
      </c>
      <c r="F479" s="25">
        <v>658357.91</v>
      </c>
      <c r="G479" s="27">
        <v>17514094</v>
      </c>
      <c r="H479" s="27">
        <f t="shared" si="14"/>
        <v>165206</v>
      </c>
      <c r="I479" s="141">
        <f t="shared" si="15"/>
        <v>9.4000000000000004E-3</v>
      </c>
    </row>
    <row r="480" spans="1:9" x14ac:dyDescent="0.25">
      <c r="A480" s="6">
        <v>107656502</v>
      </c>
      <c r="B480" s="7" t="s">
        <v>160</v>
      </c>
      <c r="C480" s="7" t="s">
        <v>147</v>
      </c>
      <c r="D480" s="27">
        <v>18626062</v>
      </c>
      <c r="E480" s="4">
        <v>18227410</v>
      </c>
      <c r="F480" s="25">
        <v>398651.97</v>
      </c>
      <c r="G480" s="27">
        <v>18537695</v>
      </c>
      <c r="H480" s="27">
        <f t="shared" si="14"/>
        <v>88367</v>
      </c>
      <c r="I480" s="141">
        <f t="shared" si="15"/>
        <v>4.7999999999999996E-3</v>
      </c>
    </row>
    <row r="481" spans="1:9" x14ac:dyDescent="0.25">
      <c r="A481" s="6">
        <v>107657103</v>
      </c>
      <c r="B481" s="7" t="s">
        <v>161</v>
      </c>
      <c r="C481" s="7" t="s">
        <v>147</v>
      </c>
      <c r="D481" s="27">
        <v>15980344</v>
      </c>
      <c r="E481" s="4">
        <v>15699041.529999999</v>
      </c>
      <c r="F481" s="25">
        <v>281302.25</v>
      </c>
      <c r="G481" s="27">
        <v>15924904</v>
      </c>
      <c r="H481" s="27">
        <f t="shared" si="14"/>
        <v>55440</v>
      </c>
      <c r="I481" s="141">
        <f t="shared" si="15"/>
        <v>3.5000000000000001E-3</v>
      </c>
    </row>
    <row r="482" spans="1:9" x14ac:dyDescent="0.25">
      <c r="A482" s="6">
        <v>107657503</v>
      </c>
      <c r="B482" s="7" t="s">
        <v>162</v>
      </c>
      <c r="C482" s="7" t="s">
        <v>147</v>
      </c>
      <c r="D482" s="27">
        <v>11154118</v>
      </c>
      <c r="E482" s="4">
        <v>10901717.140000001</v>
      </c>
      <c r="F482" s="25">
        <v>252401.07</v>
      </c>
      <c r="G482" s="27">
        <v>11085742</v>
      </c>
      <c r="H482" s="27">
        <f t="shared" si="14"/>
        <v>68376</v>
      </c>
      <c r="I482" s="141">
        <f t="shared" si="15"/>
        <v>6.1999999999999998E-3</v>
      </c>
    </row>
    <row r="483" spans="1:9" x14ac:dyDescent="0.25">
      <c r="A483" s="6">
        <v>107658903</v>
      </c>
      <c r="B483" s="7" t="s">
        <v>163</v>
      </c>
      <c r="C483" s="7" t="s">
        <v>147</v>
      </c>
      <c r="D483" s="27">
        <v>11115020</v>
      </c>
      <c r="E483" s="4">
        <v>10895468.77</v>
      </c>
      <c r="F483" s="25">
        <v>219551.28</v>
      </c>
      <c r="G483" s="27">
        <v>11050535</v>
      </c>
      <c r="H483" s="27">
        <f t="shared" si="14"/>
        <v>64485</v>
      </c>
      <c r="I483" s="141">
        <f t="shared" si="15"/>
        <v>5.7999999999999996E-3</v>
      </c>
    </row>
    <row r="484" spans="1:9" x14ac:dyDescent="0.25">
      <c r="A484" s="6">
        <v>119665003</v>
      </c>
      <c r="B484" s="7" t="s">
        <v>427</v>
      </c>
      <c r="C484" s="7" t="s">
        <v>404</v>
      </c>
      <c r="D484" s="27">
        <v>6792981</v>
      </c>
      <c r="E484" s="4">
        <v>6624725.1399999997</v>
      </c>
      <c r="F484" s="25">
        <v>168255.37</v>
      </c>
      <c r="G484" s="27">
        <v>6746612</v>
      </c>
      <c r="H484" s="27">
        <f t="shared" si="14"/>
        <v>46369</v>
      </c>
      <c r="I484" s="141">
        <f t="shared" si="15"/>
        <v>6.8999999999999999E-3</v>
      </c>
    </row>
    <row r="485" spans="1:9" x14ac:dyDescent="0.25">
      <c r="A485" s="6">
        <v>118667503</v>
      </c>
      <c r="B485" s="7" t="s">
        <v>403</v>
      </c>
      <c r="C485" s="7" t="s">
        <v>404</v>
      </c>
      <c r="D485" s="27">
        <v>12769127</v>
      </c>
      <c r="E485" s="4">
        <v>12496462.98</v>
      </c>
      <c r="F485" s="25">
        <v>272663.55</v>
      </c>
      <c r="G485" s="27">
        <v>12708888</v>
      </c>
      <c r="H485" s="27">
        <f t="shared" si="14"/>
        <v>60239</v>
      </c>
      <c r="I485" s="141">
        <f t="shared" si="15"/>
        <v>4.7000000000000002E-3</v>
      </c>
    </row>
    <row r="486" spans="1:9" x14ac:dyDescent="0.25">
      <c r="A486" s="6">
        <v>112671303</v>
      </c>
      <c r="B486" s="7" t="s">
        <v>261</v>
      </c>
      <c r="C486" s="7" t="s">
        <v>262</v>
      </c>
      <c r="D486" s="27">
        <v>13366150</v>
      </c>
      <c r="E486" s="4">
        <v>12531193.93</v>
      </c>
      <c r="F486" s="25">
        <v>834955.94</v>
      </c>
      <c r="G486" s="27">
        <v>13129740</v>
      </c>
      <c r="H486" s="27">
        <f t="shared" si="14"/>
        <v>236410</v>
      </c>
      <c r="I486" s="141">
        <f t="shared" si="15"/>
        <v>1.7999999999999999E-2</v>
      </c>
    </row>
    <row r="487" spans="1:9" x14ac:dyDescent="0.25">
      <c r="A487" s="6">
        <v>112671603</v>
      </c>
      <c r="B487" s="7" t="s">
        <v>263</v>
      </c>
      <c r="C487" s="7" t="s">
        <v>262</v>
      </c>
      <c r="D487" s="27">
        <v>17040873</v>
      </c>
      <c r="E487" s="4">
        <v>16008957.279999999</v>
      </c>
      <c r="F487" s="25">
        <v>1031915.24</v>
      </c>
      <c r="G487" s="27">
        <v>16804998</v>
      </c>
      <c r="H487" s="27">
        <f t="shared" si="14"/>
        <v>235875</v>
      </c>
      <c r="I487" s="141">
        <f t="shared" si="15"/>
        <v>1.4E-2</v>
      </c>
    </row>
    <row r="488" spans="1:9" x14ac:dyDescent="0.25">
      <c r="A488" s="6">
        <v>112671803</v>
      </c>
      <c r="B488" s="7" t="s">
        <v>264</v>
      </c>
      <c r="C488" s="7" t="s">
        <v>262</v>
      </c>
      <c r="D488" s="27">
        <v>13906043</v>
      </c>
      <c r="E488" s="4">
        <v>13410055.890000001</v>
      </c>
      <c r="F488" s="25">
        <v>495987.52</v>
      </c>
      <c r="G488" s="27">
        <v>13771824</v>
      </c>
      <c r="H488" s="27">
        <f t="shared" si="14"/>
        <v>134219</v>
      </c>
      <c r="I488" s="141">
        <f t="shared" si="15"/>
        <v>9.7000000000000003E-3</v>
      </c>
    </row>
    <row r="489" spans="1:9" x14ac:dyDescent="0.25">
      <c r="A489" s="6">
        <v>112672203</v>
      </c>
      <c r="B489" s="7" t="s">
        <v>265</v>
      </c>
      <c r="C489" s="7" t="s">
        <v>262</v>
      </c>
      <c r="D489" s="27">
        <v>9489202</v>
      </c>
      <c r="E489" s="4">
        <v>9180308.3100000005</v>
      </c>
      <c r="F489" s="25">
        <v>308893.24</v>
      </c>
      <c r="G489" s="27">
        <v>9413192</v>
      </c>
      <c r="H489" s="27">
        <f t="shared" si="14"/>
        <v>76010</v>
      </c>
      <c r="I489" s="141">
        <f t="shared" si="15"/>
        <v>8.0999999999999996E-3</v>
      </c>
    </row>
    <row r="490" spans="1:9" x14ac:dyDescent="0.25">
      <c r="A490" s="6">
        <v>112672803</v>
      </c>
      <c r="B490" s="7" t="s">
        <v>266</v>
      </c>
      <c r="C490" s="7" t="s">
        <v>262</v>
      </c>
      <c r="D490" s="27">
        <v>6931733</v>
      </c>
      <c r="E490" s="4">
        <v>6395537.3399999999</v>
      </c>
      <c r="F490" s="25">
        <v>536195.88</v>
      </c>
      <c r="G490" s="27">
        <v>6797970</v>
      </c>
      <c r="H490" s="27">
        <f t="shared" si="14"/>
        <v>133763</v>
      </c>
      <c r="I490" s="141">
        <f t="shared" si="15"/>
        <v>1.9699999999999999E-2</v>
      </c>
    </row>
    <row r="491" spans="1:9" x14ac:dyDescent="0.25">
      <c r="A491" s="6">
        <v>112674403</v>
      </c>
      <c r="B491" s="7" t="s">
        <v>267</v>
      </c>
      <c r="C491" s="7" t="s">
        <v>262</v>
      </c>
      <c r="D491" s="27">
        <v>15371832</v>
      </c>
      <c r="E491" s="4">
        <v>14713261.279999999</v>
      </c>
      <c r="F491" s="25">
        <v>658570.54</v>
      </c>
      <c r="G491" s="27">
        <v>15193514</v>
      </c>
      <c r="H491" s="27">
        <f t="shared" si="14"/>
        <v>178318</v>
      </c>
      <c r="I491" s="141">
        <f t="shared" si="15"/>
        <v>1.17E-2</v>
      </c>
    </row>
    <row r="492" spans="1:9" x14ac:dyDescent="0.25">
      <c r="A492" s="6">
        <v>115674603</v>
      </c>
      <c r="B492" s="7" t="s">
        <v>345</v>
      </c>
      <c r="C492" s="7" t="s">
        <v>262</v>
      </c>
      <c r="D492" s="27">
        <v>10353692</v>
      </c>
      <c r="E492" s="4">
        <v>9935329.3399999999</v>
      </c>
      <c r="F492" s="25">
        <v>418362.62</v>
      </c>
      <c r="G492" s="27">
        <v>10246455</v>
      </c>
      <c r="H492" s="27">
        <f t="shared" si="14"/>
        <v>107237</v>
      </c>
      <c r="I492" s="141">
        <f t="shared" si="15"/>
        <v>1.0500000000000001E-2</v>
      </c>
    </row>
    <row r="493" spans="1:9" x14ac:dyDescent="0.25">
      <c r="A493" s="6">
        <v>112675503</v>
      </c>
      <c r="B493" s="7" t="s">
        <v>268</v>
      </c>
      <c r="C493" s="7" t="s">
        <v>262</v>
      </c>
      <c r="D493" s="27">
        <v>18379618</v>
      </c>
      <c r="E493" s="4">
        <v>17834047.050000001</v>
      </c>
      <c r="F493" s="25">
        <v>545570.93000000005</v>
      </c>
      <c r="G493" s="27">
        <v>18237213</v>
      </c>
      <c r="H493" s="27">
        <f t="shared" si="14"/>
        <v>142405</v>
      </c>
      <c r="I493" s="141">
        <f t="shared" si="15"/>
        <v>7.7999999999999996E-3</v>
      </c>
    </row>
    <row r="494" spans="1:9" x14ac:dyDescent="0.25">
      <c r="A494" s="6">
        <v>112676203</v>
      </c>
      <c r="B494" s="7" t="s">
        <v>269</v>
      </c>
      <c r="C494" s="7" t="s">
        <v>262</v>
      </c>
      <c r="D494" s="27">
        <v>10532715</v>
      </c>
      <c r="E494" s="4">
        <v>10266273.439999999</v>
      </c>
      <c r="F494" s="25">
        <v>266441.32</v>
      </c>
      <c r="G494" s="27">
        <v>10455817</v>
      </c>
      <c r="H494" s="27">
        <f t="shared" si="14"/>
        <v>76898</v>
      </c>
      <c r="I494" s="141">
        <f t="shared" si="15"/>
        <v>7.4000000000000003E-3</v>
      </c>
    </row>
    <row r="495" spans="1:9" x14ac:dyDescent="0.25">
      <c r="A495" s="6">
        <v>112676403</v>
      </c>
      <c r="B495" s="7" t="s">
        <v>270</v>
      </c>
      <c r="C495" s="7" t="s">
        <v>262</v>
      </c>
      <c r="D495" s="27">
        <v>14203014</v>
      </c>
      <c r="E495" s="4">
        <v>13557906.560000001</v>
      </c>
      <c r="F495" s="25">
        <v>645107.13</v>
      </c>
      <c r="G495" s="27">
        <v>13998533</v>
      </c>
      <c r="H495" s="27">
        <f t="shared" si="14"/>
        <v>204481</v>
      </c>
      <c r="I495" s="141">
        <f t="shared" si="15"/>
        <v>1.46E-2</v>
      </c>
    </row>
    <row r="496" spans="1:9" x14ac:dyDescent="0.25">
      <c r="A496" s="6">
        <v>112676503</v>
      </c>
      <c r="B496" s="7" t="s">
        <v>271</v>
      </c>
      <c r="C496" s="7" t="s">
        <v>262</v>
      </c>
      <c r="D496" s="27">
        <v>9703463</v>
      </c>
      <c r="E496" s="4">
        <v>9435401.8800000008</v>
      </c>
      <c r="F496" s="25">
        <v>268061.34000000003</v>
      </c>
      <c r="G496" s="27">
        <v>9654171</v>
      </c>
      <c r="H496" s="27">
        <f t="shared" si="14"/>
        <v>49292</v>
      </c>
      <c r="I496" s="141">
        <f t="shared" si="15"/>
        <v>5.1000000000000004E-3</v>
      </c>
    </row>
    <row r="497" spans="1:9" x14ac:dyDescent="0.25">
      <c r="A497" s="6">
        <v>112676703</v>
      </c>
      <c r="B497" s="7" t="s">
        <v>272</v>
      </c>
      <c r="C497" s="7" t="s">
        <v>262</v>
      </c>
      <c r="D497" s="27">
        <v>13836786</v>
      </c>
      <c r="E497" s="4">
        <v>13334324.48</v>
      </c>
      <c r="F497" s="25">
        <v>502461.5</v>
      </c>
      <c r="G497" s="27">
        <v>13685766</v>
      </c>
      <c r="H497" s="27">
        <f t="shared" si="14"/>
        <v>151020</v>
      </c>
      <c r="I497" s="141">
        <f t="shared" si="15"/>
        <v>1.0999999999999999E-2</v>
      </c>
    </row>
    <row r="498" spans="1:9" x14ac:dyDescent="0.25">
      <c r="A498" s="6">
        <v>115219002</v>
      </c>
      <c r="B498" s="7" t="s">
        <v>328</v>
      </c>
      <c r="C498" s="7" t="s">
        <v>262</v>
      </c>
      <c r="D498" s="27">
        <v>18134961</v>
      </c>
      <c r="E498" s="4">
        <v>17377643.199999999</v>
      </c>
      <c r="F498" s="25">
        <v>757317.38</v>
      </c>
      <c r="G498" s="27">
        <v>17936681</v>
      </c>
      <c r="H498" s="27">
        <f t="shared" si="14"/>
        <v>198280</v>
      </c>
      <c r="I498" s="141">
        <f t="shared" si="15"/>
        <v>1.11E-2</v>
      </c>
    </row>
    <row r="499" spans="1:9" x14ac:dyDescent="0.25">
      <c r="A499" s="6">
        <v>112678503</v>
      </c>
      <c r="B499" s="7" t="s">
        <v>273</v>
      </c>
      <c r="C499" s="7" t="s">
        <v>262</v>
      </c>
      <c r="D499" s="27">
        <v>10163295</v>
      </c>
      <c r="E499" s="4">
        <v>9624216.7599999998</v>
      </c>
      <c r="F499" s="25">
        <v>539078.59</v>
      </c>
      <c r="G499" s="27">
        <v>10044813</v>
      </c>
      <c r="H499" s="27">
        <f t="shared" si="14"/>
        <v>118482</v>
      </c>
      <c r="I499" s="141">
        <f t="shared" si="15"/>
        <v>1.18E-2</v>
      </c>
    </row>
    <row r="500" spans="1:9" x14ac:dyDescent="0.25">
      <c r="A500" s="6">
        <v>112679002</v>
      </c>
      <c r="B500" s="7" t="s">
        <v>274</v>
      </c>
      <c r="C500" s="7" t="s">
        <v>262</v>
      </c>
      <c r="D500" s="27">
        <v>105307150</v>
      </c>
      <c r="E500" s="4">
        <v>100588202.33</v>
      </c>
      <c r="F500" s="25">
        <v>4718947.9400000004</v>
      </c>
      <c r="G500" s="27">
        <v>104228065</v>
      </c>
      <c r="H500" s="27">
        <f t="shared" si="14"/>
        <v>1079085</v>
      </c>
      <c r="I500" s="141">
        <f t="shared" si="15"/>
        <v>1.04E-2</v>
      </c>
    </row>
    <row r="501" spans="1:9" x14ac:dyDescent="0.25">
      <c r="A501" s="6">
        <v>112679403</v>
      </c>
      <c r="B501" s="7" t="s">
        <v>275</v>
      </c>
      <c r="C501" s="7" t="s">
        <v>262</v>
      </c>
      <c r="D501" s="27">
        <v>6970024</v>
      </c>
      <c r="E501" s="4">
        <v>6373164.1200000001</v>
      </c>
      <c r="F501" s="25">
        <v>596860.30000000005</v>
      </c>
      <c r="G501" s="27">
        <v>6837477</v>
      </c>
      <c r="H501" s="27">
        <f t="shared" si="14"/>
        <v>132547</v>
      </c>
      <c r="I501" s="141">
        <f t="shared" si="15"/>
        <v>1.9400000000000001E-2</v>
      </c>
    </row>
    <row r="502" spans="1:9" x14ac:dyDescent="0.25">
      <c r="A502" s="7"/>
      <c r="B502" s="7"/>
      <c r="C502" s="7"/>
      <c r="D502" s="7"/>
      <c r="E502" s="4"/>
      <c r="G502" s="7"/>
      <c r="H502" s="7"/>
    </row>
    <row r="503" spans="1:9" s="5" customFormat="1" x14ac:dyDescent="0.25">
      <c r="A503" s="12"/>
      <c r="B503" s="12"/>
      <c r="C503" s="12"/>
      <c r="D503" s="26">
        <v>8232444054</v>
      </c>
      <c r="E503" s="4">
        <f>SUM(E2:E501)</f>
        <v>7932444049.0200043</v>
      </c>
      <c r="F503" s="4">
        <f>SUM(F2:F501)</f>
        <v>299999999.95000023</v>
      </c>
      <c r="G503" s="26">
        <v>8157444059</v>
      </c>
      <c r="H503" s="89">
        <f>SUM(H2:H501)</f>
        <v>74999995</v>
      </c>
      <c r="I503" s="141">
        <f t="shared" si="15"/>
        <v>9.1999999999999998E-3</v>
      </c>
    </row>
  </sheetData>
  <sortState xmlns:xlrd2="http://schemas.microsoft.com/office/spreadsheetml/2017/richdata2" ref="A2:F501">
    <sortCondition ref="C2:C501"/>
    <sortCondition ref="B2:B501"/>
  </sortState>
  <printOptions horizontalCentered="1"/>
  <pageMargins left="0" right="0" top="0.75" bottom="0.5" header="0.5" footer="0.25"/>
  <pageSetup scale="75" pageOrder="overThenDown" orientation="portrait" copies="3" r:id="rId1"/>
  <headerFooter alignWithMargins="0">
    <oddHeader>&amp;C&amp;"Arial,Bold"&amp;10 2025-26 Proposed Basic Education Funding</oddHeader>
    <oddFooter>&amp;L&amp;9Page &amp;P of &amp;N&amp;CPennsylvania Department of Education&amp;R&amp;9February 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510"/>
  <sheetViews>
    <sheetView zoomScaleNormal="100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8" defaultRowHeight="12" x14ac:dyDescent="0.25"/>
  <cols>
    <col min="1" max="1" width="8.6640625" style="51" bestFit="1" customWidth="1"/>
    <col min="2" max="2" width="26.109375" style="1" bestFit="1" customWidth="1"/>
    <col min="3" max="3" width="14" style="1" bestFit="1" customWidth="1"/>
    <col min="4" max="6" width="8.44140625" style="1" bestFit="1" customWidth="1"/>
    <col min="7" max="7" width="8.44140625" style="1" customWidth="1"/>
    <col min="8" max="9" width="9.109375" style="39" bestFit="1" customWidth="1"/>
    <col min="10" max="11" width="9.109375" style="39" customWidth="1"/>
    <col min="12" max="12" width="10.109375" style="1" bestFit="1" customWidth="1"/>
    <col min="13" max="13" width="8" style="1" bestFit="1" customWidth="1"/>
    <col min="14" max="14" width="9.109375" style="1" bestFit="1" customWidth="1"/>
    <col min="15" max="15" width="7.88671875" style="52" bestFit="1" customWidth="1"/>
    <col min="16" max="16" width="8" style="52" bestFit="1" customWidth="1"/>
    <col min="17" max="17" width="7.88671875" style="52" bestFit="1" customWidth="1"/>
    <col min="18" max="18" width="8" style="52" bestFit="1" customWidth="1"/>
    <col min="19" max="19" width="7.88671875" style="52" bestFit="1" customWidth="1"/>
    <col min="20" max="20" width="8" style="52" bestFit="1" customWidth="1"/>
    <col min="21" max="22" width="8" style="52" customWidth="1"/>
    <col min="23" max="23" width="9.5546875" style="53" bestFit="1" customWidth="1"/>
    <col min="24" max="24" width="8.6640625" style="53" bestFit="1" customWidth="1"/>
    <col min="25" max="25" width="10.5546875" style="53" bestFit="1" customWidth="1"/>
    <col min="26" max="26" width="10.44140625" style="53" bestFit="1" customWidth="1"/>
    <col min="27" max="27" width="9.5546875" style="2" bestFit="1" customWidth="1"/>
    <col min="28" max="28" width="8.6640625" style="1" bestFit="1" customWidth="1"/>
    <col min="29" max="29" width="7.88671875" style="1" bestFit="1" customWidth="1"/>
    <col min="30" max="30" width="8.88671875" style="1" bestFit="1" customWidth="1"/>
    <col min="31" max="31" width="10.88671875" style="19" customWidth="1"/>
    <col min="32" max="33" width="10.88671875" style="48" bestFit="1" customWidth="1"/>
    <col min="34" max="34" width="10.88671875" style="19" customWidth="1"/>
    <col min="35" max="36" width="9.5546875" style="48" customWidth="1"/>
    <col min="37" max="37" width="10.88671875" style="48" customWidth="1"/>
    <col min="38" max="38" width="7.44140625" style="24" bestFit="1" customWidth="1"/>
    <col min="39" max="39" width="12" style="23" bestFit="1" customWidth="1"/>
    <col min="40" max="40" width="11.44140625" style="1" bestFit="1" customWidth="1"/>
    <col min="41" max="16384" width="8" style="1"/>
  </cols>
  <sheetData>
    <row r="1" spans="1:40" ht="72" x14ac:dyDescent="0.25">
      <c r="A1" s="16" t="s">
        <v>0</v>
      </c>
      <c r="B1" s="17" t="s">
        <v>1</v>
      </c>
      <c r="C1" s="17" t="s">
        <v>2</v>
      </c>
      <c r="D1" s="36" t="s">
        <v>641</v>
      </c>
      <c r="E1" s="36" t="s">
        <v>625</v>
      </c>
      <c r="F1" s="36" t="s">
        <v>612</v>
      </c>
      <c r="G1" s="36" t="s">
        <v>621</v>
      </c>
      <c r="H1" s="36" t="s">
        <v>642</v>
      </c>
      <c r="I1" s="36" t="s">
        <v>626</v>
      </c>
      <c r="J1" s="36" t="s">
        <v>613</v>
      </c>
      <c r="K1" s="36" t="s">
        <v>622</v>
      </c>
      <c r="L1" s="37" t="s">
        <v>623</v>
      </c>
      <c r="M1" s="37" t="s">
        <v>568</v>
      </c>
      <c r="N1" s="36" t="s">
        <v>643</v>
      </c>
      <c r="O1" s="36" t="s">
        <v>644</v>
      </c>
      <c r="P1" s="36" t="s">
        <v>645</v>
      </c>
      <c r="Q1" s="36" t="s">
        <v>633</v>
      </c>
      <c r="R1" s="36" t="s">
        <v>627</v>
      </c>
      <c r="S1" s="36" t="s">
        <v>634</v>
      </c>
      <c r="T1" s="36" t="s">
        <v>614</v>
      </c>
      <c r="U1" s="36" t="s">
        <v>620</v>
      </c>
      <c r="V1" s="36" t="s">
        <v>619</v>
      </c>
      <c r="W1" s="37" t="s">
        <v>602</v>
      </c>
      <c r="X1" s="37" t="s">
        <v>603</v>
      </c>
      <c r="Y1" s="37" t="s">
        <v>624</v>
      </c>
      <c r="Z1" s="37" t="s">
        <v>569</v>
      </c>
      <c r="AA1" s="36" t="s">
        <v>659</v>
      </c>
      <c r="AB1" s="37" t="s">
        <v>600</v>
      </c>
      <c r="AC1" s="36" t="s">
        <v>660</v>
      </c>
      <c r="AD1" s="37" t="s">
        <v>601</v>
      </c>
      <c r="AE1" s="36" t="s">
        <v>661</v>
      </c>
      <c r="AF1" s="36" t="s">
        <v>662</v>
      </c>
      <c r="AG1" s="36" t="s">
        <v>663</v>
      </c>
      <c r="AH1" s="37" t="s">
        <v>604</v>
      </c>
      <c r="AI1" s="37" t="s">
        <v>610</v>
      </c>
      <c r="AJ1" s="37" t="s">
        <v>611</v>
      </c>
      <c r="AK1" s="37" t="s">
        <v>570</v>
      </c>
      <c r="AL1" s="36" t="s">
        <v>571</v>
      </c>
      <c r="AM1" s="18" t="s">
        <v>666</v>
      </c>
      <c r="AN1" s="18" t="s">
        <v>658</v>
      </c>
    </row>
    <row r="2" spans="1:40" x14ac:dyDescent="0.25">
      <c r="A2" s="6">
        <v>112011103</v>
      </c>
      <c r="B2" s="7" t="s">
        <v>248</v>
      </c>
      <c r="C2" s="7" t="s">
        <v>249</v>
      </c>
      <c r="D2" s="38">
        <v>82056</v>
      </c>
      <c r="E2" s="38">
        <v>83404</v>
      </c>
      <c r="F2" s="38">
        <v>74676</v>
      </c>
      <c r="G2" s="38">
        <v>80045</v>
      </c>
      <c r="H2" s="39">
        <v>5215</v>
      </c>
      <c r="I2" s="39">
        <v>5082</v>
      </c>
      <c r="J2" s="39">
        <v>4982</v>
      </c>
      <c r="K2" s="39">
        <v>5093</v>
      </c>
      <c r="L2" s="40">
        <v>0.90300000000000002</v>
      </c>
      <c r="M2" s="41">
        <v>0.69450000000000001</v>
      </c>
      <c r="N2" s="42">
        <v>0</v>
      </c>
      <c r="O2" s="43">
        <v>7.5999999999999998E-2</v>
      </c>
      <c r="P2" s="43">
        <v>8.5699999999999998E-2</v>
      </c>
      <c r="Q2" s="43">
        <v>5.9204840103716509E-2</v>
      </c>
      <c r="R2" s="43">
        <v>8.1244598098530685E-2</v>
      </c>
      <c r="S2" s="43">
        <v>7.3099999999999998E-2</v>
      </c>
      <c r="T2" s="43">
        <v>6.6000000000000003E-2</v>
      </c>
      <c r="U2" s="43">
        <v>6.9400000000000003E-2</v>
      </c>
      <c r="V2" s="43">
        <v>7.7600000000000002E-2</v>
      </c>
      <c r="W2" s="44">
        <v>78.275000000000006</v>
      </c>
      <c r="X2" s="44">
        <v>43.762</v>
      </c>
      <c r="Y2" s="44">
        <v>0</v>
      </c>
      <c r="Z2" s="44">
        <v>122.03700000000001</v>
      </c>
      <c r="AA2" s="2">
        <v>101.105</v>
      </c>
      <c r="AB2" s="45">
        <v>20.221</v>
      </c>
      <c r="AC2" s="46">
        <v>57</v>
      </c>
      <c r="AD2" s="45">
        <v>34.200000000000003</v>
      </c>
      <c r="AE2" s="47">
        <v>1879.809</v>
      </c>
      <c r="AF2" s="47">
        <v>1872.1189999999999</v>
      </c>
      <c r="AG2" s="47">
        <v>1922.7760000000001</v>
      </c>
      <c r="AH2" s="48">
        <v>1891.568</v>
      </c>
      <c r="AI2" s="48">
        <v>176.458</v>
      </c>
      <c r="AJ2" s="48">
        <v>176.458</v>
      </c>
      <c r="AK2" s="48">
        <v>2068.0259999999998</v>
      </c>
      <c r="AL2" s="49">
        <v>1.02</v>
      </c>
      <c r="AM2" s="2">
        <v>1904.7760000000001</v>
      </c>
      <c r="AN2" s="50">
        <v>218569.73</v>
      </c>
    </row>
    <row r="3" spans="1:40" x14ac:dyDescent="0.25">
      <c r="A3" s="6">
        <v>112011603</v>
      </c>
      <c r="B3" s="7" t="s">
        <v>250</v>
      </c>
      <c r="C3" s="7" t="s">
        <v>249</v>
      </c>
      <c r="D3" s="38">
        <v>76951</v>
      </c>
      <c r="E3" s="38">
        <v>73566</v>
      </c>
      <c r="F3" s="38">
        <v>66611</v>
      </c>
      <c r="G3" s="38">
        <v>72376</v>
      </c>
      <c r="H3" s="39">
        <v>11160</v>
      </c>
      <c r="I3" s="39">
        <v>11095</v>
      </c>
      <c r="J3" s="39">
        <v>11147</v>
      </c>
      <c r="K3" s="39">
        <v>11134</v>
      </c>
      <c r="L3" s="40">
        <v>0.99870000000000003</v>
      </c>
      <c r="M3" s="41">
        <v>0.35199999999999998</v>
      </c>
      <c r="N3" s="42">
        <v>0</v>
      </c>
      <c r="O3" s="43">
        <v>0.14399999999999999</v>
      </c>
      <c r="P3" s="43">
        <v>9.9400000000000002E-2</v>
      </c>
      <c r="Q3" s="43">
        <v>7.466732380482996E-2</v>
      </c>
      <c r="R3" s="43">
        <v>0.14292755051749631</v>
      </c>
      <c r="S3" s="43">
        <v>7.6999999999999999E-2</v>
      </c>
      <c r="T3" s="43">
        <v>0.13270000000000001</v>
      </c>
      <c r="U3" s="43">
        <v>9.8599999999999993E-2</v>
      </c>
      <c r="V3" s="43">
        <v>0.125</v>
      </c>
      <c r="W3" s="44">
        <v>237.40700000000001</v>
      </c>
      <c r="X3" s="44">
        <v>150.48599999999999</v>
      </c>
      <c r="Y3" s="44">
        <v>0</v>
      </c>
      <c r="Z3" s="44">
        <v>387.89299999999997</v>
      </c>
      <c r="AA3" s="2">
        <v>216.666</v>
      </c>
      <c r="AB3" s="45">
        <v>43.332999999999998</v>
      </c>
      <c r="AC3" s="46">
        <v>96</v>
      </c>
      <c r="AD3" s="45">
        <v>57.6</v>
      </c>
      <c r="AE3" s="47">
        <v>4012.9670000000001</v>
      </c>
      <c r="AF3" s="47">
        <v>4017.7890000000002</v>
      </c>
      <c r="AG3" s="47">
        <v>3997.6469999999999</v>
      </c>
      <c r="AH3" s="48">
        <v>4009.4679999999998</v>
      </c>
      <c r="AI3" s="48">
        <v>488.82600000000002</v>
      </c>
      <c r="AJ3" s="48">
        <v>488.82600000000002</v>
      </c>
      <c r="AK3" s="48">
        <v>4498.2939999999999</v>
      </c>
      <c r="AL3" s="49">
        <v>1.25</v>
      </c>
      <c r="AM3" s="2">
        <v>5615.558</v>
      </c>
      <c r="AN3" s="50">
        <v>644375.49</v>
      </c>
    </row>
    <row r="4" spans="1:40" x14ac:dyDescent="0.25">
      <c r="A4" s="6">
        <v>112013054</v>
      </c>
      <c r="B4" s="7" t="s">
        <v>251</v>
      </c>
      <c r="C4" s="7" t="s">
        <v>249</v>
      </c>
      <c r="D4" s="38">
        <v>84203</v>
      </c>
      <c r="E4" s="38">
        <v>85526</v>
      </c>
      <c r="F4" s="38">
        <v>81687</v>
      </c>
      <c r="G4" s="38">
        <v>83805</v>
      </c>
      <c r="H4" s="39">
        <v>3237</v>
      </c>
      <c r="I4" s="39">
        <v>3177</v>
      </c>
      <c r="J4" s="39">
        <v>3161</v>
      </c>
      <c r="K4" s="39">
        <v>3192</v>
      </c>
      <c r="L4" s="40">
        <v>0.86250000000000004</v>
      </c>
      <c r="M4" s="41">
        <v>0.82040000000000002</v>
      </c>
      <c r="N4" s="42">
        <v>54.64</v>
      </c>
      <c r="O4" s="43">
        <v>0.1993</v>
      </c>
      <c r="P4" s="43">
        <v>0.13589999999999999</v>
      </c>
      <c r="Q4" s="43">
        <v>0.15898400752587019</v>
      </c>
      <c r="R4" s="43">
        <v>0.10348071495766697</v>
      </c>
      <c r="S4" s="43">
        <v>0.1525</v>
      </c>
      <c r="T4" s="43">
        <v>7.6300000000000007E-2</v>
      </c>
      <c r="U4" s="43">
        <v>0.17030000000000001</v>
      </c>
      <c r="V4" s="43">
        <v>0.1052</v>
      </c>
      <c r="W4" s="44">
        <v>101.015</v>
      </c>
      <c r="X4" s="44">
        <v>31.2</v>
      </c>
      <c r="Y4" s="44">
        <v>0</v>
      </c>
      <c r="Z4" s="44">
        <v>132.215</v>
      </c>
      <c r="AA4" s="2">
        <v>62.984999999999999</v>
      </c>
      <c r="AB4" s="45">
        <v>12.597</v>
      </c>
      <c r="AC4" s="46">
        <v>10</v>
      </c>
      <c r="AD4" s="45">
        <v>6</v>
      </c>
      <c r="AE4" s="47">
        <v>988.6</v>
      </c>
      <c r="AF4" s="47">
        <v>1023.378</v>
      </c>
      <c r="AG4" s="47">
        <v>1024.5889999999999</v>
      </c>
      <c r="AH4" s="48">
        <v>1012.189</v>
      </c>
      <c r="AI4" s="48">
        <v>150.81200000000001</v>
      </c>
      <c r="AJ4" s="48">
        <v>205.452</v>
      </c>
      <c r="AK4" s="48">
        <v>1217.6410000000001</v>
      </c>
      <c r="AL4" s="49">
        <v>0.97</v>
      </c>
      <c r="AM4" s="2">
        <v>1018.7089999999999</v>
      </c>
      <c r="AN4" s="50">
        <v>116895.08</v>
      </c>
    </row>
    <row r="5" spans="1:40" x14ac:dyDescent="0.25">
      <c r="A5" s="6">
        <v>112013753</v>
      </c>
      <c r="B5" s="7" t="s">
        <v>252</v>
      </c>
      <c r="C5" s="7" t="s">
        <v>249</v>
      </c>
      <c r="D5" s="38">
        <v>83506</v>
      </c>
      <c r="E5" s="38">
        <v>81399</v>
      </c>
      <c r="F5" s="38">
        <v>74136</v>
      </c>
      <c r="G5" s="38">
        <v>79680</v>
      </c>
      <c r="H5" s="39">
        <v>10610</v>
      </c>
      <c r="I5" s="39">
        <v>10391</v>
      </c>
      <c r="J5" s="39">
        <v>10442</v>
      </c>
      <c r="K5" s="39">
        <v>10481</v>
      </c>
      <c r="L5" s="40">
        <v>0.90710000000000002</v>
      </c>
      <c r="M5" s="41">
        <v>0.61990000000000001</v>
      </c>
      <c r="N5" s="42">
        <v>0</v>
      </c>
      <c r="O5" s="43">
        <v>7.7200000000000005E-2</v>
      </c>
      <c r="P5" s="43">
        <v>0.15040000000000001</v>
      </c>
      <c r="Q5" s="43">
        <v>9.8781692459664144E-2</v>
      </c>
      <c r="R5" s="43">
        <v>0.14422127099110965</v>
      </c>
      <c r="S5" s="43">
        <v>9.1999999999999998E-2</v>
      </c>
      <c r="T5" s="43">
        <v>0.14699999999999999</v>
      </c>
      <c r="U5" s="43">
        <v>8.9300000000000004E-2</v>
      </c>
      <c r="V5" s="43">
        <v>0.1472</v>
      </c>
      <c r="W5" s="44">
        <v>171.661</v>
      </c>
      <c r="X5" s="44">
        <v>141.48099999999999</v>
      </c>
      <c r="Y5" s="44">
        <v>0</v>
      </c>
      <c r="Z5" s="44">
        <v>313.142</v>
      </c>
      <c r="AA5" s="2">
        <v>307.86599999999999</v>
      </c>
      <c r="AB5" s="45">
        <v>61.573</v>
      </c>
      <c r="AC5" s="46">
        <v>138</v>
      </c>
      <c r="AD5" s="45">
        <v>82.8</v>
      </c>
      <c r="AE5" s="47">
        <v>3203.83</v>
      </c>
      <c r="AF5" s="47">
        <v>3155.2809999999999</v>
      </c>
      <c r="AG5" s="47">
        <v>3130.42</v>
      </c>
      <c r="AH5" s="48">
        <v>3163.1770000000001</v>
      </c>
      <c r="AI5" s="48">
        <v>457.51499999999999</v>
      </c>
      <c r="AJ5" s="48">
        <v>457.51499999999999</v>
      </c>
      <c r="AK5" s="48">
        <v>3620.692</v>
      </c>
      <c r="AL5" s="49">
        <v>1.0900000000000001</v>
      </c>
      <c r="AM5" s="2">
        <v>3579.9189999999999</v>
      </c>
      <c r="AN5" s="50">
        <v>410789.46</v>
      </c>
    </row>
    <row r="6" spans="1:40" x14ac:dyDescent="0.25">
      <c r="A6" s="6">
        <v>112015203</v>
      </c>
      <c r="B6" s="7" t="s">
        <v>253</v>
      </c>
      <c r="C6" s="7" t="s">
        <v>249</v>
      </c>
      <c r="D6" s="38">
        <v>84888</v>
      </c>
      <c r="E6" s="38">
        <v>83333</v>
      </c>
      <c r="F6" s="38">
        <v>78750</v>
      </c>
      <c r="G6" s="38">
        <v>82324</v>
      </c>
      <c r="H6" s="39">
        <v>6105</v>
      </c>
      <c r="I6" s="39">
        <v>6086</v>
      </c>
      <c r="J6" s="39">
        <v>5982</v>
      </c>
      <c r="K6" s="39">
        <v>6058</v>
      </c>
      <c r="L6" s="40">
        <v>0.878</v>
      </c>
      <c r="M6" s="41">
        <v>0.60419999999999996</v>
      </c>
      <c r="N6" s="42">
        <v>0</v>
      </c>
      <c r="O6" s="43">
        <v>0.183</v>
      </c>
      <c r="P6" s="43">
        <v>0.1933</v>
      </c>
      <c r="Q6" s="43">
        <v>0.16220955721174923</v>
      </c>
      <c r="R6" s="43">
        <v>0.15037264357737834</v>
      </c>
      <c r="S6" s="43">
        <v>0.13039999999999999</v>
      </c>
      <c r="T6" s="43">
        <v>0.10630000000000001</v>
      </c>
      <c r="U6" s="43">
        <v>0.1585</v>
      </c>
      <c r="V6" s="43">
        <v>0.15</v>
      </c>
      <c r="W6" s="44">
        <v>182.197</v>
      </c>
      <c r="X6" s="44">
        <v>86.212999999999994</v>
      </c>
      <c r="Y6" s="44">
        <v>0</v>
      </c>
      <c r="Z6" s="44">
        <v>268.41000000000003</v>
      </c>
      <c r="AA6" s="2">
        <v>146.39599999999999</v>
      </c>
      <c r="AB6" s="45">
        <v>29.279</v>
      </c>
      <c r="AC6" s="46">
        <v>23</v>
      </c>
      <c r="AD6" s="45">
        <v>13.8</v>
      </c>
      <c r="AE6" s="47">
        <v>1915.8510000000001</v>
      </c>
      <c r="AF6" s="47">
        <v>1952.491</v>
      </c>
      <c r="AG6" s="47">
        <v>2080.9540000000002</v>
      </c>
      <c r="AH6" s="48">
        <v>1983.0989999999999</v>
      </c>
      <c r="AI6" s="48">
        <v>311.48899999999998</v>
      </c>
      <c r="AJ6" s="48">
        <v>311.48899999999998</v>
      </c>
      <c r="AK6" s="48">
        <v>2294.5880000000002</v>
      </c>
      <c r="AL6" s="49">
        <v>1</v>
      </c>
      <c r="AM6" s="2">
        <v>2014.6479999999999</v>
      </c>
      <c r="AN6" s="50">
        <v>231177.35</v>
      </c>
    </row>
    <row r="7" spans="1:40" x14ac:dyDescent="0.25">
      <c r="A7" s="6">
        <v>112018523</v>
      </c>
      <c r="B7" s="7" t="s">
        <v>254</v>
      </c>
      <c r="C7" s="7" t="s">
        <v>249</v>
      </c>
      <c r="D7" s="38">
        <v>80894</v>
      </c>
      <c r="E7" s="38">
        <v>73293</v>
      </c>
      <c r="F7" s="38">
        <v>70165</v>
      </c>
      <c r="G7" s="38">
        <v>74784</v>
      </c>
      <c r="H7" s="39">
        <v>4084</v>
      </c>
      <c r="I7" s="39">
        <v>4175</v>
      </c>
      <c r="J7" s="39">
        <v>4194</v>
      </c>
      <c r="K7" s="39">
        <v>4151</v>
      </c>
      <c r="L7" s="40">
        <v>0.96650000000000003</v>
      </c>
      <c r="M7" s="41">
        <v>0.73680000000000001</v>
      </c>
      <c r="N7" s="42">
        <v>0</v>
      </c>
      <c r="O7" s="43">
        <v>0.18060000000000001</v>
      </c>
      <c r="P7" s="43">
        <v>0.18060000000000001</v>
      </c>
      <c r="Q7" s="43">
        <v>0.18303273213092852</v>
      </c>
      <c r="R7" s="43">
        <v>0.11890447561790247</v>
      </c>
      <c r="S7" s="43">
        <v>0.20949999999999999</v>
      </c>
      <c r="T7" s="43">
        <v>0.13400000000000001</v>
      </c>
      <c r="U7" s="43">
        <v>0.191</v>
      </c>
      <c r="V7" s="43">
        <v>0.14449999999999999</v>
      </c>
      <c r="W7" s="44">
        <v>191.905</v>
      </c>
      <c r="X7" s="44">
        <v>72.591999999999999</v>
      </c>
      <c r="Y7" s="44">
        <v>0</v>
      </c>
      <c r="Z7" s="44">
        <v>264.49700000000001</v>
      </c>
      <c r="AA7" s="2">
        <v>115.333</v>
      </c>
      <c r="AB7" s="45">
        <v>23.067</v>
      </c>
      <c r="AC7" s="46">
        <v>193</v>
      </c>
      <c r="AD7" s="45">
        <v>115.8</v>
      </c>
      <c r="AE7" s="47">
        <v>1674.566</v>
      </c>
      <c r="AF7" s="47">
        <v>1697.211</v>
      </c>
      <c r="AG7" s="47">
        <v>1750.0219999999999</v>
      </c>
      <c r="AH7" s="48">
        <v>1707.2660000000001</v>
      </c>
      <c r="AI7" s="48">
        <v>403.36399999999998</v>
      </c>
      <c r="AJ7" s="48">
        <v>403.36399999999998</v>
      </c>
      <c r="AK7" s="48">
        <v>2110.63</v>
      </c>
      <c r="AL7" s="49">
        <v>1.44</v>
      </c>
      <c r="AM7" s="2">
        <v>2937.49</v>
      </c>
      <c r="AN7" s="50">
        <v>337071.86</v>
      </c>
    </row>
    <row r="8" spans="1:40" x14ac:dyDescent="0.25">
      <c r="A8" s="6">
        <v>103020603</v>
      </c>
      <c r="B8" s="7" t="s">
        <v>33</v>
      </c>
      <c r="C8" s="7" t="s">
        <v>32</v>
      </c>
      <c r="D8" s="38">
        <v>64219</v>
      </c>
      <c r="E8" s="38">
        <v>66135</v>
      </c>
      <c r="F8" s="38">
        <v>62390</v>
      </c>
      <c r="G8" s="38">
        <v>64248</v>
      </c>
      <c r="H8" s="39">
        <v>4704</v>
      </c>
      <c r="I8" s="39">
        <v>4657</v>
      </c>
      <c r="J8" s="39">
        <v>4632</v>
      </c>
      <c r="K8" s="39">
        <v>4664</v>
      </c>
      <c r="L8" s="40">
        <v>1.125</v>
      </c>
      <c r="M8" s="41">
        <v>0.43890000000000001</v>
      </c>
      <c r="N8" s="42">
        <v>0</v>
      </c>
      <c r="O8" s="43">
        <v>0.124</v>
      </c>
      <c r="P8" s="43">
        <v>0.21440000000000001</v>
      </c>
      <c r="Q8" s="43">
        <v>0.10273224043715846</v>
      </c>
      <c r="R8" s="43">
        <v>0.18579234972677597</v>
      </c>
      <c r="S8" s="43">
        <v>0.12</v>
      </c>
      <c r="T8" s="43">
        <v>0.17030000000000001</v>
      </c>
      <c r="U8" s="43">
        <v>0.11559999999999999</v>
      </c>
      <c r="V8" s="43">
        <v>0.19020000000000001</v>
      </c>
      <c r="W8" s="44">
        <v>64.075000000000003</v>
      </c>
      <c r="X8" s="44">
        <v>52.712000000000003</v>
      </c>
      <c r="Y8" s="44">
        <v>0</v>
      </c>
      <c r="Z8" s="44">
        <v>116.78700000000001</v>
      </c>
      <c r="AA8" s="2">
        <v>19.378</v>
      </c>
      <c r="AB8" s="45">
        <v>3.8759999999999999</v>
      </c>
      <c r="AC8" s="46">
        <v>15</v>
      </c>
      <c r="AD8" s="45">
        <v>9</v>
      </c>
      <c r="AE8" s="47">
        <v>923.798</v>
      </c>
      <c r="AF8" s="47">
        <v>905.44200000000001</v>
      </c>
      <c r="AG8" s="47">
        <v>919.69200000000001</v>
      </c>
      <c r="AH8" s="48">
        <v>916.31100000000004</v>
      </c>
      <c r="AI8" s="48">
        <v>129.66300000000001</v>
      </c>
      <c r="AJ8" s="48">
        <v>129.66300000000001</v>
      </c>
      <c r="AK8" s="48">
        <v>1045.9739999999999</v>
      </c>
      <c r="AL8" s="49">
        <v>0.98</v>
      </c>
      <c r="AM8" s="2">
        <v>1153.1859999999999</v>
      </c>
      <c r="AN8" s="50">
        <v>132326.07999999999</v>
      </c>
    </row>
    <row r="9" spans="1:40" x14ac:dyDescent="0.25">
      <c r="A9" s="6">
        <v>103020753</v>
      </c>
      <c r="B9" s="7" t="s">
        <v>34</v>
      </c>
      <c r="C9" s="7" t="s">
        <v>32</v>
      </c>
      <c r="D9" s="38">
        <v>114159</v>
      </c>
      <c r="E9" s="38">
        <v>113342</v>
      </c>
      <c r="F9" s="38">
        <v>100000</v>
      </c>
      <c r="G9" s="38">
        <v>109167</v>
      </c>
      <c r="H9" s="39">
        <v>4883</v>
      </c>
      <c r="I9" s="39">
        <v>4837</v>
      </c>
      <c r="J9" s="39">
        <v>4808</v>
      </c>
      <c r="K9" s="39">
        <v>4843</v>
      </c>
      <c r="L9" s="40">
        <v>0.66210000000000002</v>
      </c>
      <c r="M9" s="41">
        <v>-0.14430000000000001</v>
      </c>
      <c r="N9" s="42">
        <v>0</v>
      </c>
      <c r="O9" s="43">
        <v>9.6600000000000005E-2</v>
      </c>
      <c r="P9" s="43">
        <v>1.37E-2</v>
      </c>
      <c r="Q9" s="43">
        <v>0.11235383833248602</v>
      </c>
      <c r="R9" s="43">
        <v>2.2877478393492627E-2</v>
      </c>
      <c r="S9" s="43">
        <v>9.2700000000000005E-2</v>
      </c>
      <c r="T9" s="43">
        <v>5.8599999999999999E-2</v>
      </c>
      <c r="U9" s="43">
        <v>0.10059999999999999</v>
      </c>
      <c r="V9" s="43">
        <v>3.1699999999999999E-2</v>
      </c>
      <c r="W9" s="44">
        <v>120.267</v>
      </c>
      <c r="X9" s="44">
        <v>18.949000000000002</v>
      </c>
      <c r="Y9" s="44">
        <v>0</v>
      </c>
      <c r="Z9" s="44">
        <v>139.21600000000001</v>
      </c>
      <c r="AA9" s="2">
        <v>30.707999999999998</v>
      </c>
      <c r="AB9" s="45">
        <v>6.1420000000000003</v>
      </c>
      <c r="AC9" s="46">
        <v>34</v>
      </c>
      <c r="AD9" s="45">
        <v>20.399999999999999</v>
      </c>
      <c r="AE9" s="47">
        <v>1992.4949999999999</v>
      </c>
      <c r="AF9" s="47">
        <v>1933.422</v>
      </c>
      <c r="AG9" s="47">
        <v>1873.627</v>
      </c>
      <c r="AH9" s="48">
        <v>1933.181</v>
      </c>
      <c r="AI9" s="48">
        <v>165.75800000000001</v>
      </c>
      <c r="AJ9" s="48">
        <v>165.75800000000001</v>
      </c>
      <c r="AK9" s="48">
        <v>2098.9389999999999</v>
      </c>
      <c r="AL9" s="49">
        <v>1.18</v>
      </c>
      <c r="AM9" s="2">
        <v>1639.855</v>
      </c>
      <c r="AN9" s="50">
        <v>188170.5</v>
      </c>
    </row>
    <row r="10" spans="1:40" x14ac:dyDescent="0.25">
      <c r="A10" s="6">
        <v>103021102</v>
      </c>
      <c r="B10" s="7" t="s">
        <v>36</v>
      </c>
      <c r="C10" s="7" t="s">
        <v>32</v>
      </c>
      <c r="D10" s="38">
        <v>80752</v>
      </c>
      <c r="E10" s="38">
        <v>76545</v>
      </c>
      <c r="F10" s="38">
        <v>69306</v>
      </c>
      <c r="G10" s="38">
        <v>75534</v>
      </c>
      <c r="H10" s="39">
        <v>16508</v>
      </c>
      <c r="I10" s="39">
        <v>16689</v>
      </c>
      <c r="J10" s="39">
        <v>16426</v>
      </c>
      <c r="K10" s="39">
        <v>16541</v>
      </c>
      <c r="L10" s="40">
        <v>0.95689999999999997</v>
      </c>
      <c r="M10" s="41">
        <v>-1.7272000000000001</v>
      </c>
      <c r="N10" s="42">
        <v>0</v>
      </c>
      <c r="O10" s="43">
        <v>0.10780000000000001</v>
      </c>
      <c r="P10" s="43">
        <v>0.12959999999999999</v>
      </c>
      <c r="Q10" s="43">
        <v>9.1829844699527347E-2</v>
      </c>
      <c r="R10" s="43">
        <v>0.14674769300022508</v>
      </c>
      <c r="S10" s="43">
        <v>0.16159999999999999</v>
      </c>
      <c r="T10" s="43">
        <v>0.15329999999999999</v>
      </c>
      <c r="U10" s="43">
        <v>0.12039999999999999</v>
      </c>
      <c r="V10" s="43">
        <v>0.14319999999999999</v>
      </c>
      <c r="W10" s="44">
        <v>330.77300000000002</v>
      </c>
      <c r="X10" s="44">
        <v>196.70599999999999</v>
      </c>
      <c r="Y10" s="44">
        <v>0</v>
      </c>
      <c r="Z10" s="44">
        <v>527.47900000000004</v>
      </c>
      <c r="AA10" s="2">
        <v>83.215999999999994</v>
      </c>
      <c r="AB10" s="45">
        <v>16.643000000000001</v>
      </c>
      <c r="AC10" s="46">
        <v>474</v>
      </c>
      <c r="AD10" s="45">
        <v>284.39999999999998</v>
      </c>
      <c r="AE10" s="47">
        <v>4578.8069999999998</v>
      </c>
      <c r="AF10" s="47">
        <v>4657.299</v>
      </c>
      <c r="AG10" s="47">
        <v>4595.2690000000002</v>
      </c>
      <c r="AH10" s="48">
        <v>4610.4579999999996</v>
      </c>
      <c r="AI10" s="48">
        <v>828.52200000000005</v>
      </c>
      <c r="AJ10" s="48">
        <v>828.52200000000005</v>
      </c>
      <c r="AK10" s="48">
        <v>5438.98</v>
      </c>
      <c r="AL10" s="49">
        <v>0.99</v>
      </c>
      <c r="AM10" s="2">
        <v>5152.5140000000001</v>
      </c>
      <c r="AN10" s="50">
        <v>591242</v>
      </c>
    </row>
    <row r="11" spans="1:40" x14ac:dyDescent="0.25">
      <c r="A11" s="6">
        <v>103021252</v>
      </c>
      <c r="B11" s="7" t="s">
        <v>37</v>
      </c>
      <c r="C11" s="7" t="s">
        <v>32</v>
      </c>
      <c r="D11" s="38">
        <v>103720</v>
      </c>
      <c r="E11" s="38">
        <v>101933</v>
      </c>
      <c r="F11" s="38">
        <v>93066</v>
      </c>
      <c r="G11" s="38">
        <v>99573</v>
      </c>
      <c r="H11" s="39">
        <v>15036</v>
      </c>
      <c r="I11" s="39">
        <v>14987</v>
      </c>
      <c r="J11" s="39">
        <v>14995</v>
      </c>
      <c r="K11" s="39">
        <v>15006</v>
      </c>
      <c r="L11" s="40">
        <v>0.72589999999999999</v>
      </c>
      <c r="M11" s="41">
        <v>-1.1621999999999999</v>
      </c>
      <c r="N11" s="42">
        <v>0</v>
      </c>
      <c r="O11" s="43">
        <v>3.6499999999999998E-2</v>
      </c>
      <c r="P11" s="43">
        <v>5.9299999999999999E-2</v>
      </c>
      <c r="Q11" s="43">
        <v>4.6922183507549363E-2</v>
      </c>
      <c r="R11" s="43">
        <v>2.7874564459930314E-2</v>
      </c>
      <c r="S11" s="43">
        <v>2.35E-2</v>
      </c>
      <c r="T11" s="43">
        <v>4.1399999999999999E-2</v>
      </c>
      <c r="U11" s="43">
        <v>3.56E-2</v>
      </c>
      <c r="V11" s="43">
        <v>4.2900000000000001E-2</v>
      </c>
      <c r="W11" s="44">
        <v>85.078000000000003</v>
      </c>
      <c r="X11" s="44">
        <v>51.262</v>
      </c>
      <c r="Y11" s="44">
        <v>0</v>
      </c>
      <c r="Z11" s="44">
        <v>136.34</v>
      </c>
      <c r="AA11" s="2">
        <v>66.054000000000002</v>
      </c>
      <c r="AB11" s="45">
        <v>13.211</v>
      </c>
      <c r="AC11" s="46">
        <v>84</v>
      </c>
      <c r="AD11" s="45">
        <v>50.4</v>
      </c>
      <c r="AE11" s="47">
        <v>3983.0340000000001</v>
      </c>
      <c r="AF11" s="47">
        <v>3931.2530000000002</v>
      </c>
      <c r="AG11" s="47">
        <v>3903.951</v>
      </c>
      <c r="AH11" s="48">
        <v>3939.413</v>
      </c>
      <c r="AI11" s="48">
        <v>199.95099999999999</v>
      </c>
      <c r="AJ11" s="48">
        <v>199.95099999999999</v>
      </c>
      <c r="AK11" s="48">
        <v>4139.3639999999996</v>
      </c>
      <c r="AL11" s="49">
        <v>0.76</v>
      </c>
      <c r="AM11" s="2">
        <v>2283.6210000000001</v>
      </c>
      <c r="AN11" s="50">
        <v>262041.53</v>
      </c>
    </row>
    <row r="12" spans="1:40" x14ac:dyDescent="0.25">
      <c r="A12" s="6">
        <v>103021453</v>
      </c>
      <c r="B12" s="7" t="s">
        <v>38</v>
      </c>
      <c r="C12" s="7" t="s">
        <v>32</v>
      </c>
      <c r="D12" s="38">
        <v>60432</v>
      </c>
      <c r="E12" s="38">
        <v>57900</v>
      </c>
      <c r="F12" s="38">
        <v>56875</v>
      </c>
      <c r="G12" s="38">
        <v>58402</v>
      </c>
      <c r="H12" s="39">
        <v>4478</v>
      </c>
      <c r="I12" s="39">
        <v>4621</v>
      </c>
      <c r="J12" s="39">
        <v>4468</v>
      </c>
      <c r="K12" s="39">
        <v>4522</v>
      </c>
      <c r="L12" s="40">
        <v>1.2376</v>
      </c>
      <c r="M12" s="41">
        <v>-3.6042999999999998</v>
      </c>
      <c r="N12" s="42">
        <v>0</v>
      </c>
      <c r="O12" s="43">
        <v>0.438</v>
      </c>
      <c r="P12" s="43">
        <v>0.22800000000000001</v>
      </c>
      <c r="Q12" s="43">
        <v>0.29228687415426252</v>
      </c>
      <c r="R12" s="43">
        <v>0.27198917456021648</v>
      </c>
      <c r="S12" s="43">
        <v>0.28649999999999998</v>
      </c>
      <c r="T12" s="43">
        <v>0.25829999999999997</v>
      </c>
      <c r="U12" s="43">
        <v>0.33889999999999998</v>
      </c>
      <c r="V12" s="43">
        <v>0.25280000000000002</v>
      </c>
      <c r="W12" s="44">
        <v>243.09800000000001</v>
      </c>
      <c r="X12" s="44">
        <v>90.668000000000006</v>
      </c>
      <c r="Y12" s="44">
        <v>121.54900000000001</v>
      </c>
      <c r="Z12" s="44">
        <v>455.315</v>
      </c>
      <c r="AA12" s="2">
        <v>53.963999999999999</v>
      </c>
      <c r="AB12" s="45">
        <v>10.792999999999999</v>
      </c>
      <c r="AC12" s="46">
        <v>95</v>
      </c>
      <c r="AD12" s="45">
        <v>57</v>
      </c>
      <c r="AE12" s="47">
        <v>1195.5229999999999</v>
      </c>
      <c r="AF12" s="47">
        <v>1221.5550000000001</v>
      </c>
      <c r="AG12" s="47">
        <v>1195.4770000000001</v>
      </c>
      <c r="AH12" s="48">
        <v>1204.1849999999999</v>
      </c>
      <c r="AI12" s="48">
        <v>523.10799999999995</v>
      </c>
      <c r="AJ12" s="48">
        <v>523.10799999999995</v>
      </c>
      <c r="AK12" s="48">
        <v>1727.2929999999999</v>
      </c>
      <c r="AL12" s="49">
        <v>1.87</v>
      </c>
      <c r="AM12" s="2">
        <v>3997.4949999999999</v>
      </c>
      <c r="AN12" s="50">
        <v>458705.58</v>
      </c>
    </row>
    <row r="13" spans="1:40" x14ac:dyDescent="0.25">
      <c r="A13" s="6">
        <v>103021603</v>
      </c>
      <c r="B13" s="7" t="s">
        <v>39</v>
      </c>
      <c r="C13" s="7" t="s">
        <v>32</v>
      </c>
      <c r="D13" s="38">
        <v>67720</v>
      </c>
      <c r="E13" s="38">
        <v>69551</v>
      </c>
      <c r="F13" s="38">
        <v>60337</v>
      </c>
      <c r="G13" s="38">
        <v>65869</v>
      </c>
      <c r="H13" s="39">
        <v>7619</v>
      </c>
      <c r="I13" s="39">
        <v>7370</v>
      </c>
      <c r="J13" s="39">
        <v>7286</v>
      </c>
      <c r="K13" s="39">
        <v>7425</v>
      </c>
      <c r="L13" s="40">
        <v>1.0972999999999999</v>
      </c>
      <c r="M13" s="41">
        <v>-1.3675999999999999</v>
      </c>
      <c r="N13" s="42">
        <v>0</v>
      </c>
      <c r="O13" s="43">
        <v>0.12139999999999999</v>
      </c>
      <c r="P13" s="43">
        <v>0.17780000000000001</v>
      </c>
      <c r="Q13" s="43">
        <v>0.11939102564102565</v>
      </c>
      <c r="R13" s="43">
        <v>0.20833333333333334</v>
      </c>
      <c r="S13" s="43">
        <v>0.15140000000000001</v>
      </c>
      <c r="T13" s="43">
        <v>0.2185</v>
      </c>
      <c r="U13" s="43">
        <v>0.13070000000000001</v>
      </c>
      <c r="V13" s="43">
        <v>0.20150000000000001</v>
      </c>
      <c r="W13" s="44">
        <v>110.727</v>
      </c>
      <c r="X13" s="44">
        <v>85.353999999999999</v>
      </c>
      <c r="Y13" s="44">
        <v>0</v>
      </c>
      <c r="Z13" s="44">
        <v>196.08099999999999</v>
      </c>
      <c r="AA13" s="2">
        <v>76.239000000000004</v>
      </c>
      <c r="AB13" s="45">
        <v>15.247999999999999</v>
      </c>
      <c r="AC13" s="46">
        <v>161</v>
      </c>
      <c r="AD13" s="45">
        <v>96.6</v>
      </c>
      <c r="AE13" s="47">
        <v>1411.98</v>
      </c>
      <c r="AF13" s="47">
        <v>1341.347</v>
      </c>
      <c r="AG13" s="47">
        <v>1375.74</v>
      </c>
      <c r="AH13" s="48">
        <v>1376.356</v>
      </c>
      <c r="AI13" s="48">
        <v>307.92899999999997</v>
      </c>
      <c r="AJ13" s="48">
        <v>307.92899999999997</v>
      </c>
      <c r="AK13" s="48">
        <v>1684.2850000000001</v>
      </c>
      <c r="AL13" s="49">
        <v>0.79</v>
      </c>
      <c r="AM13" s="2">
        <v>1460.0509999999999</v>
      </c>
      <c r="AN13" s="50">
        <v>167538.31</v>
      </c>
    </row>
    <row r="14" spans="1:40" x14ac:dyDescent="0.25">
      <c r="A14" s="6">
        <v>103021752</v>
      </c>
      <c r="B14" s="7" t="s">
        <v>40</v>
      </c>
      <c r="C14" s="7" t="s">
        <v>32</v>
      </c>
      <c r="D14" s="38">
        <v>84766</v>
      </c>
      <c r="E14" s="38">
        <v>82063</v>
      </c>
      <c r="F14" s="38">
        <v>76683</v>
      </c>
      <c r="G14" s="38">
        <v>81171</v>
      </c>
      <c r="H14" s="39">
        <v>15188</v>
      </c>
      <c r="I14" s="39">
        <v>15179</v>
      </c>
      <c r="J14" s="39">
        <v>15259</v>
      </c>
      <c r="K14" s="39">
        <v>15209</v>
      </c>
      <c r="L14" s="40">
        <v>0.89049999999999996</v>
      </c>
      <c r="M14" s="41">
        <v>-0.31040000000000001</v>
      </c>
      <c r="N14" s="42">
        <v>0</v>
      </c>
      <c r="O14" s="43">
        <v>5.1299999999999998E-2</v>
      </c>
      <c r="P14" s="43">
        <v>0.14499999999999999</v>
      </c>
      <c r="Q14" s="43">
        <v>2.9994001199760048E-2</v>
      </c>
      <c r="R14" s="43">
        <v>0.12897420515896821</v>
      </c>
      <c r="S14" s="43">
        <v>2.9000000000000001E-2</v>
      </c>
      <c r="T14" s="43">
        <v>0.1356</v>
      </c>
      <c r="U14" s="43">
        <v>3.6799999999999999E-2</v>
      </c>
      <c r="V14" s="43">
        <v>0.13650000000000001</v>
      </c>
      <c r="W14" s="44">
        <v>78.688999999999993</v>
      </c>
      <c r="X14" s="44">
        <v>145.93700000000001</v>
      </c>
      <c r="Y14" s="44">
        <v>0</v>
      </c>
      <c r="Z14" s="44">
        <v>224.626</v>
      </c>
      <c r="AA14" s="2">
        <v>76.015000000000001</v>
      </c>
      <c r="AB14" s="45">
        <v>15.202999999999999</v>
      </c>
      <c r="AC14" s="46">
        <v>317</v>
      </c>
      <c r="AD14" s="45">
        <v>190.2</v>
      </c>
      <c r="AE14" s="47">
        <v>3563.797</v>
      </c>
      <c r="AF14" s="47">
        <v>3518.018</v>
      </c>
      <c r="AG14" s="47">
        <v>3392.723</v>
      </c>
      <c r="AH14" s="48">
        <v>3491.5129999999999</v>
      </c>
      <c r="AI14" s="48">
        <v>430.029</v>
      </c>
      <c r="AJ14" s="48">
        <v>430.029</v>
      </c>
      <c r="AK14" s="48">
        <v>3921.5419999999999</v>
      </c>
      <c r="AL14" s="49">
        <v>0.9</v>
      </c>
      <c r="AM14" s="2">
        <v>3142.92</v>
      </c>
      <c r="AN14" s="50">
        <v>360644.59</v>
      </c>
    </row>
    <row r="15" spans="1:40" x14ac:dyDescent="0.25">
      <c r="A15" s="6">
        <v>103021903</v>
      </c>
      <c r="B15" s="7" t="s">
        <v>41</v>
      </c>
      <c r="C15" s="7" t="s">
        <v>32</v>
      </c>
      <c r="D15" s="38">
        <v>39884</v>
      </c>
      <c r="E15" s="38">
        <v>41301</v>
      </c>
      <c r="F15" s="38">
        <v>37544</v>
      </c>
      <c r="G15" s="38">
        <v>39576</v>
      </c>
      <c r="H15" s="39">
        <v>2635</v>
      </c>
      <c r="I15" s="39">
        <v>2747</v>
      </c>
      <c r="J15" s="39">
        <v>2948</v>
      </c>
      <c r="K15" s="39">
        <v>2777</v>
      </c>
      <c r="L15" s="40">
        <v>1.8263</v>
      </c>
      <c r="M15" s="41">
        <v>-0.9</v>
      </c>
      <c r="N15" s="42">
        <v>0</v>
      </c>
      <c r="O15" s="43">
        <v>0.35149999999999998</v>
      </c>
      <c r="P15" s="43">
        <v>0.30640000000000001</v>
      </c>
      <c r="Q15" s="43">
        <v>0.13164251207729469</v>
      </c>
      <c r="R15" s="43">
        <v>0.40458937198067635</v>
      </c>
      <c r="S15" s="43">
        <v>0.1605</v>
      </c>
      <c r="T15" s="43">
        <v>0.41970000000000002</v>
      </c>
      <c r="U15" s="43">
        <v>0.2145</v>
      </c>
      <c r="V15" s="43">
        <v>0.37690000000000001</v>
      </c>
      <c r="W15" s="44">
        <v>133.244</v>
      </c>
      <c r="X15" s="44">
        <v>117.062</v>
      </c>
      <c r="Y15" s="44">
        <v>66.622</v>
      </c>
      <c r="Z15" s="44">
        <v>316.928</v>
      </c>
      <c r="AA15" s="2">
        <v>208.82499999999999</v>
      </c>
      <c r="AB15" s="45">
        <v>41.765000000000001</v>
      </c>
      <c r="AC15" s="46">
        <v>4</v>
      </c>
      <c r="AD15" s="45">
        <v>2.4</v>
      </c>
      <c r="AE15" s="47">
        <v>1035.309</v>
      </c>
      <c r="AF15" s="47">
        <v>996.62800000000004</v>
      </c>
      <c r="AG15" s="47">
        <v>974.36800000000005</v>
      </c>
      <c r="AH15" s="48">
        <v>1002.102</v>
      </c>
      <c r="AI15" s="48">
        <v>361.09300000000002</v>
      </c>
      <c r="AJ15" s="48">
        <v>361.09300000000002</v>
      </c>
      <c r="AK15" s="48">
        <v>1363.1949999999999</v>
      </c>
      <c r="AL15" s="49">
        <v>1.51</v>
      </c>
      <c r="AM15" s="2">
        <v>3759.3009999999999</v>
      </c>
      <c r="AN15" s="50">
        <v>431373.24</v>
      </c>
    </row>
    <row r="16" spans="1:40" x14ac:dyDescent="0.25">
      <c r="A16" s="6">
        <v>103022103</v>
      </c>
      <c r="B16" s="7" t="s">
        <v>42</v>
      </c>
      <c r="C16" s="7" t="s">
        <v>32</v>
      </c>
      <c r="D16" s="38">
        <v>60117</v>
      </c>
      <c r="E16" s="38">
        <v>55517</v>
      </c>
      <c r="F16" s="38">
        <v>52304</v>
      </c>
      <c r="G16" s="38">
        <v>55979</v>
      </c>
      <c r="H16" s="39">
        <v>3190</v>
      </c>
      <c r="I16" s="39">
        <v>3040</v>
      </c>
      <c r="J16" s="39">
        <v>3046</v>
      </c>
      <c r="K16" s="39">
        <v>3092</v>
      </c>
      <c r="L16" s="40">
        <v>1.2911999999999999</v>
      </c>
      <c r="M16" s="41">
        <v>0.1188</v>
      </c>
      <c r="N16" s="42">
        <v>0</v>
      </c>
      <c r="O16" s="43">
        <v>9.5699999999999993E-2</v>
      </c>
      <c r="P16" s="43">
        <v>0.20810000000000001</v>
      </c>
      <c r="Q16" s="43">
        <v>0.13427947598253276</v>
      </c>
      <c r="R16" s="43">
        <v>0.32860262008733626</v>
      </c>
      <c r="S16" s="43">
        <v>7.7899999999999997E-2</v>
      </c>
      <c r="T16" s="43">
        <v>0.3105</v>
      </c>
      <c r="U16" s="43">
        <v>0.1026</v>
      </c>
      <c r="V16" s="43">
        <v>0.28239999999999998</v>
      </c>
      <c r="W16" s="44">
        <v>37.295999999999999</v>
      </c>
      <c r="X16" s="44">
        <v>51.328000000000003</v>
      </c>
      <c r="Y16" s="44">
        <v>0</v>
      </c>
      <c r="Z16" s="44">
        <v>88.623999999999995</v>
      </c>
      <c r="AA16" s="2">
        <v>41.570999999999998</v>
      </c>
      <c r="AB16" s="45">
        <v>8.3140000000000001</v>
      </c>
      <c r="AC16" s="46">
        <v>63</v>
      </c>
      <c r="AD16" s="45">
        <v>37.799999999999997</v>
      </c>
      <c r="AE16" s="47">
        <v>605.85299999999995</v>
      </c>
      <c r="AF16" s="47">
        <v>576.78200000000004</v>
      </c>
      <c r="AG16" s="47">
        <v>568.05100000000004</v>
      </c>
      <c r="AH16" s="48">
        <v>583.56200000000001</v>
      </c>
      <c r="AI16" s="48">
        <v>134.738</v>
      </c>
      <c r="AJ16" s="48">
        <v>134.738</v>
      </c>
      <c r="AK16" s="48">
        <v>718.3</v>
      </c>
      <c r="AL16" s="49">
        <v>0.95</v>
      </c>
      <c r="AM16" s="2">
        <v>881.096</v>
      </c>
      <c r="AN16" s="50">
        <v>101104.23</v>
      </c>
    </row>
    <row r="17" spans="1:40" x14ac:dyDescent="0.25">
      <c r="A17" s="6">
        <v>103022253</v>
      </c>
      <c r="B17" s="7" t="s">
        <v>43</v>
      </c>
      <c r="C17" s="7" t="s">
        <v>32</v>
      </c>
      <c r="D17" s="38">
        <v>87533</v>
      </c>
      <c r="E17" s="38">
        <v>82862</v>
      </c>
      <c r="F17" s="38">
        <v>78155</v>
      </c>
      <c r="G17" s="38">
        <v>82850</v>
      </c>
      <c r="H17" s="39">
        <v>6350</v>
      </c>
      <c r="I17" s="39">
        <v>6329</v>
      </c>
      <c r="J17" s="39">
        <v>6465</v>
      </c>
      <c r="K17" s="39">
        <v>6381</v>
      </c>
      <c r="L17" s="40">
        <v>0.87239999999999995</v>
      </c>
      <c r="M17" s="41">
        <v>0.59670000000000001</v>
      </c>
      <c r="N17" s="42">
        <v>0</v>
      </c>
      <c r="O17" s="43">
        <v>0.1085</v>
      </c>
      <c r="P17" s="43">
        <v>0.1212</v>
      </c>
      <c r="Q17" s="43">
        <v>0.13809206137424951</v>
      </c>
      <c r="R17" s="43">
        <v>0.13275517011340893</v>
      </c>
      <c r="S17" s="43">
        <v>0.155</v>
      </c>
      <c r="T17" s="43">
        <v>0.155</v>
      </c>
      <c r="U17" s="43">
        <v>0.13389999999999999</v>
      </c>
      <c r="V17" s="43">
        <v>0.1363</v>
      </c>
      <c r="W17" s="44">
        <v>144.124</v>
      </c>
      <c r="X17" s="44">
        <v>73.352999999999994</v>
      </c>
      <c r="Y17" s="44">
        <v>0</v>
      </c>
      <c r="Z17" s="44">
        <v>217.477</v>
      </c>
      <c r="AA17" s="2">
        <v>42.67</v>
      </c>
      <c r="AB17" s="45">
        <v>8.5340000000000007</v>
      </c>
      <c r="AC17" s="46">
        <v>18</v>
      </c>
      <c r="AD17" s="45">
        <v>10.8</v>
      </c>
      <c r="AE17" s="47">
        <v>1793.921</v>
      </c>
      <c r="AF17" s="47">
        <v>1795.991</v>
      </c>
      <c r="AG17" s="47">
        <v>1851.9349999999999</v>
      </c>
      <c r="AH17" s="48">
        <v>1813.9490000000001</v>
      </c>
      <c r="AI17" s="48">
        <v>236.81100000000001</v>
      </c>
      <c r="AJ17" s="48">
        <v>236.81100000000001</v>
      </c>
      <c r="AK17" s="48">
        <v>2050.7600000000002</v>
      </c>
      <c r="AL17" s="49">
        <v>0.89</v>
      </c>
      <c r="AM17" s="2">
        <v>1592.2840000000001</v>
      </c>
      <c r="AN17" s="50">
        <v>182711.81</v>
      </c>
    </row>
    <row r="18" spans="1:40" x14ac:dyDescent="0.25">
      <c r="A18" s="6">
        <v>103022503</v>
      </c>
      <c r="B18" s="7" t="s">
        <v>44</v>
      </c>
      <c r="C18" s="7" t="s">
        <v>32</v>
      </c>
      <c r="D18" s="38">
        <v>41208</v>
      </c>
      <c r="E18" s="38">
        <v>40969</v>
      </c>
      <c r="F18" s="38">
        <v>37478</v>
      </c>
      <c r="G18" s="38">
        <v>39885</v>
      </c>
      <c r="H18" s="39">
        <v>2101</v>
      </c>
      <c r="I18" s="39">
        <v>2083</v>
      </c>
      <c r="J18" s="39">
        <v>2138</v>
      </c>
      <c r="K18" s="39">
        <v>2107</v>
      </c>
      <c r="L18" s="40">
        <v>1.8122</v>
      </c>
      <c r="M18" s="41">
        <v>-1.5809</v>
      </c>
      <c r="N18" s="42">
        <v>0</v>
      </c>
      <c r="O18" s="43">
        <v>0.33250000000000002</v>
      </c>
      <c r="P18" s="43">
        <v>0.4138</v>
      </c>
      <c r="Q18" s="43">
        <v>0.35146022155085599</v>
      </c>
      <c r="R18" s="43">
        <v>0.39577039274924469</v>
      </c>
      <c r="S18" s="43">
        <v>0.35720000000000002</v>
      </c>
      <c r="T18" s="43">
        <v>0.42059999999999997</v>
      </c>
      <c r="U18" s="43">
        <v>0.34710000000000002</v>
      </c>
      <c r="V18" s="43">
        <v>0.41010000000000002</v>
      </c>
      <c r="W18" s="44">
        <v>196.001</v>
      </c>
      <c r="X18" s="44">
        <v>115.788</v>
      </c>
      <c r="Y18" s="44">
        <v>98.001000000000005</v>
      </c>
      <c r="Z18" s="44">
        <v>409.79</v>
      </c>
      <c r="AA18" s="2">
        <v>217.761</v>
      </c>
      <c r="AB18" s="45">
        <v>43.552</v>
      </c>
      <c r="AC18" s="46">
        <v>68</v>
      </c>
      <c r="AD18" s="45">
        <v>40.799999999999997</v>
      </c>
      <c r="AE18" s="47">
        <v>941.13800000000003</v>
      </c>
      <c r="AF18" s="47">
        <v>918.14099999999996</v>
      </c>
      <c r="AG18" s="47">
        <v>927.21400000000006</v>
      </c>
      <c r="AH18" s="48">
        <v>928.83100000000002</v>
      </c>
      <c r="AI18" s="48">
        <v>494.142</v>
      </c>
      <c r="AJ18" s="48">
        <v>494.142</v>
      </c>
      <c r="AK18" s="48">
        <v>1422.973</v>
      </c>
      <c r="AL18" s="49">
        <v>1.46</v>
      </c>
      <c r="AM18" s="2">
        <v>3764.9189999999999</v>
      </c>
      <c r="AN18" s="50">
        <v>432017.89</v>
      </c>
    </row>
    <row r="19" spans="1:40" x14ac:dyDescent="0.25">
      <c r="A19" s="6">
        <v>103022803</v>
      </c>
      <c r="B19" s="7" t="s">
        <v>45</v>
      </c>
      <c r="C19" s="7" t="s">
        <v>32</v>
      </c>
      <c r="D19" s="38">
        <v>50677</v>
      </c>
      <c r="E19" s="38">
        <v>46457</v>
      </c>
      <c r="F19" s="38">
        <v>43394</v>
      </c>
      <c r="G19" s="38">
        <v>46843</v>
      </c>
      <c r="H19" s="39">
        <v>6773</v>
      </c>
      <c r="I19" s="39">
        <v>6802</v>
      </c>
      <c r="J19" s="39">
        <v>6682</v>
      </c>
      <c r="K19" s="39">
        <v>6752</v>
      </c>
      <c r="L19" s="40">
        <v>1.5429999999999999</v>
      </c>
      <c r="M19" s="41">
        <v>-8.4000000000000005E-2</v>
      </c>
      <c r="N19" s="42">
        <v>0</v>
      </c>
      <c r="O19" s="43">
        <v>0.2762</v>
      </c>
      <c r="P19" s="43">
        <v>0.13270000000000001</v>
      </c>
      <c r="Q19" s="43">
        <v>0.27223230490018147</v>
      </c>
      <c r="R19" s="43">
        <v>0.20084694494857835</v>
      </c>
      <c r="S19" s="43">
        <v>0.34329999999999999</v>
      </c>
      <c r="T19" s="43">
        <v>0.20200000000000001</v>
      </c>
      <c r="U19" s="43">
        <v>0.29720000000000002</v>
      </c>
      <c r="V19" s="43">
        <v>0.17849999999999999</v>
      </c>
      <c r="W19" s="44">
        <v>290.97399999999999</v>
      </c>
      <c r="X19" s="44">
        <v>87.38</v>
      </c>
      <c r="Y19" s="44">
        <v>145.48699999999999</v>
      </c>
      <c r="Z19" s="44">
        <v>523.84100000000001</v>
      </c>
      <c r="AA19" s="2">
        <v>210.881</v>
      </c>
      <c r="AB19" s="45">
        <v>42.176000000000002</v>
      </c>
      <c r="AC19" s="46">
        <v>29</v>
      </c>
      <c r="AD19" s="45">
        <v>17.399999999999999</v>
      </c>
      <c r="AE19" s="47">
        <v>1631.7539999999999</v>
      </c>
      <c r="AF19" s="47">
        <v>1613.3869999999999</v>
      </c>
      <c r="AG19" s="47">
        <v>1673.4760000000001</v>
      </c>
      <c r="AH19" s="48">
        <v>1639.539</v>
      </c>
      <c r="AI19" s="48">
        <v>583.41700000000003</v>
      </c>
      <c r="AJ19" s="48">
        <v>583.41700000000003</v>
      </c>
      <c r="AK19" s="48">
        <v>2222.9560000000001</v>
      </c>
      <c r="AL19" s="49">
        <v>1.54</v>
      </c>
      <c r="AM19" s="2">
        <v>5282.2330000000002</v>
      </c>
      <c r="AN19" s="50">
        <v>606127.03</v>
      </c>
    </row>
    <row r="20" spans="1:40" x14ac:dyDescent="0.25">
      <c r="A20" s="6">
        <v>103023153</v>
      </c>
      <c r="B20" s="7" t="s">
        <v>46</v>
      </c>
      <c r="C20" s="7" t="s">
        <v>32</v>
      </c>
      <c r="D20" s="38">
        <v>73967</v>
      </c>
      <c r="E20" s="38">
        <v>70155</v>
      </c>
      <c r="F20" s="38">
        <v>65520</v>
      </c>
      <c r="G20" s="38">
        <v>69881</v>
      </c>
      <c r="H20" s="39">
        <v>7093</v>
      </c>
      <c r="I20" s="39">
        <v>7338</v>
      </c>
      <c r="J20" s="39">
        <v>7468</v>
      </c>
      <c r="K20" s="39">
        <v>7300</v>
      </c>
      <c r="L20" s="40">
        <v>1.0343</v>
      </c>
      <c r="M20" s="41">
        <v>0.49120000000000003</v>
      </c>
      <c r="N20" s="42">
        <v>0</v>
      </c>
      <c r="O20" s="43">
        <v>7.7600000000000002E-2</v>
      </c>
      <c r="P20" s="43">
        <v>0.2427</v>
      </c>
      <c r="Q20" s="43">
        <v>4.9671977507029057E-2</v>
      </c>
      <c r="R20" s="43">
        <v>0.17666354264292408</v>
      </c>
      <c r="S20" s="43">
        <v>9.1499999999999998E-2</v>
      </c>
      <c r="T20" s="43">
        <v>0.12429999999999999</v>
      </c>
      <c r="U20" s="43">
        <v>7.2900000000000006E-2</v>
      </c>
      <c r="V20" s="43">
        <v>0.1812</v>
      </c>
      <c r="W20" s="44">
        <v>103.67700000000001</v>
      </c>
      <c r="X20" s="44">
        <v>128.85</v>
      </c>
      <c r="Y20" s="44">
        <v>0</v>
      </c>
      <c r="Z20" s="44">
        <v>232.52699999999999</v>
      </c>
      <c r="AA20" s="2">
        <v>55.143999999999998</v>
      </c>
      <c r="AB20" s="45">
        <v>11.029</v>
      </c>
      <c r="AC20" s="46">
        <v>6</v>
      </c>
      <c r="AD20" s="45">
        <v>3.6</v>
      </c>
      <c r="AE20" s="47">
        <v>2370.31</v>
      </c>
      <c r="AF20" s="47">
        <v>2381.259</v>
      </c>
      <c r="AG20" s="47">
        <v>2377.1210000000001</v>
      </c>
      <c r="AH20" s="48">
        <v>2376.23</v>
      </c>
      <c r="AI20" s="48">
        <v>247.15600000000001</v>
      </c>
      <c r="AJ20" s="48">
        <v>247.15600000000001</v>
      </c>
      <c r="AK20" s="48">
        <v>2623.386</v>
      </c>
      <c r="AL20" s="49">
        <v>1.1599999999999999</v>
      </c>
      <c r="AM20" s="2">
        <v>3147.5070000000001</v>
      </c>
      <c r="AN20" s="50">
        <v>361170.94</v>
      </c>
    </row>
    <row r="21" spans="1:40" x14ac:dyDescent="0.25">
      <c r="A21" s="6">
        <v>103023912</v>
      </c>
      <c r="B21" s="7" t="s">
        <v>47</v>
      </c>
      <c r="C21" s="7" t="s">
        <v>32</v>
      </c>
      <c r="D21" s="38">
        <v>111049</v>
      </c>
      <c r="E21" s="38">
        <v>107222</v>
      </c>
      <c r="F21" s="38">
        <v>98661</v>
      </c>
      <c r="G21" s="38">
        <v>105644</v>
      </c>
      <c r="H21" s="39">
        <v>12026</v>
      </c>
      <c r="I21" s="39">
        <v>12026</v>
      </c>
      <c r="J21" s="39">
        <v>11942</v>
      </c>
      <c r="K21" s="39">
        <v>11998</v>
      </c>
      <c r="L21" s="40">
        <v>0.68420000000000003</v>
      </c>
      <c r="M21" s="41">
        <v>-4.0800000000000003E-2</v>
      </c>
      <c r="N21" s="42">
        <v>0</v>
      </c>
      <c r="O21" s="43">
        <v>4.6300000000000001E-2</v>
      </c>
      <c r="P21" s="43">
        <v>6.8199999999999997E-2</v>
      </c>
      <c r="Q21" s="43">
        <v>8.0137959018056398E-2</v>
      </c>
      <c r="R21" s="43">
        <v>0.11158449989855955</v>
      </c>
      <c r="S21" s="43">
        <v>6.93E-2</v>
      </c>
      <c r="T21" s="43">
        <v>0.1046</v>
      </c>
      <c r="U21" s="43">
        <v>6.5199999999999994E-2</v>
      </c>
      <c r="V21" s="43">
        <v>9.4799999999999995E-2</v>
      </c>
      <c r="W21" s="44">
        <v>164.154</v>
      </c>
      <c r="X21" s="44">
        <v>119.339</v>
      </c>
      <c r="Y21" s="44">
        <v>0</v>
      </c>
      <c r="Z21" s="44">
        <v>283.49299999999999</v>
      </c>
      <c r="AA21" s="2">
        <v>47.548000000000002</v>
      </c>
      <c r="AB21" s="45">
        <v>9.51</v>
      </c>
      <c r="AC21" s="46">
        <v>67</v>
      </c>
      <c r="AD21" s="45">
        <v>40.200000000000003</v>
      </c>
      <c r="AE21" s="47">
        <v>4196.1750000000002</v>
      </c>
      <c r="AF21" s="47">
        <v>4210.768</v>
      </c>
      <c r="AG21" s="47">
        <v>4211.5649999999996</v>
      </c>
      <c r="AH21" s="48">
        <v>4206.1689999999999</v>
      </c>
      <c r="AI21" s="48">
        <v>333.20299999999997</v>
      </c>
      <c r="AJ21" s="48">
        <v>333.20299999999997</v>
      </c>
      <c r="AK21" s="48">
        <v>4539.3720000000003</v>
      </c>
      <c r="AL21" s="49">
        <v>1.03</v>
      </c>
      <c r="AM21" s="2">
        <v>3199.0129999999999</v>
      </c>
      <c r="AN21" s="50">
        <v>367081.17</v>
      </c>
    </row>
    <row r="22" spans="1:40" x14ac:dyDescent="0.25">
      <c r="A22" s="6">
        <v>103024102</v>
      </c>
      <c r="B22" s="7" t="s">
        <v>48</v>
      </c>
      <c r="C22" s="7" t="s">
        <v>32</v>
      </c>
      <c r="D22" s="38">
        <v>74758</v>
      </c>
      <c r="E22" s="38">
        <v>74515</v>
      </c>
      <c r="F22" s="38">
        <v>68567</v>
      </c>
      <c r="G22" s="38">
        <v>72613</v>
      </c>
      <c r="H22" s="39">
        <v>13666</v>
      </c>
      <c r="I22" s="39">
        <v>13727</v>
      </c>
      <c r="J22" s="39">
        <v>13814</v>
      </c>
      <c r="K22" s="39">
        <v>13736</v>
      </c>
      <c r="L22" s="40">
        <v>0.99539999999999995</v>
      </c>
      <c r="M22" s="41">
        <v>-0.2999</v>
      </c>
      <c r="N22" s="42">
        <v>0</v>
      </c>
      <c r="O22" s="43">
        <v>0.18129999999999999</v>
      </c>
      <c r="P22" s="43">
        <v>0.15809999999999999</v>
      </c>
      <c r="Q22" s="43">
        <v>0.12987362194138211</v>
      </c>
      <c r="R22" s="43">
        <v>0.17316482925517612</v>
      </c>
      <c r="S22" s="43">
        <v>0.14460000000000001</v>
      </c>
      <c r="T22" s="43">
        <v>0.14810000000000001</v>
      </c>
      <c r="U22" s="43">
        <v>0.15190000000000001</v>
      </c>
      <c r="V22" s="43">
        <v>0.1598</v>
      </c>
      <c r="W22" s="44">
        <v>333.505</v>
      </c>
      <c r="X22" s="44">
        <v>175.42500000000001</v>
      </c>
      <c r="Y22" s="44">
        <v>0</v>
      </c>
      <c r="Z22" s="44">
        <v>508.93</v>
      </c>
      <c r="AA22" s="2">
        <v>253.99299999999999</v>
      </c>
      <c r="AB22" s="45">
        <v>50.798999999999999</v>
      </c>
      <c r="AC22" s="46">
        <v>98</v>
      </c>
      <c r="AD22" s="45">
        <v>58.8</v>
      </c>
      <c r="AE22" s="47">
        <v>3659.2570000000001</v>
      </c>
      <c r="AF22" s="47">
        <v>3614.8910000000001</v>
      </c>
      <c r="AG22" s="47">
        <v>3648.277</v>
      </c>
      <c r="AH22" s="48">
        <v>3640.808</v>
      </c>
      <c r="AI22" s="48">
        <v>618.529</v>
      </c>
      <c r="AJ22" s="48">
        <v>618.529</v>
      </c>
      <c r="AK22" s="48">
        <v>4259.3370000000004</v>
      </c>
      <c r="AL22" s="49">
        <v>1.04</v>
      </c>
      <c r="AM22" s="2">
        <v>4409.3339999999998</v>
      </c>
      <c r="AN22" s="50">
        <v>505963.39</v>
      </c>
    </row>
    <row r="23" spans="1:40" x14ac:dyDescent="0.25">
      <c r="A23" s="6">
        <v>103024603</v>
      </c>
      <c r="B23" s="7" t="s">
        <v>49</v>
      </c>
      <c r="C23" s="7" t="s">
        <v>32</v>
      </c>
      <c r="D23" s="38">
        <v>131753</v>
      </c>
      <c r="E23" s="38">
        <v>121330</v>
      </c>
      <c r="F23" s="38">
        <v>106917</v>
      </c>
      <c r="G23" s="38">
        <v>120000</v>
      </c>
      <c r="H23" s="39">
        <v>6958</v>
      </c>
      <c r="I23" s="39">
        <v>6926</v>
      </c>
      <c r="J23" s="39">
        <v>6986</v>
      </c>
      <c r="K23" s="39">
        <v>6957</v>
      </c>
      <c r="L23" s="40">
        <v>0.60229999999999995</v>
      </c>
      <c r="M23" s="41">
        <v>-0.1123</v>
      </c>
      <c r="N23" s="42">
        <v>0</v>
      </c>
      <c r="O23" s="43">
        <v>4.8000000000000001E-2</v>
      </c>
      <c r="P23" s="43">
        <v>3.4000000000000002E-2</v>
      </c>
      <c r="Q23" s="43">
        <v>2.6400285408490903E-2</v>
      </c>
      <c r="R23" s="43">
        <v>4.7449161612557973E-2</v>
      </c>
      <c r="S23" s="43">
        <v>2.6200000000000001E-2</v>
      </c>
      <c r="T23" s="43">
        <v>5.5199999999999999E-2</v>
      </c>
      <c r="U23" s="43">
        <v>3.3500000000000002E-2</v>
      </c>
      <c r="V23" s="43">
        <v>4.5499999999999999E-2</v>
      </c>
      <c r="W23" s="44">
        <v>52.402999999999999</v>
      </c>
      <c r="X23" s="44">
        <v>35.587000000000003</v>
      </c>
      <c r="Y23" s="44">
        <v>0</v>
      </c>
      <c r="Z23" s="44">
        <v>87.99</v>
      </c>
      <c r="AA23" s="2">
        <v>24.045000000000002</v>
      </c>
      <c r="AB23" s="45">
        <v>4.8090000000000002</v>
      </c>
      <c r="AC23" s="46">
        <v>29</v>
      </c>
      <c r="AD23" s="45">
        <v>17.399999999999999</v>
      </c>
      <c r="AE23" s="47">
        <v>2607.127</v>
      </c>
      <c r="AF23" s="47">
        <v>2609.924</v>
      </c>
      <c r="AG23" s="47">
        <v>2665.1880000000001</v>
      </c>
      <c r="AH23" s="48">
        <v>2627.413</v>
      </c>
      <c r="AI23" s="48">
        <v>110.199</v>
      </c>
      <c r="AJ23" s="48">
        <v>110.199</v>
      </c>
      <c r="AK23" s="48">
        <v>2737.6120000000001</v>
      </c>
      <c r="AL23" s="49">
        <v>0.87</v>
      </c>
      <c r="AM23" s="2">
        <v>1434.511</v>
      </c>
      <c r="AN23" s="50">
        <v>164607.64000000001</v>
      </c>
    </row>
    <row r="24" spans="1:40" x14ac:dyDescent="0.25">
      <c r="A24" s="6">
        <v>103024753</v>
      </c>
      <c r="B24" s="7" t="s">
        <v>50</v>
      </c>
      <c r="C24" s="7" t="s">
        <v>32</v>
      </c>
      <c r="D24" s="38">
        <v>59467</v>
      </c>
      <c r="E24" s="38">
        <v>55386</v>
      </c>
      <c r="F24" s="38">
        <v>49911</v>
      </c>
      <c r="G24" s="38">
        <v>54921</v>
      </c>
      <c r="H24" s="39">
        <v>9269</v>
      </c>
      <c r="I24" s="39">
        <v>9177</v>
      </c>
      <c r="J24" s="39">
        <v>9183</v>
      </c>
      <c r="K24" s="39">
        <v>9210</v>
      </c>
      <c r="L24" s="40">
        <v>1.3161</v>
      </c>
      <c r="M24" s="41">
        <v>0.26769999999999999</v>
      </c>
      <c r="N24" s="42">
        <v>0</v>
      </c>
      <c r="O24" s="43">
        <v>0.1502</v>
      </c>
      <c r="P24" s="43">
        <v>0.26440000000000002</v>
      </c>
      <c r="Q24" s="43">
        <v>0.16723259762308998</v>
      </c>
      <c r="R24" s="43">
        <v>0.32470288624787774</v>
      </c>
      <c r="S24" s="43">
        <v>0.19639999999999999</v>
      </c>
      <c r="T24" s="43">
        <v>0.27279999999999999</v>
      </c>
      <c r="U24" s="43">
        <v>0.17130000000000001</v>
      </c>
      <c r="V24" s="43">
        <v>0.2873</v>
      </c>
      <c r="W24" s="44">
        <v>222.447</v>
      </c>
      <c r="X24" s="44">
        <v>186.541</v>
      </c>
      <c r="Y24" s="44">
        <v>0</v>
      </c>
      <c r="Z24" s="44">
        <v>408.988</v>
      </c>
      <c r="AA24" s="2">
        <v>114.848</v>
      </c>
      <c r="AB24" s="45">
        <v>22.97</v>
      </c>
      <c r="AC24" s="46">
        <v>8</v>
      </c>
      <c r="AD24" s="45">
        <v>4.8</v>
      </c>
      <c r="AE24" s="47">
        <v>2164.3049999999998</v>
      </c>
      <c r="AF24" s="47">
        <v>2237.6309999999999</v>
      </c>
      <c r="AG24" s="47">
        <v>2287.4360000000001</v>
      </c>
      <c r="AH24" s="48">
        <v>2229.7910000000002</v>
      </c>
      <c r="AI24" s="48">
        <v>436.75799999999998</v>
      </c>
      <c r="AJ24" s="48">
        <v>436.75799999999998</v>
      </c>
      <c r="AK24" s="48">
        <v>2666.549</v>
      </c>
      <c r="AL24" s="49">
        <v>1.1299999999999999</v>
      </c>
      <c r="AM24" s="2">
        <v>3965.6729999999998</v>
      </c>
      <c r="AN24" s="50">
        <v>455054.06</v>
      </c>
    </row>
    <row r="25" spans="1:40" x14ac:dyDescent="0.25">
      <c r="A25" s="6">
        <v>103025002</v>
      </c>
      <c r="B25" s="7" t="s">
        <v>51</v>
      </c>
      <c r="C25" s="7" t="s">
        <v>32</v>
      </c>
      <c r="D25" s="38">
        <v>73539</v>
      </c>
      <c r="E25" s="38">
        <v>72230</v>
      </c>
      <c r="F25" s="38">
        <v>66552</v>
      </c>
      <c r="G25" s="38">
        <v>70774</v>
      </c>
      <c r="H25" s="39">
        <v>10051</v>
      </c>
      <c r="I25" s="39">
        <v>10096</v>
      </c>
      <c r="J25" s="39">
        <v>10021</v>
      </c>
      <c r="K25" s="39">
        <v>10056</v>
      </c>
      <c r="L25" s="40">
        <v>1.0213000000000001</v>
      </c>
      <c r="M25" s="41">
        <v>-1.5827</v>
      </c>
      <c r="N25" s="42">
        <v>0</v>
      </c>
      <c r="O25" s="43">
        <v>3.5900000000000001E-2</v>
      </c>
      <c r="P25" s="43">
        <v>0.27079999999999999</v>
      </c>
      <c r="Q25" s="43">
        <v>6.0736489717838356E-2</v>
      </c>
      <c r="R25" s="43">
        <v>0.21281683405069346</v>
      </c>
      <c r="S25" s="43">
        <v>5.3199999999999997E-2</v>
      </c>
      <c r="T25" s="43">
        <v>0.25359999999999999</v>
      </c>
      <c r="U25" s="43">
        <v>4.99E-2</v>
      </c>
      <c r="V25" s="43">
        <v>0.2457</v>
      </c>
      <c r="W25" s="44">
        <v>58.978000000000002</v>
      </c>
      <c r="X25" s="44">
        <v>145.19999999999999</v>
      </c>
      <c r="Y25" s="44">
        <v>0</v>
      </c>
      <c r="Z25" s="44">
        <v>204.178</v>
      </c>
      <c r="AA25" s="2">
        <v>59.326000000000001</v>
      </c>
      <c r="AB25" s="45">
        <v>11.865</v>
      </c>
      <c r="AC25" s="46">
        <v>100</v>
      </c>
      <c r="AD25" s="45">
        <v>60</v>
      </c>
      <c r="AE25" s="47">
        <v>1969.88</v>
      </c>
      <c r="AF25" s="47">
        <v>1922.5540000000001</v>
      </c>
      <c r="AG25" s="47">
        <v>1924.7339999999999</v>
      </c>
      <c r="AH25" s="48">
        <v>1939.056</v>
      </c>
      <c r="AI25" s="48">
        <v>276.04300000000001</v>
      </c>
      <c r="AJ25" s="48">
        <v>276.04300000000001</v>
      </c>
      <c r="AK25" s="48">
        <v>2215.0990000000002</v>
      </c>
      <c r="AL25" s="49">
        <v>0.77</v>
      </c>
      <c r="AM25" s="2">
        <v>1741.9559999999999</v>
      </c>
      <c r="AN25" s="50">
        <v>199886.41</v>
      </c>
    </row>
    <row r="26" spans="1:40" x14ac:dyDescent="0.25">
      <c r="A26" s="6">
        <v>103026002</v>
      </c>
      <c r="B26" s="7" t="s">
        <v>52</v>
      </c>
      <c r="C26" s="7" t="s">
        <v>32</v>
      </c>
      <c r="D26" s="38">
        <v>42831</v>
      </c>
      <c r="E26" s="38">
        <v>39393</v>
      </c>
      <c r="F26" s="38">
        <v>38558</v>
      </c>
      <c r="G26" s="38">
        <v>40261</v>
      </c>
      <c r="H26" s="39">
        <v>13369</v>
      </c>
      <c r="I26" s="39">
        <v>13660</v>
      </c>
      <c r="J26" s="39">
        <v>13773</v>
      </c>
      <c r="K26" s="39">
        <v>13601</v>
      </c>
      <c r="L26" s="40">
        <v>1.7952999999999999</v>
      </c>
      <c r="M26" s="41">
        <v>-0.74960000000000004</v>
      </c>
      <c r="N26" s="42">
        <v>0</v>
      </c>
      <c r="O26" s="43">
        <v>0.40849999999999997</v>
      </c>
      <c r="P26" s="43">
        <v>0.15659999999999999</v>
      </c>
      <c r="Q26" s="43">
        <v>0.37512899896800828</v>
      </c>
      <c r="R26" s="43">
        <v>0.20485036119711042</v>
      </c>
      <c r="S26" s="43">
        <v>0.3236</v>
      </c>
      <c r="T26" s="43">
        <v>0.22320000000000001</v>
      </c>
      <c r="U26" s="43">
        <v>0.36909999999999998</v>
      </c>
      <c r="V26" s="43">
        <v>0.19489999999999999</v>
      </c>
      <c r="W26" s="44">
        <v>848.60900000000004</v>
      </c>
      <c r="X26" s="44">
        <v>224.05</v>
      </c>
      <c r="Y26" s="44">
        <v>424.30500000000001</v>
      </c>
      <c r="Z26" s="44">
        <v>1496.9639999999999</v>
      </c>
      <c r="AA26" s="2">
        <v>677.10400000000004</v>
      </c>
      <c r="AB26" s="45">
        <v>135.42099999999999</v>
      </c>
      <c r="AC26" s="46">
        <v>87</v>
      </c>
      <c r="AD26" s="45">
        <v>52.2</v>
      </c>
      <c r="AE26" s="47">
        <v>3831.886</v>
      </c>
      <c r="AF26" s="47">
        <v>3765.6709999999998</v>
      </c>
      <c r="AG26" s="47">
        <v>3790.5740000000001</v>
      </c>
      <c r="AH26" s="48">
        <v>3796.0439999999999</v>
      </c>
      <c r="AI26" s="48">
        <v>1684.585</v>
      </c>
      <c r="AJ26" s="48">
        <v>1684.585</v>
      </c>
      <c r="AK26" s="48">
        <v>5480.6289999999999</v>
      </c>
      <c r="AL26" s="49">
        <v>1.46</v>
      </c>
      <c r="AM26" s="2">
        <v>14365.485000000001</v>
      </c>
      <c r="AN26" s="50">
        <v>1648414.36</v>
      </c>
    </row>
    <row r="27" spans="1:40" x14ac:dyDescent="0.25">
      <c r="A27" s="6">
        <v>103026303</v>
      </c>
      <c r="B27" s="7" t="s">
        <v>53</v>
      </c>
      <c r="C27" s="7" t="s">
        <v>32</v>
      </c>
      <c r="D27" s="38">
        <v>90602</v>
      </c>
      <c r="E27" s="38">
        <v>88727</v>
      </c>
      <c r="F27" s="38">
        <v>84688</v>
      </c>
      <c r="G27" s="38">
        <v>88006</v>
      </c>
      <c r="H27" s="39">
        <v>12681</v>
      </c>
      <c r="I27" s="39">
        <v>12423</v>
      </c>
      <c r="J27" s="39">
        <v>12284</v>
      </c>
      <c r="K27" s="39">
        <v>12463</v>
      </c>
      <c r="L27" s="40">
        <v>0.82130000000000003</v>
      </c>
      <c r="M27" s="41">
        <v>-6.83E-2</v>
      </c>
      <c r="N27" s="42">
        <v>0</v>
      </c>
      <c r="O27" s="43">
        <v>9.3600000000000003E-2</v>
      </c>
      <c r="P27" s="43">
        <v>5.5E-2</v>
      </c>
      <c r="Q27" s="43">
        <v>9.1964285714285721E-2</v>
      </c>
      <c r="R27" s="43">
        <v>9.6428571428571433E-2</v>
      </c>
      <c r="S27" s="43">
        <v>8.2299999999999998E-2</v>
      </c>
      <c r="T27" s="43">
        <v>0.127</v>
      </c>
      <c r="U27" s="43">
        <v>8.9300000000000004E-2</v>
      </c>
      <c r="V27" s="43">
        <v>9.2799999999999994E-2</v>
      </c>
      <c r="W27" s="44">
        <v>172.28800000000001</v>
      </c>
      <c r="X27" s="44">
        <v>89.521000000000001</v>
      </c>
      <c r="Y27" s="44">
        <v>0</v>
      </c>
      <c r="Z27" s="44">
        <v>261.80900000000003</v>
      </c>
      <c r="AA27" s="2">
        <v>77.853999999999999</v>
      </c>
      <c r="AB27" s="45">
        <v>15.571</v>
      </c>
      <c r="AC27" s="46">
        <v>60</v>
      </c>
      <c r="AD27" s="45">
        <v>36</v>
      </c>
      <c r="AE27" s="47">
        <v>3215.5369999999998</v>
      </c>
      <c r="AF27" s="47">
        <v>3145.2020000000002</v>
      </c>
      <c r="AG27" s="47">
        <v>3126.8380000000002</v>
      </c>
      <c r="AH27" s="48">
        <v>3162.5259999999998</v>
      </c>
      <c r="AI27" s="48">
        <v>313.38</v>
      </c>
      <c r="AJ27" s="48">
        <v>313.38</v>
      </c>
      <c r="AK27" s="48">
        <v>3475.9059999999999</v>
      </c>
      <c r="AL27" s="49">
        <v>0.95</v>
      </c>
      <c r="AM27" s="2">
        <v>2712.0239999999999</v>
      </c>
      <c r="AN27" s="50">
        <v>311200.03000000003</v>
      </c>
    </row>
    <row r="28" spans="1:40" x14ac:dyDescent="0.25">
      <c r="A28" s="6">
        <v>103026343</v>
      </c>
      <c r="B28" s="7" t="s">
        <v>54</v>
      </c>
      <c r="C28" s="7" t="s">
        <v>32</v>
      </c>
      <c r="D28" s="38">
        <v>107360</v>
      </c>
      <c r="E28" s="38">
        <v>98614</v>
      </c>
      <c r="F28" s="38">
        <v>89860</v>
      </c>
      <c r="G28" s="38">
        <v>98611</v>
      </c>
      <c r="H28" s="39">
        <v>11115</v>
      </c>
      <c r="I28" s="39">
        <v>11201</v>
      </c>
      <c r="J28" s="39">
        <v>11239</v>
      </c>
      <c r="K28" s="39">
        <v>11185</v>
      </c>
      <c r="L28" s="40">
        <v>0.73299999999999998</v>
      </c>
      <c r="M28" s="41">
        <v>-0.2145</v>
      </c>
      <c r="N28" s="42">
        <v>0</v>
      </c>
      <c r="O28" s="43">
        <v>2.5399999999999999E-2</v>
      </c>
      <c r="P28" s="43">
        <v>3.7999999999999999E-2</v>
      </c>
      <c r="Q28" s="43">
        <v>3.7110834371108341E-2</v>
      </c>
      <c r="R28" s="43">
        <v>4.2590286425902867E-2</v>
      </c>
      <c r="S28" s="43">
        <v>3.9899999999999998E-2</v>
      </c>
      <c r="T28" s="43">
        <v>6.0400000000000002E-2</v>
      </c>
      <c r="U28" s="43">
        <v>3.4099999999999998E-2</v>
      </c>
      <c r="V28" s="43">
        <v>4.7E-2</v>
      </c>
      <c r="W28" s="44">
        <v>85.593999999999994</v>
      </c>
      <c r="X28" s="44">
        <v>58.987000000000002</v>
      </c>
      <c r="Y28" s="44">
        <v>0</v>
      </c>
      <c r="Z28" s="44">
        <v>144.58099999999999</v>
      </c>
      <c r="AA28" s="2">
        <v>92.968999999999994</v>
      </c>
      <c r="AB28" s="45">
        <v>18.594000000000001</v>
      </c>
      <c r="AC28" s="46">
        <v>303</v>
      </c>
      <c r="AD28" s="45">
        <v>181.8</v>
      </c>
      <c r="AE28" s="47">
        <v>4183.4650000000001</v>
      </c>
      <c r="AF28" s="47">
        <v>4136.4030000000002</v>
      </c>
      <c r="AG28" s="47">
        <v>4071.7310000000002</v>
      </c>
      <c r="AH28" s="48">
        <v>4130.5330000000004</v>
      </c>
      <c r="AI28" s="48">
        <v>344.97500000000002</v>
      </c>
      <c r="AJ28" s="48">
        <v>344.97500000000002</v>
      </c>
      <c r="AK28" s="48">
        <v>4475.5079999999998</v>
      </c>
      <c r="AL28" s="49">
        <v>1.2</v>
      </c>
      <c r="AM28" s="2">
        <v>3936.6570000000002</v>
      </c>
      <c r="AN28" s="50">
        <v>451724.53</v>
      </c>
    </row>
    <row r="29" spans="1:40" x14ac:dyDescent="0.25">
      <c r="A29" s="6">
        <v>103026402</v>
      </c>
      <c r="B29" s="7" t="s">
        <v>55</v>
      </c>
      <c r="C29" s="7" t="s">
        <v>32</v>
      </c>
      <c r="D29" s="38">
        <v>120980</v>
      </c>
      <c r="E29" s="38">
        <v>117881</v>
      </c>
      <c r="F29" s="38">
        <v>107914</v>
      </c>
      <c r="G29" s="38">
        <v>115592</v>
      </c>
      <c r="H29" s="39">
        <v>13666</v>
      </c>
      <c r="I29" s="39">
        <v>13639</v>
      </c>
      <c r="J29" s="39">
        <v>13700</v>
      </c>
      <c r="K29" s="39">
        <v>13668</v>
      </c>
      <c r="L29" s="40">
        <v>0.62529999999999997</v>
      </c>
      <c r="M29" s="41">
        <v>-4.2205000000000004</v>
      </c>
      <c r="N29" s="42">
        <v>0</v>
      </c>
      <c r="O29" s="43">
        <v>1.9599999999999999E-2</v>
      </c>
      <c r="P29" s="43">
        <v>2.1100000000000001E-2</v>
      </c>
      <c r="Q29" s="43">
        <v>3.0240658644711843E-2</v>
      </c>
      <c r="R29" s="43">
        <v>2.4382520582647244E-2</v>
      </c>
      <c r="S29" s="43">
        <v>2.35E-2</v>
      </c>
      <c r="T29" s="43">
        <v>3.4099999999999998E-2</v>
      </c>
      <c r="U29" s="43">
        <v>2.4400000000000002E-2</v>
      </c>
      <c r="V29" s="43">
        <v>2.6499999999999999E-2</v>
      </c>
      <c r="W29" s="44">
        <v>78.558999999999997</v>
      </c>
      <c r="X29" s="44">
        <v>42.66</v>
      </c>
      <c r="Y29" s="44">
        <v>0</v>
      </c>
      <c r="Z29" s="44">
        <v>121.21899999999999</v>
      </c>
      <c r="AA29" s="2">
        <v>39.170999999999999</v>
      </c>
      <c r="AB29" s="45">
        <v>7.8339999999999996</v>
      </c>
      <c r="AC29" s="46">
        <v>191</v>
      </c>
      <c r="AD29" s="45">
        <v>114.6</v>
      </c>
      <c r="AE29" s="47">
        <v>5366.08</v>
      </c>
      <c r="AF29" s="47">
        <v>5355.6189999999997</v>
      </c>
      <c r="AG29" s="47">
        <v>5270.2820000000002</v>
      </c>
      <c r="AH29" s="48">
        <v>5330.66</v>
      </c>
      <c r="AI29" s="48">
        <v>243.65299999999999</v>
      </c>
      <c r="AJ29" s="48">
        <v>243.65299999999999</v>
      </c>
      <c r="AK29" s="48">
        <v>5574.3130000000001</v>
      </c>
      <c r="AL29" s="49">
        <v>0.98</v>
      </c>
      <c r="AM29" s="2">
        <v>3415.9059999999999</v>
      </c>
      <c r="AN29" s="50">
        <v>391969.26</v>
      </c>
    </row>
    <row r="30" spans="1:40" x14ac:dyDescent="0.25">
      <c r="A30" s="6">
        <v>103026852</v>
      </c>
      <c r="B30" s="7" t="s">
        <v>56</v>
      </c>
      <c r="C30" s="7" t="s">
        <v>32</v>
      </c>
      <c r="D30" s="38">
        <v>130177</v>
      </c>
      <c r="E30" s="38">
        <v>120274</v>
      </c>
      <c r="F30" s="38">
        <v>110781</v>
      </c>
      <c r="G30" s="38">
        <v>120411</v>
      </c>
      <c r="H30" s="39">
        <v>21914</v>
      </c>
      <c r="I30" s="39">
        <v>21732</v>
      </c>
      <c r="J30" s="39">
        <v>21867</v>
      </c>
      <c r="K30" s="39">
        <v>21838</v>
      </c>
      <c r="L30" s="40">
        <v>0.60029999999999994</v>
      </c>
      <c r="M30" s="41">
        <v>-0.71560000000000001</v>
      </c>
      <c r="N30" s="42">
        <v>0</v>
      </c>
      <c r="O30" s="43">
        <v>2.2700000000000001E-2</v>
      </c>
      <c r="P30" s="43">
        <v>3.1399999999999997E-2</v>
      </c>
      <c r="Q30" s="43">
        <v>3.4796273431361546E-2</v>
      </c>
      <c r="R30" s="43">
        <v>3.8949377034459533E-2</v>
      </c>
      <c r="S30" s="43">
        <v>4.4200000000000003E-2</v>
      </c>
      <c r="T30" s="43">
        <v>5.5599999999999997E-2</v>
      </c>
      <c r="U30" s="43">
        <v>3.39E-2</v>
      </c>
      <c r="V30" s="43">
        <v>4.2000000000000003E-2</v>
      </c>
      <c r="W30" s="44">
        <v>170.31399999999999</v>
      </c>
      <c r="X30" s="44">
        <v>105.504</v>
      </c>
      <c r="Y30" s="44">
        <v>0</v>
      </c>
      <c r="Z30" s="44">
        <v>275.81799999999998</v>
      </c>
      <c r="AA30" s="2">
        <v>106.589</v>
      </c>
      <c r="AB30" s="45">
        <v>21.318000000000001</v>
      </c>
      <c r="AC30" s="46">
        <v>238</v>
      </c>
      <c r="AD30" s="45">
        <v>142.80000000000001</v>
      </c>
      <c r="AE30" s="47">
        <v>8373.3369999999995</v>
      </c>
      <c r="AF30" s="47">
        <v>8244.8449999999993</v>
      </c>
      <c r="AG30" s="47">
        <v>8368.634</v>
      </c>
      <c r="AH30" s="48">
        <v>8328.9390000000003</v>
      </c>
      <c r="AI30" s="48">
        <v>439.93599999999998</v>
      </c>
      <c r="AJ30" s="48">
        <v>439.93599999999998</v>
      </c>
      <c r="AK30" s="48">
        <v>8768.875</v>
      </c>
      <c r="AL30" s="49">
        <v>0.98</v>
      </c>
      <c r="AM30" s="2">
        <v>5158.6769999999997</v>
      </c>
      <c r="AN30" s="50">
        <v>591949.18999999994</v>
      </c>
    </row>
    <row r="31" spans="1:40" x14ac:dyDescent="0.25">
      <c r="A31" s="6">
        <v>103026902</v>
      </c>
      <c r="B31" s="7" t="s">
        <v>58</v>
      </c>
      <c r="C31" s="7" t="s">
        <v>32</v>
      </c>
      <c r="D31" s="38">
        <v>87880</v>
      </c>
      <c r="E31" s="38">
        <v>84370</v>
      </c>
      <c r="F31" s="38">
        <v>77569</v>
      </c>
      <c r="G31" s="38">
        <v>83273</v>
      </c>
      <c r="H31" s="39">
        <v>17337</v>
      </c>
      <c r="I31" s="39">
        <v>17187</v>
      </c>
      <c r="J31" s="39">
        <v>17354</v>
      </c>
      <c r="K31" s="39">
        <v>17293</v>
      </c>
      <c r="L31" s="40">
        <v>0.86799999999999999</v>
      </c>
      <c r="M31" s="41">
        <v>-1.0552999999999999</v>
      </c>
      <c r="N31" s="42">
        <v>0</v>
      </c>
      <c r="O31" s="43">
        <v>7.9500000000000001E-2</v>
      </c>
      <c r="P31" s="43">
        <v>9.6199999999999994E-2</v>
      </c>
      <c r="Q31" s="43">
        <v>7.8728070175438591E-2</v>
      </c>
      <c r="R31" s="43">
        <v>8.0921052631578949E-2</v>
      </c>
      <c r="S31" s="43">
        <v>5.8599999999999999E-2</v>
      </c>
      <c r="T31" s="43">
        <v>7.7200000000000005E-2</v>
      </c>
      <c r="U31" s="43">
        <v>7.2300000000000003E-2</v>
      </c>
      <c r="V31" s="43">
        <v>8.48E-2</v>
      </c>
      <c r="W31" s="44">
        <v>203.81700000000001</v>
      </c>
      <c r="X31" s="44">
        <v>119.527</v>
      </c>
      <c r="Y31" s="44">
        <v>0</v>
      </c>
      <c r="Z31" s="44">
        <v>323.34399999999999</v>
      </c>
      <c r="AA31" s="2">
        <v>76.132000000000005</v>
      </c>
      <c r="AB31" s="45">
        <v>15.226000000000001</v>
      </c>
      <c r="AC31" s="46">
        <v>216</v>
      </c>
      <c r="AD31" s="45">
        <v>129.6</v>
      </c>
      <c r="AE31" s="47">
        <v>4698.3980000000001</v>
      </c>
      <c r="AF31" s="47">
        <v>4690.9390000000003</v>
      </c>
      <c r="AG31" s="47">
        <v>4654.701</v>
      </c>
      <c r="AH31" s="48">
        <v>4681.3459999999995</v>
      </c>
      <c r="AI31" s="48">
        <v>468.17</v>
      </c>
      <c r="AJ31" s="48">
        <v>468.17</v>
      </c>
      <c r="AK31" s="48">
        <v>5149.5159999999996</v>
      </c>
      <c r="AL31" s="49">
        <v>0.95</v>
      </c>
      <c r="AM31" s="2">
        <v>4246.2910000000002</v>
      </c>
      <c r="AN31" s="50">
        <v>487254.49</v>
      </c>
    </row>
    <row r="32" spans="1:40" x14ac:dyDescent="0.25">
      <c r="A32" s="6">
        <v>103026873</v>
      </c>
      <c r="B32" s="7" t="s">
        <v>57</v>
      </c>
      <c r="C32" s="7" t="s">
        <v>32</v>
      </c>
      <c r="D32" s="38">
        <v>58788</v>
      </c>
      <c r="E32" s="38">
        <v>55098</v>
      </c>
      <c r="F32" s="38">
        <v>49541</v>
      </c>
      <c r="G32" s="38">
        <v>54476</v>
      </c>
      <c r="H32" s="39">
        <v>6752</v>
      </c>
      <c r="I32" s="39">
        <v>6954</v>
      </c>
      <c r="J32" s="39">
        <v>7050</v>
      </c>
      <c r="K32" s="39">
        <v>6919</v>
      </c>
      <c r="L32" s="40">
        <v>1.3268</v>
      </c>
      <c r="M32" s="41">
        <v>-2.4325000000000001</v>
      </c>
      <c r="N32" s="42">
        <v>0</v>
      </c>
      <c r="O32" s="43">
        <v>4.1099999999999998E-2</v>
      </c>
      <c r="P32" s="43">
        <v>0.1206</v>
      </c>
      <c r="Q32" s="43">
        <v>0.12634671890303623</v>
      </c>
      <c r="R32" s="43">
        <v>0.11459353574926542</v>
      </c>
      <c r="S32" s="43">
        <v>0.13800000000000001</v>
      </c>
      <c r="T32" s="43">
        <v>8.2799999999999999E-2</v>
      </c>
      <c r="U32" s="43">
        <v>0.1018</v>
      </c>
      <c r="V32" s="43">
        <v>0.106</v>
      </c>
      <c r="W32" s="44">
        <v>69.239000000000004</v>
      </c>
      <c r="X32" s="44">
        <v>36.048000000000002</v>
      </c>
      <c r="Y32" s="44">
        <v>0</v>
      </c>
      <c r="Z32" s="44">
        <v>105.28700000000001</v>
      </c>
      <c r="AA32" s="2">
        <v>64.504000000000005</v>
      </c>
      <c r="AB32" s="45">
        <v>12.901</v>
      </c>
      <c r="AC32" s="46">
        <v>34</v>
      </c>
      <c r="AD32" s="45">
        <v>20.399999999999999</v>
      </c>
      <c r="AE32" s="47">
        <v>1133.577</v>
      </c>
      <c r="AF32" s="47">
        <v>1109.7370000000001</v>
      </c>
      <c r="AG32" s="47">
        <v>1108.462</v>
      </c>
      <c r="AH32" s="48">
        <v>1117.259</v>
      </c>
      <c r="AI32" s="48">
        <v>138.58799999999999</v>
      </c>
      <c r="AJ32" s="48">
        <v>138.58799999999999</v>
      </c>
      <c r="AK32" s="48">
        <v>1255.847</v>
      </c>
      <c r="AL32" s="49">
        <v>0.69</v>
      </c>
      <c r="AM32" s="2">
        <v>1149.7180000000001</v>
      </c>
      <c r="AN32" s="50">
        <v>131928.14000000001</v>
      </c>
    </row>
    <row r="33" spans="1:40" x14ac:dyDescent="0.25">
      <c r="A33" s="6">
        <v>103027352</v>
      </c>
      <c r="B33" s="7" t="s">
        <v>59</v>
      </c>
      <c r="C33" s="7" t="s">
        <v>32</v>
      </c>
      <c r="D33" s="38">
        <v>62854</v>
      </c>
      <c r="E33" s="38">
        <v>59640</v>
      </c>
      <c r="F33" s="38">
        <v>57253</v>
      </c>
      <c r="G33" s="38">
        <v>59916</v>
      </c>
      <c r="H33" s="39">
        <v>18534</v>
      </c>
      <c r="I33" s="39">
        <v>18580</v>
      </c>
      <c r="J33" s="39">
        <v>18349</v>
      </c>
      <c r="K33" s="39">
        <v>18488</v>
      </c>
      <c r="L33" s="40">
        <v>1.2062999999999999</v>
      </c>
      <c r="M33" s="41">
        <v>-0.48599999999999999</v>
      </c>
      <c r="N33" s="42">
        <v>0</v>
      </c>
      <c r="O33" s="43">
        <v>0.22090000000000001</v>
      </c>
      <c r="P33" s="43">
        <v>0.32129999999999997</v>
      </c>
      <c r="Q33" s="43">
        <v>0.20033607169529499</v>
      </c>
      <c r="R33" s="43">
        <v>0.27651232262882747</v>
      </c>
      <c r="S33" s="43">
        <v>0.1007</v>
      </c>
      <c r="T33" s="43">
        <v>0.34110000000000001</v>
      </c>
      <c r="U33" s="43">
        <v>0.17399999999999999</v>
      </c>
      <c r="V33" s="43">
        <v>0.313</v>
      </c>
      <c r="W33" s="44">
        <v>420.38099999999997</v>
      </c>
      <c r="X33" s="44">
        <v>378.101</v>
      </c>
      <c r="Y33" s="44">
        <v>0</v>
      </c>
      <c r="Z33" s="44">
        <v>798.48199999999997</v>
      </c>
      <c r="AA33" s="2">
        <v>1044.0340000000001</v>
      </c>
      <c r="AB33" s="45">
        <v>208.80699999999999</v>
      </c>
      <c r="AC33" s="46">
        <v>67</v>
      </c>
      <c r="AD33" s="45">
        <v>40.200000000000003</v>
      </c>
      <c r="AE33" s="47">
        <v>4026.64</v>
      </c>
      <c r="AF33" s="47">
        <v>4050.5509999999999</v>
      </c>
      <c r="AG33" s="47">
        <v>4036.2260000000001</v>
      </c>
      <c r="AH33" s="48">
        <v>4037.806</v>
      </c>
      <c r="AI33" s="48">
        <v>1047.489</v>
      </c>
      <c r="AJ33" s="48">
        <v>1047.489</v>
      </c>
      <c r="AK33" s="48">
        <v>5085.2950000000001</v>
      </c>
      <c r="AL33" s="49">
        <v>1.22</v>
      </c>
      <c r="AM33" s="2">
        <v>7483.9570000000003</v>
      </c>
      <c r="AN33" s="50">
        <v>858771.02</v>
      </c>
    </row>
    <row r="34" spans="1:40" x14ac:dyDescent="0.25">
      <c r="A34" s="6">
        <v>103021003</v>
      </c>
      <c r="B34" s="7" t="s">
        <v>35</v>
      </c>
      <c r="C34" s="7" t="s">
        <v>32</v>
      </c>
      <c r="D34" s="38">
        <v>155774</v>
      </c>
      <c r="E34" s="38">
        <v>153135</v>
      </c>
      <c r="F34" s="38">
        <v>144241</v>
      </c>
      <c r="G34" s="38">
        <v>151050</v>
      </c>
      <c r="H34" s="39">
        <v>9623</v>
      </c>
      <c r="I34" s="39">
        <v>9397</v>
      </c>
      <c r="J34" s="39">
        <v>9282</v>
      </c>
      <c r="K34" s="39">
        <v>9434</v>
      </c>
      <c r="L34" s="40">
        <v>0.47849999999999998</v>
      </c>
      <c r="M34" s="41">
        <v>-0.15720000000000001</v>
      </c>
      <c r="N34" s="42">
        <v>0</v>
      </c>
      <c r="O34" s="43">
        <v>1.84E-2</v>
      </c>
      <c r="P34" s="43">
        <v>1.3100000000000001E-2</v>
      </c>
      <c r="Q34" s="43">
        <v>2.3694602896007021E-2</v>
      </c>
      <c r="R34" s="43">
        <v>1.4041246160596753E-2</v>
      </c>
      <c r="S34" s="43">
        <v>1.7899999999999999E-2</v>
      </c>
      <c r="T34" s="43">
        <v>9.1999999999999998E-3</v>
      </c>
      <c r="U34" s="43">
        <v>0.02</v>
      </c>
      <c r="V34" s="43">
        <v>1.21E-2</v>
      </c>
      <c r="W34" s="44">
        <v>53.170999999999999</v>
      </c>
      <c r="X34" s="44">
        <v>16.084</v>
      </c>
      <c r="Y34" s="44">
        <v>0</v>
      </c>
      <c r="Z34" s="44">
        <v>69.254999999999995</v>
      </c>
      <c r="AA34" s="2">
        <v>53.898000000000003</v>
      </c>
      <c r="AB34" s="45">
        <v>10.78</v>
      </c>
      <c r="AC34" s="46">
        <v>31</v>
      </c>
      <c r="AD34" s="45">
        <v>18.600000000000001</v>
      </c>
      <c r="AE34" s="47">
        <v>4430.8760000000002</v>
      </c>
      <c r="AF34" s="47">
        <v>4431.5249999999996</v>
      </c>
      <c r="AG34" s="47">
        <v>4451.8220000000001</v>
      </c>
      <c r="AH34" s="48">
        <v>4438.0739999999996</v>
      </c>
      <c r="AI34" s="48">
        <v>98.635000000000005</v>
      </c>
      <c r="AJ34" s="48">
        <v>98.635000000000005</v>
      </c>
      <c r="AK34" s="48">
        <v>4536.7089999999998</v>
      </c>
      <c r="AL34" s="49">
        <v>0.98</v>
      </c>
      <c r="AM34" s="2">
        <v>2127.3989999999999</v>
      </c>
      <c r="AN34" s="50">
        <v>244115.33</v>
      </c>
    </row>
    <row r="35" spans="1:40" x14ac:dyDescent="0.25">
      <c r="A35" s="6">
        <v>102027451</v>
      </c>
      <c r="B35" s="7" t="s">
        <v>31</v>
      </c>
      <c r="C35" s="7" t="s">
        <v>32</v>
      </c>
      <c r="D35" s="38">
        <v>63854</v>
      </c>
      <c r="E35" s="38">
        <v>59878</v>
      </c>
      <c r="F35" s="38">
        <v>54080</v>
      </c>
      <c r="G35" s="38">
        <v>59271</v>
      </c>
      <c r="H35" s="39">
        <v>138897</v>
      </c>
      <c r="I35" s="39">
        <v>138685</v>
      </c>
      <c r="J35" s="39">
        <v>139107</v>
      </c>
      <c r="K35" s="39">
        <v>138896</v>
      </c>
      <c r="L35" s="40">
        <v>1.2195</v>
      </c>
      <c r="M35" s="41">
        <v>-3.3628</v>
      </c>
      <c r="N35" s="42">
        <v>0</v>
      </c>
      <c r="O35" s="43">
        <v>0.2989</v>
      </c>
      <c r="P35" s="43">
        <v>0.1545</v>
      </c>
      <c r="Q35" s="43">
        <v>0.27428471125153592</v>
      </c>
      <c r="R35" s="43">
        <v>0.17507460066701772</v>
      </c>
      <c r="S35" s="43">
        <v>0.2823</v>
      </c>
      <c r="T35" s="43">
        <v>0.1716</v>
      </c>
      <c r="U35" s="43">
        <v>0.28520000000000001</v>
      </c>
      <c r="V35" s="43">
        <v>0.1671</v>
      </c>
      <c r="W35" s="44">
        <v>4052.06</v>
      </c>
      <c r="X35" s="44">
        <v>1187.06</v>
      </c>
      <c r="Y35" s="44">
        <v>0</v>
      </c>
      <c r="Z35" s="44">
        <v>5239.12</v>
      </c>
      <c r="AA35" s="2">
        <v>5398.3850000000002</v>
      </c>
      <c r="AB35" s="45">
        <v>1079.6769999999999</v>
      </c>
      <c r="AC35" s="46">
        <v>1468</v>
      </c>
      <c r="AD35" s="45">
        <v>880.8</v>
      </c>
      <c r="AE35" s="47">
        <v>23679.642</v>
      </c>
      <c r="AF35" s="47">
        <v>23516.647000000001</v>
      </c>
      <c r="AG35" s="47">
        <v>24138.368999999999</v>
      </c>
      <c r="AH35" s="48">
        <v>23778.219000000001</v>
      </c>
      <c r="AI35" s="48">
        <v>7199.5969999999998</v>
      </c>
      <c r="AJ35" s="48">
        <v>7199.5969999999998</v>
      </c>
      <c r="AK35" s="48">
        <v>30977.815999999999</v>
      </c>
      <c r="AL35" s="49">
        <v>0.72</v>
      </c>
      <c r="AM35" s="2">
        <v>27199.761999999999</v>
      </c>
      <c r="AN35" s="50">
        <v>3121125.28</v>
      </c>
    </row>
    <row r="36" spans="1:40" x14ac:dyDescent="0.25">
      <c r="A36" s="6">
        <v>103027503</v>
      </c>
      <c r="B36" s="7" t="s">
        <v>60</v>
      </c>
      <c r="C36" s="7" t="s">
        <v>32</v>
      </c>
      <c r="D36" s="38">
        <v>98475</v>
      </c>
      <c r="E36" s="38">
        <v>91931</v>
      </c>
      <c r="F36" s="38">
        <v>85237</v>
      </c>
      <c r="G36" s="38">
        <v>91881</v>
      </c>
      <c r="H36" s="39">
        <v>10692</v>
      </c>
      <c r="I36" s="39">
        <v>10727</v>
      </c>
      <c r="J36" s="39">
        <v>10834</v>
      </c>
      <c r="K36" s="39">
        <v>10751</v>
      </c>
      <c r="L36" s="40">
        <v>0.78669999999999995</v>
      </c>
      <c r="M36" s="41">
        <v>2.07E-2</v>
      </c>
      <c r="N36" s="42">
        <v>0</v>
      </c>
      <c r="O36" s="43">
        <v>2.7699999999999999E-2</v>
      </c>
      <c r="P36" s="43">
        <v>2.7199999999999998E-2</v>
      </c>
      <c r="Q36" s="43">
        <v>2.5233409033560434E-2</v>
      </c>
      <c r="R36" s="43">
        <v>4.0373454453696694E-2</v>
      </c>
      <c r="S36" s="43">
        <v>2.9100000000000001E-2</v>
      </c>
      <c r="T36" s="43">
        <v>3.1099999999999999E-2</v>
      </c>
      <c r="U36" s="43">
        <v>2.7300000000000001E-2</v>
      </c>
      <c r="V36" s="43">
        <v>3.2899999999999999E-2</v>
      </c>
      <c r="W36" s="44">
        <v>58.061</v>
      </c>
      <c r="X36" s="44">
        <v>34.985999999999997</v>
      </c>
      <c r="Y36" s="44">
        <v>0</v>
      </c>
      <c r="Z36" s="44">
        <v>93.046999999999997</v>
      </c>
      <c r="AA36" s="2">
        <v>72.141999999999996</v>
      </c>
      <c r="AB36" s="45">
        <v>14.428000000000001</v>
      </c>
      <c r="AC36" s="46">
        <v>29</v>
      </c>
      <c r="AD36" s="45">
        <v>17.399999999999999</v>
      </c>
      <c r="AE36" s="47">
        <v>3544.6550000000002</v>
      </c>
      <c r="AF36" s="47">
        <v>3533.5129999999999</v>
      </c>
      <c r="AG36" s="47">
        <v>3546.1280000000002</v>
      </c>
      <c r="AH36" s="48">
        <v>3541.4319999999998</v>
      </c>
      <c r="AI36" s="48">
        <v>124.875</v>
      </c>
      <c r="AJ36" s="48">
        <v>124.875</v>
      </c>
      <c r="AK36" s="48">
        <v>3666.3069999999998</v>
      </c>
      <c r="AL36" s="49">
        <v>0.86</v>
      </c>
      <c r="AM36" s="2">
        <v>2480.4839999999999</v>
      </c>
      <c r="AN36" s="50">
        <v>284631.21999999997</v>
      </c>
    </row>
    <row r="37" spans="1:40" x14ac:dyDescent="0.25">
      <c r="A37" s="6">
        <v>103027753</v>
      </c>
      <c r="B37" s="7" t="s">
        <v>61</v>
      </c>
      <c r="C37" s="7" t="s">
        <v>32</v>
      </c>
      <c r="D37" s="38">
        <v>102076</v>
      </c>
      <c r="E37" s="38">
        <v>93339</v>
      </c>
      <c r="F37" s="38">
        <v>91332</v>
      </c>
      <c r="G37" s="38">
        <v>95582</v>
      </c>
      <c r="H37" s="39">
        <v>5879</v>
      </c>
      <c r="I37" s="39">
        <v>5905</v>
      </c>
      <c r="J37" s="39">
        <v>5805</v>
      </c>
      <c r="K37" s="39">
        <v>5863</v>
      </c>
      <c r="L37" s="40">
        <v>0.75619999999999998</v>
      </c>
      <c r="M37" s="41">
        <v>0.42359999999999998</v>
      </c>
      <c r="N37" s="42">
        <v>0</v>
      </c>
      <c r="O37" s="43">
        <v>3.2000000000000001E-2</v>
      </c>
      <c r="P37" s="43">
        <v>7.8299999999999995E-2</v>
      </c>
      <c r="Q37" s="43">
        <v>3.9613081529249194E-2</v>
      </c>
      <c r="R37" s="43">
        <v>8.3832335329341312E-2</v>
      </c>
      <c r="S37" s="43">
        <v>5.2499999999999998E-2</v>
      </c>
      <c r="T37" s="43">
        <v>6.4100000000000004E-2</v>
      </c>
      <c r="U37" s="43">
        <v>4.1399999999999999E-2</v>
      </c>
      <c r="V37" s="43">
        <v>7.5399999999999995E-2</v>
      </c>
      <c r="W37" s="44">
        <v>45.212000000000003</v>
      </c>
      <c r="X37" s="44">
        <v>41.170999999999999</v>
      </c>
      <c r="Y37" s="44">
        <v>0</v>
      </c>
      <c r="Z37" s="44">
        <v>86.382999999999996</v>
      </c>
      <c r="AA37" s="2">
        <v>20.105</v>
      </c>
      <c r="AB37" s="45">
        <v>4.0209999999999999</v>
      </c>
      <c r="AC37" s="46">
        <v>28</v>
      </c>
      <c r="AD37" s="45">
        <v>16.8</v>
      </c>
      <c r="AE37" s="47">
        <v>1820.125</v>
      </c>
      <c r="AF37" s="47">
        <v>1825.473</v>
      </c>
      <c r="AG37" s="47">
        <v>1879.252</v>
      </c>
      <c r="AH37" s="48">
        <v>1841.617</v>
      </c>
      <c r="AI37" s="48">
        <v>107.20399999999999</v>
      </c>
      <c r="AJ37" s="48">
        <v>107.20399999999999</v>
      </c>
      <c r="AK37" s="48">
        <v>1948.8209999999999</v>
      </c>
      <c r="AL37" s="49">
        <v>1.18</v>
      </c>
      <c r="AM37" s="2">
        <v>1738.9639999999999</v>
      </c>
      <c r="AN37" s="50">
        <v>199543.09</v>
      </c>
    </row>
    <row r="38" spans="1:40" x14ac:dyDescent="0.25">
      <c r="A38" s="6">
        <v>103028203</v>
      </c>
      <c r="B38" s="7" t="s">
        <v>62</v>
      </c>
      <c r="C38" s="7" t="s">
        <v>32</v>
      </c>
      <c r="D38" s="38">
        <v>75081</v>
      </c>
      <c r="E38" s="38">
        <v>69435</v>
      </c>
      <c r="F38" s="38">
        <v>63462</v>
      </c>
      <c r="G38" s="38">
        <v>69326</v>
      </c>
      <c r="H38" s="39">
        <v>4517</v>
      </c>
      <c r="I38" s="39">
        <v>4600</v>
      </c>
      <c r="J38" s="39">
        <v>4502</v>
      </c>
      <c r="K38" s="39">
        <v>4540</v>
      </c>
      <c r="L38" s="40">
        <v>1.0426</v>
      </c>
      <c r="M38" s="41">
        <v>-1.3774</v>
      </c>
      <c r="N38" s="42">
        <v>0</v>
      </c>
      <c r="O38" s="43">
        <v>6.4799999999999996E-2</v>
      </c>
      <c r="P38" s="43">
        <v>0.11940000000000001</v>
      </c>
      <c r="Q38" s="43">
        <v>4.5172719220549155E-2</v>
      </c>
      <c r="R38" s="43">
        <v>0.12400354295837024</v>
      </c>
      <c r="S38" s="43">
        <v>7.2999999999999995E-2</v>
      </c>
      <c r="T38" s="43">
        <v>0.1125</v>
      </c>
      <c r="U38" s="43">
        <v>6.0999999999999999E-2</v>
      </c>
      <c r="V38" s="43">
        <v>0.1186</v>
      </c>
      <c r="W38" s="44">
        <v>37.868000000000002</v>
      </c>
      <c r="X38" s="44">
        <v>36.811999999999998</v>
      </c>
      <c r="Y38" s="44">
        <v>0</v>
      </c>
      <c r="Z38" s="44">
        <v>74.680000000000007</v>
      </c>
      <c r="AA38" s="2">
        <v>27.256</v>
      </c>
      <c r="AB38" s="45">
        <v>5.4509999999999996</v>
      </c>
      <c r="AC38" s="46">
        <v>5</v>
      </c>
      <c r="AD38" s="45">
        <v>3</v>
      </c>
      <c r="AE38" s="47">
        <v>1034.636</v>
      </c>
      <c r="AF38" s="47">
        <v>1002.449</v>
      </c>
      <c r="AG38" s="47">
        <v>971.54399999999998</v>
      </c>
      <c r="AH38" s="48">
        <v>1002.876</v>
      </c>
      <c r="AI38" s="48">
        <v>83.131</v>
      </c>
      <c r="AJ38" s="48">
        <v>83.131</v>
      </c>
      <c r="AK38" s="48">
        <v>1086.0070000000001</v>
      </c>
      <c r="AL38" s="49">
        <v>0.97</v>
      </c>
      <c r="AM38" s="2">
        <v>1098.3030000000001</v>
      </c>
      <c r="AN38" s="50">
        <v>126028.35</v>
      </c>
    </row>
    <row r="39" spans="1:40" x14ac:dyDescent="0.25">
      <c r="A39" s="6">
        <v>103028302</v>
      </c>
      <c r="B39" s="7" t="s">
        <v>63</v>
      </c>
      <c r="C39" s="7" t="s">
        <v>32</v>
      </c>
      <c r="D39" s="38">
        <v>81608</v>
      </c>
      <c r="E39" s="38">
        <v>77203</v>
      </c>
      <c r="F39" s="38">
        <v>72332</v>
      </c>
      <c r="G39" s="38">
        <v>77048</v>
      </c>
      <c r="H39" s="39">
        <v>17185</v>
      </c>
      <c r="I39" s="39">
        <v>17177</v>
      </c>
      <c r="J39" s="39">
        <v>16966</v>
      </c>
      <c r="K39" s="39">
        <v>17109</v>
      </c>
      <c r="L39" s="40">
        <v>0.93810000000000004</v>
      </c>
      <c r="M39" s="41">
        <v>-0.82799999999999996</v>
      </c>
      <c r="N39" s="42">
        <v>0</v>
      </c>
      <c r="O39" s="43">
        <v>0.125</v>
      </c>
      <c r="P39" s="43">
        <v>9.3899999999999997E-2</v>
      </c>
      <c r="Q39" s="43">
        <v>0.10156798502223262</v>
      </c>
      <c r="R39" s="43">
        <v>9.1504797566112808E-2</v>
      </c>
      <c r="S39" s="43">
        <v>9.2600000000000002E-2</v>
      </c>
      <c r="T39" s="43">
        <v>0.10249999999999999</v>
      </c>
      <c r="U39" s="43">
        <v>0.10639999999999999</v>
      </c>
      <c r="V39" s="43">
        <v>9.6000000000000002E-2</v>
      </c>
      <c r="W39" s="44">
        <v>247.59399999999999</v>
      </c>
      <c r="X39" s="44">
        <v>111.697</v>
      </c>
      <c r="Y39" s="44">
        <v>0</v>
      </c>
      <c r="Z39" s="44">
        <v>359.291</v>
      </c>
      <c r="AA39" s="2">
        <v>108.479</v>
      </c>
      <c r="AB39" s="45">
        <v>21.696000000000002</v>
      </c>
      <c r="AC39" s="46">
        <v>68</v>
      </c>
      <c r="AD39" s="45">
        <v>40.799999999999997</v>
      </c>
      <c r="AE39" s="47">
        <v>3878.3539999999998</v>
      </c>
      <c r="AF39" s="47">
        <v>4014.5279999999998</v>
      </c>
      <c r="AG39" s="47">
        <v>4093.7849999999999</v>
      </c>
      <c r="AH39" s="48">
        <v>3995.556</v>
      </c>
      <c r="AI39" s="48">
        <v>421.78699999999998</v>
      </c>
      <c r="AJ39" s="48">
        <v>421.78699999999998</v>
      </c>
      <c r="AK39" s="48">
        <v>4417.3429999999998</v>
      </c>
      <c r="AL39" s="49">
        <v>0.75</v>
      </c>
      <c r="AM39" s="2">
        <v>3107.9319999999998</v>
      </c>
      <c r="AN39" s="50">
        <v>356629.78</v>
      </c>
    </row>
    <row r="40" spans="1:40" x14ac:dyDescent="0.25">
      <c r="A40" s="6">
        <v>103028653</v>
      </c>
      <c r="B40" s="7" t="s">
        <v>64</v>
      </c>
      <c r="C40" s="7" t="s">
        <v>32</v>
      </c>
      <c r="D40" s="38">
        <v>57566</v>
      </c>
      <c r="E40" s="38">
        <v>60234</v>
      </c>
      <c r="F40" s="38">
        <v>54328</v>
      </c>
      <c r="G40" s="38">
        <v>57376</v>
      </c>
      <c r="H40" s="39">
        <v>5019</v>
      </c>
      <c r="I40" s="39">
        <v>4900</v>
      </c>
      <c r="J40" s="39">
        <v>5078</v>
      </c>
      <c r="K40" s="39">
        <v>4999</v>
      </c>
      <c r="L40" s="40">
        <v>1.2597</v>
      </c>
      <c r="M40" s="41">
        <v>-2.8899999999999999E-2</v>
      </c>
      <c r="N40" s="42">
        <v>0</v>
      </c>
      <c r="O40" s="43">
        <v>9.3600000000000003E-2</v>
      </c>
      <c r="P40" s="43">
        <v>0.21829999999999999</v>
      </c>
      <c r="Q40" s="43">
        <v>6.0398078242964996E-2</v>
      </c>
      <c r="R40" s="43">
        <v>0.21962937542896363</v>
      </c>
      <c r="S40" s="43">
        <v>0.13159999999999999</v>
      </c>
      <c r="T40" s="43">
        <v>0.18310000000000001</v>
      </c>
      <c r="U40" s="43">
        <v>9.5200000000000007E-2</v>
      </c>
      <c r="V40" s="43">
        <v>0.20699999999999999</v>
      </c>
      <c r="W40" s="44">
        <v>88.275000000000006</v>
      </c>
      <c r="X40" s="44">
        <v>95.971000000000004</v>
      </c>
      <c r="Y40" s="44">
        <v>0</v>
      </c>
      <c r="Z40" s="44">
        <v>184.24600000000001</v>
      </c>
      <c r="AA40" s="2">
        <v>106.253</v>
      </c>
      <c r="AB40" s="45">
        <v>21.251000000000001</v>
      </c>
      <c r="AC40" s="46">
        <v>11</v>
      </c>
      <c r="AD40" s="45">
        <v>6.6</v>
      </c>
      <c r="AE40" s="47">
        <v>1545.433</v>
      </c>
      <c r="AF40" s="47">
        <v>1544.0889999999999</v>
      </c>
      <c r="AG40" s="47">
        <v>1567.0409999999999</v>
      </c>
      <c r="AH40" s="48">
        <v>1552.1880000000001</v>
      </c>
      <c r="AI40" s="48">
        <v>212.09700000000001</v>
      </c>
      <c r="AJ40" s="48">
        <v>212.09700000000001</v>
      </c>
      <c r="AK40" s="48">
        <v>1764.2850000000001</v>
      </c>
      <c r="AL40" s="49">
        <v>1.22</v>
      </c>
      <c r="AM40" s="2">
        <v>2711.413</v>
      </c>
      <c r="AN40" s="50">
        <v>311129.92</v>
      </c>
    </row>
    <row r="41" spans="1:40" x14ac:dyDescent="0.25">
      <c r="A41" s="6">
        <v>103028703</v>
      </c>
      <c r="B41" s="7" t="s">
        <v>65</v>
      </c>
      <c r="C41" s="7" t="s">
        <v>32</v>
      </c>
      <c r="D41" s="38">
        <v>121737</v>
      </c>
      <c r="E41" s="38">
        <v>114033</v>
      </c>
      <c r="F41" s="38">
        <v>106340</v>
      </c>
      <c r="G41" s="38">
        <v>114037</v>
      </c>
      <c r="H41" s="39">
        <v>6898</v>
      </c>
      <c r="I41" s="39">
        <v>6785</v>
      </c>
      <c r="J41" s="39">
        <v>6735</v>
      </c>
      <c r="K41" s="39">
        <v>6806</v>
      </c>
      <c r="L41" s="40">
        <v>0.63380000000000003</v>
      </c>
      <c r="M41" s="41">
        <v>-0.20810000000000001</v>
      </c>
      <c r="N41" s="42">
        <v>0</v>
      </c>
      <c r="O41" s="43">
        <v>9.9000000000000008E-3</v>
      </c>
      <c r="P41" s="43">
        <v>2.75E-2</v>
      </c>
      <c r="Q41" s="43">
        <v>1.0011123470522803E-2</v>
      </c>
      <c r="R41" s="43">
        <v>2.3915461624026697E-2</v>
      </c>
      <c r="S41" s="43">
        <v>1.12E-2</v>
      </c>
      <c r="T41" s="43">
        <v>2.35E-2</v>
      </c>
      <c r="U41" s="43">
        <v>1.04E-2</v>
      </c>
      <c r="V41" s="43">
        <v>2.5000000000000001E-2</v>
      </c>
      <c r="W41" s="44">
        <v>21.489000000000001</v>
      </c>
      <c r="X41" s="44">
        <v>25.829000000000001</v>
      </c>
      <c r="Y41" s="44">
        <v>0</v>
      </c>
      <c r="Z41" s="44">
        <v>47.317999999999998</v>
      </c>
      <c r="AA41" s="2">
        <v>27.388999999999999</v>
      </c>
      <c r="AB41" s="45">
        <v>5.4779999999999998</v>
      </c>
      <c r="AC41" s="46">
        <v>107</v>
      </c>
      <c r="AD41" s="45">
        <v>64.2</v>
      </c>
      <c r="AE41" s="47">
        <v>3443.8180000000002</v>
      </c>
      <c r="AF41" s="47">
        <v>3345.5320000000002</v>
      </c>
      <c r="AG41" s="47">
        <v>3393.1790000000001</v>
      </c>
      <c r="AH41" s="48">
        <v>3394.1759999999999</v>
      </c>
      <c r="AI41" s="48">
        <v>116.996</v>
      </c>
      <c r="AJ41" s="48">
        <v>116.996</v>
      </c>
      <c r="AK41" s="48">
        <v>3511.172</v>
      </c>
      <c r="AL41" s="49">
        <v>1.26</v>
      </c>
      <c r="AM41" s="2">
        <v>2803.98</v>
      </c>
      <c r="AN41" s="50">
        <v>321751.82</v>
      </c>
    </row>
    <row r="42" spans="1:40" x14ac:dyDescent="0.25">
      <c r="A42" s="6">
        <v>103028753</v>
      </c>
      <c r="B42" s="7" t="s">
        <v>66</v>
      </c>
      <c r="C42" s="7" t="s">
        <v>32</v>
      </c>
      <c r="D42" s="38">
        <v>95685</v>
      </c>
      <c r="E42" s="38">
        <v>94125</v>
      </c>
      <c r="F42" s="38">
        <v>86250</v>
      </c>
      <c r="G42" s="38">
        <v>92020</v>
      </c>
      <c r="H42" s="39">
        <v>5637</v>
      </c>
      <c r="I42" s="39">
        <v>5676</v>
      </c>
      <c r="J42" s="39">
        <v>5535</v>
      </c>
      <c r="K42" s="39">
        <v>5616</v>
      </c>
      <c r="L42" s="40">
        <v>0.78549999999999998</v>
      </c>
      <c r="M42" s="41">
        <v>-0.23730000000000001</v>
      </c>
      <c r="N42" s="42">
        <v>0</v>
      </c>
      <c r="O42" s="43">
        <v>2.6599999999999999E-2</v>
      </c>
      <c r="P42" s="43">
        <v>9.8799999999999999E-2</v>
      </c>
      <c r="Q42" s="43">
        <v>5.4545454545454543E-2</v>
      </c>
      <c r="R42" s="43">
        <v>8.2111436950146624E-2</v>
      </c>
      <c r="S42" s="43">
        <v>5.4600000000000003E-2</v>
      </c>
      <c r="T42" s="43">
        <v>6.5100000000000005E-2</v>
      </c>
      <c r="U42" s="43">
        <v>4.5199999999999997E-2</v>
      </c>
      <c r="V42" s="43">
        <v>8.2000000000000003E-2</v>
      </c>
      <c r="W42" s="44">
        <v>50.404000000000003</v>
      </c>
      <c r="X42" s="44">
        <v>45.720999999999997</v>
      </c>
      <c r="Y42" s="44">
        <v>0</v>
      </c>
      <c r="Z42" s="44">
        <v>96.125</v>
      </c>
      <c r="AA42" s="2">
        <v>34.469000000000001</v>
      </c>
      <c r="AB42" s="45">
        <v>6.8940000000000001</v>
      </c>
      <c r="AC42" s="46">
        <v>46</v>
      </c>
      <c r="AD42" s="45">
        <v>27.6</v>
      </c>
      <c r="AE42" s="47">
        <v>1858.5609999999999</v>
      </c>
      <c r="AF42" s="47">
        <v>1838.9349999999999</v>
      </c>
      <c r="AG42" s="47">
        <v>1850.8879999999999</v>
      </c>
      <c r="AH42" s="48">
        <v>1849.461</v>
      </c>
      <c r="AI42" s="48">
        <v>130.619</v>
      </c>
      <c r="AJ42" s="48">
        <v>130.619</v>
      </c>
      <c r="AK42" s="48">
        <v>1980.08</v>
      </c>
      <c r="AL42" s="49">
        <v>0.98</v>
      </c>
      <c r="AM42" s="2">
        <v>1524.2460000000001</v>
      </c>
      <c r="AN42" s="50">
        <v>174904.57</v>
      </c>
    </row>
    <row r="43" spans="1:40" x14ac:dyDescent="0.25">
      <c r="A43" s="6">
        <v>103028833</v>
      </c>
      <c r="B43" s="7" t="s">
        <v>67</v>
      </c>
      <c r="C43" s="7" t="s">
        <v>32</v>
      </c>
      <c r="D43" s="38">
        <v>52287</v>
      </c>
      <c r="E43" s="38">
        <v>47361</v>
      </c>
      <c r="F43" s="38">
        <v>43219</v>
      </c>
      <c r="G43" s="38">
        <v>47622</v>
      </c>
      <c r="H43" s="39">
        <v>7274</v>
      </c>
      <c r="I43" s="39">
        <v>7220</v>
      </c>
      <c r="J43" s="39">
        <v>7301</v>
      </c>
      <c r="K43" s="39">
        <v>7265</v>
      </c>
      <c r="L43" s="40">
        <v>1.5178</v>
      </c>
      <c r="M43" s="41">
        <v>-1.3962000000000001</v>
      </c>
      <c r="N43" s="42">
        <v>0</v>
      </c>
      <c r="O43" s="43">
        <v>0.12609999999999999</v>
      </c>
      <c r="P43" s="43">
        <v>0.2276</v>
      </c>
      <c r="Q43" s="43">
        <v>0.13154761904761905</v>
      </c>
      <c r="R43" s="43">
        <v>0.22738095238095238</v>
      </c>
      <c r="S43" s="43">
        <v>0.12130000000000001</v>
      </c>
      <c r="T43" s="43">
        <v>0.2329</v>
      </c>
      <c r="U43" s="43">
        <v>0.1263</v>
      </c>
      <c r="V43" s="43">
        <v>0.2293</v>
      </c>
      <c r="W43" s="44">
        <v>126.035</v>
      </c>
      <c r="X43" s="44">
        <v>114.41</v>
      </c>
      <c r="Y43" s="44">
        <v>0</v>
      </c>
      <c r="Z43" s="44">
        <v>240.44499999999999</v>
      </c>
      <c r="AA43" s="2">
        <v>260.57499999999999</v>
      </c>
      <c r="AB43" s="45">
        <v>52.115000000000002</v>
      </c>
      <c r="AC43" s="46">
        <v>33</v>
      </c>
      <c r="AD43" s="45">
        <v>19.8</v>
      </c>
      <c r="AE43" s="47">
        <v>1663.172</v>
      </c>
      <c r="AF43" s="47">
        <v>1681.5219999999999</v>
      </c>
      <c r="AG43" s="47">
        <v>1659.6220000000001</v>
      </c>
      <c r="AH43" s="48">
        <v>1668.105</v>
      </c>
      <c r="AI43" s="48">
        <v>312.36</v>
      </c>
      <c r="AJ43" s="48">
        <v>312.36</v>
      </c>
      <c r="AK43" s="48">
        <v>1980.4649999999999</v>
      </c>
      <c r="AL43" s="49">
        <v>1.2</v>
      </c>
      <c r="AM43" s="2">
        <v>3607.14</v>
      </c>
      <c r="AN43" s="50">
        <v>413913.03</v>
      </c>
    </row>
    <row r="44" spans="1:40" x14ac:dyDescent="0.25">
      <c r="A44" s="6">
        <v>103028853</v>
      </c>
      <c r="B44" s="7" t="s">
        <v>68</v>
      </c>
      <c r="C44" s="7" t="s">
        <v>32</v>
      </c>
      <c r="D44" s="38">
        <v>40730</v>
      </c>
      <c r="E44" s="38">
        <v>39663</v>
      </c>
      <c r="F44" s="38">
        <v>38929</v>
      </c>
      <c r="G44" s="38">
        <v>39774</v>
      </c>
      <c r="H44" s="39">
        <v>5858</v>
      </c>
      <c r="I44" s="39">
        <v>5689</v>
      </c>
      <c r="J44" s="39">
        <v>5524</v>
      </c>
      <c r="K44" s="39">
        <v>5690</v>
      </c>
      <c r="L44" s="40">
        <v>1.8171999999999999</v>
      </c>
      <c r="M44" s="41">
        <v>-1.859</v>
      </c>
      <c r="N44" s="42">
        <v>0</v>
      </c>
      <c r="O44" s="43">
        <v>0.48309999999999997</v>
      </c>
      <c r="P44" s="43">
        <v>0.17480000000000001</v>
      </c>
      <c r="Q44" s="43">
        <v>0.49487179487179489</v>
      </c>
      <c r="R44" s="43">
        <v>0.1558974358974359</v>
      </c>
      <c r="S44" s="43">
        <v>0.43659999999999999</v>
      </c>
      <c r="T44" s="43">
        <v>0.1739</v>
      </c>
      <c r="U44" s="43">
        <v>0.47149999999999997</v>
      </c>
      <c r="V44" s="43">
        <v>0.16819999999999999</v>
      </c>
      <c r="W44" s="44">
        <v>462.767</v>
      </c>
      <c r="X44" s="44">
        <v>82.542000000000002</v>
      </c>
      <c r="Y44" s="44">
        <v>231.38300000000001</v>
      </c>
      <c r="Z44" s="44">
        <v>776.69200000000001</v>
      </c>
      <c r="AA44" s="2">
        <v>632.048</v>
      </c>
      <c r="AB44" s="45">
        <v>126.41</v>
      </c>
      <c r="AC44" s="46">
        <v>19</v>
      </c>
      <c r="AD44" s="45">
        <v>11.4</v>
      </c>
      <c r="AE44" s="47">
        <v>1635.797</v>
      </c>
      <c r="AF44" s="47">
        <v>1674.325</v>
      </c>
      <c r="AG44" s="47">
        <v>1815.22</v>
      </c>
      <c r="AH44" s="48">
        <v>1708.4469999999999</v>
      </c>
      <c r="AI44" s="48">
        <v>914.50199999999995</v>
      </c>
      <c r="AJ44" s="48">
        <v>914.50199999999995</v>
      </c>
      <c r="AK44" s="48">
        <v>2622.9490000000001</v>
      </c>
      <c r="AL44" s="49">
        <v>1.62</v>
      </c>
      <c r="AM44" s="2">
        <v>7721.6049999999996</v>
      </c>
      <c r="AN44" s="50">
        <v>886040.71</v>
      </c>
    </row>
    <row r="45" spans="1:40" x14ac:dyDescent="0.25">
      <c r="A45" s="6">
        <v>103029203</v>
      </c>
      <c r="B45" s="7" t="s">
        <v>69</v>
      </c>
      <c r="C45" s="7" t="s">
        <v>32</v>
      </c>
      <c r="D45" s="38">
        <v>151563</v>
      </c>
      <c r="E45" s="38">
        <v>149369</v>
      </c>
      <c r="F45" s="38">
        <v>136158</v>
      </c>
      <c r="G45" s="38">
        <v>145697</v>
      </c>
      <c r="H45" s="39">
        <v>7618</v>
      </c>
      <c r="I45" s="39">
        <v>7628</v>
      </c>
      <c r="J45" s="39">
        <v>7575</v>
      </c>
      <c r="K45" s="39">
        <v>7607</v>
      </c>
      <c r="L45" s="40">
        <v>0.49609999999999999</v>
      </c>
      <c r="M45" s="41">
        <v>-1.4701</v>
      </c>
      <c r="N45" s="42">
        <v>0</v>
      </c>
      <c r="O45" s="43">
        <v>2.0199999999999999E-2</v>
      </c>
      <c r="P45" s="43">
        <v>3.1800000000000002E-2</v>
      </c>
      <c r="Q45" s="43">
        <v>1.5139851167564793E-2</v>
      </c>
      <c r="R45" s="43">
        <v>3.1819348216576851E-2</v>
      </c>
      <c r="S45" s="43">
        <v>1.43E-2</v>
      </c>
      <c r="T45" s="43">
        <v>4.1000000000000002E-2</v>
      </c>
      <c r="U45" s="43">
        <v>1.6500000000000001E-2</v>
      </c>
      <c r="V45" s="43">
        <v>3.49E-2</v>
      </c>
      <c r="W45" s="44">
        <v>38.423000000000002</v>
      </c>
      <c r="X45" s="44">
        <v>40.634999999999998</v>
      </c>
      <c r="Y45" s="44">
        <v>0</v>
      </c>
      <c r="Z45" s="44">
        <v>79.058000000000007</v>
      </c>
      <c r="AA45" s="2">
        <v>28.731999999999999</v>
      </c>
      <c r="AB45" s="45">
        <v>5.7460000000000004</v>
      </c>
      <c r="AC45" s="46">
        <v>111</v>
      </c>
      <c r="AD45" s="45">
        <v>66.599999999999994</v>
      </c>
      <c r="AE45" s="47">
        <v>3881.0970000000002</v>
      </c>
      <c r="AF45" s="47">
        <v>3853.0770000000002</v>
      </c>
      <c r="AG45" s="47">
        <v>3830.64</v>
      </c>
      <c r="AH45" s="48">
        <v>3854.9380000000001</v>
      </c>
      <c r="AI45" s="48">
        <v>151.404</v>
      </c>
      <c r="AJ45" s="48">
        <v>151.404</v>
      </c>
      <c r="AK45" s="48">
        <v>4006.3420000000001</v>
      </c>
      <c r="AL45" s="49">
        <v>1.07</v>
      </c>
      <c r="AM45" s="2">
        <v>2126.6750000000002</v>
      </c>
      <c r="AN45" s="50">
        <v>244032.25</v>
      </c>
    </row>
    <row r="46" spans="1:40" x14ac:dyDescent="0.25">
      <c r="A46" s="6">
        <v>103029403</v>
      </c>
      <c r="B46" s="7" t="s">
        <v>70</v>
      </c>
      <c r="C46" s="7" t="s">
        <v>32</v>
      </c>
      <c r="D46" s="38">
        <v>99089</v>
      </c>
      <c r="E46" s="38">
        <v>95708</v>
      </c>
      <c r="F46" s="38">
        <v>88179</v>
      </c>
      <c r="G46" s="38">
        <v>94325</v>
      </c>
      <c r="H46" s="39">
        <v>10139</v>
      </c>
      <c r="I46" s="39">
        <v>10125</v>
      </c>
      <c r="J46" s="39">
        <v>9960</v>
      </c>
      <c r="K46" s="39">
        <v>10075</v>
      </c>
      <c r="L46" s="40">
        <v>0.76629999999999998</v>
      </c>
      <c r="M46" s="41">
        <v>0.37419999999999998</v>
      </c>
      <c r="N46" s="42">
        <v>0</v>
      </c>
      <c r="O46" s="43">
        <v>2.5899999999999999E-2</v>
      </c>
      <c r="P46" s="43">
        <v>0.1275</v>
      </c>
      <c r="Q46" s="43">
        <v>3.8046734571599759E-2</v>
      </c>
      <c r="R46" s="43">
        <v>9.1671659676452966E-2</v>
      </c>
      <c r="S46" s="43">
        <v>3.27E-2</v>
      </c>
      <c r="T46" s="43">
        <v>0.1062</v>
      </c>
      <c r="U46" s="43">
        <v>3.2199999999999999E-2</v>
      </c>
      <c r="V46" s="43">
        <v>0.1085</v>
      </c>
      <c r="W46" s="44">
        <v>66.763000000000005</v>
      </c>
      <c r="X46" s="44">
        <v>112.48099999999999</v>
      </c>
      <c r="Y46" s="44">
        <v>0</v>
      </c>
      <c r="Z46" s="44">
        <v>179.244</v>
      </c>
      <c r="AA46" s="2">
        <v>45.618000000000002</v>
      </c>
      <c r="AB46" s="45">
        <v>9.1240000000000006</v>
      </c>
      <c r="AC46" s="46">
        <v>94</v>
      </c>
      <c r="AD46" s="45">
        <v>56.4</v>
      </c>
      <c r="AE46" s="47">
        <v>3455.623</v>
      </c>
      <c r="AF46" s="47">
        <v>3405.9810000000002</v>
      </c>
      <c r="AG46" s="47">
        <v>3397.645</v>
      </c>
      <c r="AH46" s="48">
        <v>3419.75</v>
      </c>
      <c r="AI46" s="48">
        <v>244.768</v>
      </c>
      <c r="AJ46" s="48">
        <v>244.768</v>
      </c>
      <c r="AK46" s="48">
        <v>3664.518</v>
      </c>
      <c r="AL46" s="49">
        <v>1.17</v>
      </c>
      <c r="AM46" s="2">
        <v>3285.5010000000002</v>
      </c>
      <c r="AN46" s="50">
        <v>377005.51</v>
      </c>
    </row>
    <row r="47" spans="1:40" x14ac:dyDescent="0.25">
      <c r="A47" s="6">
        <v>103029553</v>
      </c>
      <c r="B47" s="7" t="s">
        <v>71</v>
      </c>
      <c r="C47" s="7" t="s">
        <v>32</v>
      </c>
      <c r="D47" s="38">
        <v>107408</v>
      </c>
      <c r="E47" s="38">
        <v>97413</v>
      </c>
      <c r="F47" s="38">
        <v>89204</v>
      </c>
      <c r="G47" s="38">
        <v>98008</v>
      </c>
      <c r="H47" s="39">
        <v>8331</v>
      </c>
      <c r="I47" s="39">
        <v>8463</v>
      </c>
      <c r="J47" s="39">
        <v>8517</v>
      </c>
      <c r="K47" s="39">
        <v>8437</v>
      </c>
      <c r="L47" s="40">
        <v>0.73750000000000004</v>
      </c>
      <c r="M47" s="41">
        <v>-0.24310000000000001</v>
      </c>
      <c r="N47" s="42">
        <v>0</v>
      </c>
      <c r="O47" s="43">
        <v>8.5000000000000006E-3</v>
      </c>
      <c r="P47" s="43">
        <v>6.0499999999999998E-2</v>
      </c>
      <c r="Q47" s="43">
        <v>5.6764106050305914E-2</v>
      </c>
      <c r="R47" s="43">
        <v>7.7838205302515298E-2</v>
      </c>
      <c r="S47" s="43">
        <v>7.4899999999999994E-2</v>
      </c>
      <c r="T47" s="43">
        <v>4.6399999999999997E-2</v>
      </c>
      <c r="U47" s="43">
        <v>4.6699999999999998E-2</v>
      </c>
      <c r="V47" s="43">
        <v>6.1600000000000002E-2</v>
      </c>
      <c r="W47" s="44">
        <v>98.361999999999995</v>
      </c>
      <c r="X47" s="44">
        <v>64.873000000000005</v>
      </c>
      <c r="Y47" s="44">
        <v>0</v>
      </c>
      <c r="Z47" s="44">
        <v>163.23500000000001</v>
      </c>
      <c r="AA47" s="2">
        <v>35.869999999999997</v>
      </c>
      <c r="AB47" s="45">
        <v>7.1740000000000004</v>
      </c>
      <c r="AC47" s="46">
        <v>88</v>
      </c>
      <c r="AD47" s="45">
        <v>52.8</v>
      </c>
      <c r="AE47" s="47">
        <v>3510.4319999999998</v>
      </c>
      <c r="AF47" s="47">
        <v>3379.6579999999999</v>
      </c>
      <c r="AG47" s="47">
        <v>3375.9549999999999</v>
      </c>
      <c r="AH47" s="48">
        <v>3422.0149999999999</v>
      </c>
      <c r="AI47" s="48">
        <v>223.209</v>
      </c>
      <c r="AJ47" s="48">
        <v>223.209</v>
      </c>
      <c r="AK47" s="48">
        <v>3645.2240000000002</v>
      </c>
      <c r="AL47" s="49">
        <v>1.1100000000000001</v>
      </c>
      <c r="AM47" s="2">
        <v>2984.0709999999999</v>
      </c>
      <c r="AN47" s="50">
        <v>342416.95</v>
      </c>
    </row>
    <row r="48" spans="1:40" x14ac:dyDescent="0.25">
      <c r="A48" s="6">
        <v>103029603</v>
      </c>
      <c r="B48" s="7" t="s">
        <v>72</v>
      </c>
      <c r="C48" s="7" t="s">
        <v>32</v>
      </c>
      <c r="D48" s="38">
        <v>68769</v>
      </c>
      <c r="E48" s="38">
        <v>62446</v>
      </c>
      <c r="F48" s="38">
        <v>57624</v>
      </c>
      <c r="G48" s="38">
        <v>62946</v>
      </c>
      <c r="H48" s="39">
        <v>9035</v>
      </c>
      <c r="I48" s="39">
        <v>8868</v>
      </c>
      <c r="J48" s="39">
        <v>8879</v>
      </c>
      <c r="K48" s="39">
        <v>8927</v>
      </c>
      <c r="L48" s="40">
        <v>1.1483000000000001</v>
      </c>
      <c r="M48" s="41">
        <v>-7.8299999999999995E-2</v>
      </c>
      <c r="N48" s="42">
        <v>0</v>
      </c>
      <c r="O48" s="43">
        <v>0.2422</v>
      </c>
      <c r="P48" s="43">
        <v>0.1124</v>
      </c>
      <c r="Q48" s="43">
        <v>0.25084860828241684</v>
      </c>
      <c r="R48" s="43">
        <v>0.16123557365919891</v>
      </c>
      <c r="S48" s="43">
        <v>0.22650000000000001</v>
      </c>
      <c r="T48" s="43">
        <v>0.24690000000000001</v>
      </c>
      <c r="U48" s="43">
        <v>0.23980000000000001</v>
      </c>
      <c r="V48" s="43">
        <v>0.17349999999999999</v>
      </c>
      <c r="W48" s="44">
        <v>338.32499999999999</v>
      </c>
      <c r="X48" s="44">
        <v>122.392</v>
      </c>
      <c r="Y48" s="44">
        <v>0</v>
      </c>
      <c r="Z48" s="44">
        <v>460.71699999999998</v>
      </c>
      <c r="AA48" s="2">
        <v>153.46799999999999</v>
      </c>
      <c r="AB48" s="45">
        <v>30.693999999999999</v>
      </c>
      <c r="AC48" s="46">
        <v>77</v>
      </c>
      <c r="AD48" s="45">
        <v>46.2</v>
      </c>
      <c r="AE48" s="47">
        <v>2351.4380000000001</v>
      </c>
      <c r="AF48" s="47">
        <v>2361.694</v>
      </c>
      <c r="AG48" s="47">
        <v>2404.4349999999999</v>
      </c>
      <c r="AH48" s="48">
        <v>2372.5219999999999</v>
      </c>
      <c r="AI48" s="48">
        <v>537.61099999999999</v>
      </c>
      <c r="AJ48" s="48">
        <v>537.61099999999999</v>
      </c>
      <c r="AK48" s="48">
        <v>2910.1329999999998</v>
      </c>
      <c r="AL48" s="49">
        <v>1.35</v>
      </c>
      <c r="AM48" s="2">
        <v>4511.3029999999999</v>
      </c>
      <c r="AN48" s="50">
        <v>517664.16</v>
      </c>
    </row>
    <row r="49" spans="1:40" x14ac:dyDescent="0.25">
      <c r="A49" s="6">
        <v>103029803</v>
      </c>
      <c r="B49" s="7" t="s">
        <v>73</v>
      </c>
      <c r="C49" s="7" t="s">
        <v>32</v>
      </c>
      <c r="D49" s="38">
        <v>48565</v>
      </c>
      <c r="E49" s="38">
        <v>46013</v>
      </c>
      <c r="F49" s="38">
        <v>39793</v>
      </c>
      <c r="G49" s="38">
        <v>44790</v>
      </c>
      <c r="H49" s="39">
        <v>7969</v>
      </c>
      <c r="I49" s="39">
        <v>7907</v>
      </c>
      <c r="J49" s="39">
        <v>8099</v>
      </c>
      <c r="K49" s="39">
        <v>7992</v>
      </c>
      <c r="L49" s="40">
        <v>1.6136999999999999</v>
      </c>
      <c r="M49" s="41">
        <v>-1.7222999999999999</v>
      </c>
      <c r="N49" s="42">
        <v>0</v>
      </c>
      <c r="O49" s="43">
        <v>0.30559999999999998</v>
      </c>
      <c r="P49" s="43">
        <v>0.24340000000000001</v>
      </c>
      <c r="Q49" s="43">
        <v>0.42496924969249694</v>
      </c>
      <c r="R49" s="43">
        <v>0.26568265682656828</v>
      </c>
      <c r="S49" s="43">
        <v>0.48370000000000002</v>
      </c>
      <c r="T49" s="43">
        <v>0.18149999999999999</v>
      </c>
      <c r="U49" s="43">
        <v>0.40479999999999999</v>
      </c>
      <c r="V49" s="43">
        <v>0.23019999999999999</v>
      </c>
      <c r="W49" s="44">
        <v>251.41300000000001</v>
      </c>
      <c r="X49" s="44">
        <v>71.486000000000004</v>
      </c>
      <c r="Y49" s="44">
        <v>125.70699999999999</v>
      </c>
      <c r="Z49" s="44">
        <v>448.60599999999999</v>
      </c>
      <c r="AA49" s="2">
        <v>377.56900000000002</v>
      </c>
      <c r="AB49" s="45">
        <v>75.513999999999996</v>
      </c>
      <c r="AC49" s="46">
        <v>13</v>
      </c>
      <c r="AD49" s="45">
        <v>7.8</v>
      </c>
      <c r="AE49" s="47">
        <v>1035.133</v>
      </c>
      <c r="AF49" s="47">
        <v>1101.3019999999999</v>
      </c>
      <c r="AG49" s="47">
        <v>1142.039</v>
      </c>
      <c r="AH49" s="48">
        <v>1092.825</v>
      </c>
      <c r="AI49" s="48">
        <v>531.91999999999996</v>
      </c>
      <c r="AJ49" s="48">
        <v>531.91999999999996</v>
      </c>
      <c r="AK49" s="48">
        <v>1624.7449999999999</v>
      </c>
      <c r="AL49" s="49">
        <v>0.81</v>
      </c>
      <c r="AM49" s="2">
        <v>2123.6990000000001</v>
      </c>
      <c r="AN49" s="50">
        <v>243690.76</v>
      </c>
    </row>
    <row r="50" spans="1:40" x14ac:dyDescent="0.25">
      <c r="A50" s="6">
        <v>103029902</v>
      </c>
      <c r="B50" s="7" t="s">
        <v>74</v>
      </c>
      <c r="C50" s="7" t="s">
        <v>32</v>
      </c>
      <c r="D50" s="38">
        <v>58906</v>
      </c>
      <c r="E50" s="38">
        <v>56528</v>
      </c>
      <c r="F50" s="38">
        <v>51691</v>
      </c>
      <c r="G50" s="38">
        <v>55708</v>
      </c>
      <c r="H50" s="39">
        <v>21691</v>
      </c>
      <c r="I50" s="39">
        <v>21548</v>
      </c>
      <c r="J50" s="39">
        <v>21564</v>
      </c>
      <c r="K50" s="39">
        <v>21601</v>
      </c>
      <c r="L50" s="40">
        <v>1.2975000000000001</v>
      </c>
      <c r="M50" s="41">
        <v>-1.0974999999999999</v>
      </c>
      <c r="N50" s="42">
        <v>0</v>
      </c>
      <c r="O50" s="43">
        <v>0.24970000000000001</v>
      </c>
      <c r="P50" s="43">
        <v>0.14940000000000001</v>
      </c>
      <c r="Q50" s="43">
        <v>0.28939886271324128</v>
      </c>
      <c r="R50" s="43">
        <v>0.14947197400487408</v>
      </c>
      <c r="S50" s="43">
        <v>0.24490000000000001</v>
      </c>
      <c r="T50" s="43">
        <v>0.20649999999999999</v>
      </c>
      <c r="U50" s="43">
        <v>0.26129999999999998</v>
      </c>
      <c r="V50" s="43">
        <v>0.16850000000000001</v>
      </c>
      <c r="W50" s="44">
        <v>640.14700000000005</v>
      </c>
      <c r="X50" s="44">
        <v>206.4</v>
      </c>
      <c r="Y50" s="44">
        <v>0</v>
      </c>
      <c r="Z50" s="44">
        <v>846.54700000000003</v>
      </c>
      <c r="AA50" s="2">
        <v>1106.751</v>
      </c>
      <c r="AB50" s="45">
        <v>221.35</v>
      </c>
      <c r="AC50" s="46">
        <v>91</v>
      </c>
      <c r="AD50" s="45">
        <v>54.6</v>
      </c>
      <c r="AE50" s="47">
        <v>4083.0929999999998</v>
      </c>
      <c r="AF50" s="47">
        <v>4285.1369999999997</v>
      </c>
      <c r="AG50" s="47">
        <v>4447.4480000000003</v>
      </c>
      <c r="AH50" s="48">
        <v>4271.893</v>
      </c>
      <c r="AI50" s="48">
        <v>1122.4970000000001</v>
      </c>
      <c r="AJ50" s="48">
        <v>1122.4970000000001</v>
      </c>
      <c r="AK50" s="48">
        <v>5394.39</v>
      </c>
      <c r="AL50" s="49">
        <v>0.86</v>
      </c>
      <c r="AM50" s="2">
        <v>6019.33</v>
      </c>
      <c r="AN50" s="50">
        <v>690707.62</v>
      </c>
    </row>
    <row r="51" spans="1:40" x14ac:dyDescent="0.25">
      <c r="A51" s="6">
        <v>128030603</v>
      </c>
      <c r="B51" s="7" t="s">
        <v>543</v>
      </c>
      <c r="C51" s="7" t="s">
        <v>544</v>
      </c>
      <c r="D51" s="38">
        <v>65052</v>
      </c>
      <c r="E51" s="38">
        <v>60541</v>
      </c>
      <c r="F51" s="38">
        <v>54805</v>
      </c>
      <c r="G51" s="38">
        <v>60133</v>
      </c>
      <c r="H51" s="39">
        <v>3897</v>
      </c>
      <c r="I51" s="39">
        <v>3815</v>
      </c>
      <c r="J51" s="39">
        <v>3911</v>
      </c>
      <c r="K51" s="39">
        <v>3874</v>
      </c>
      <c r="L51" s="40">
        <v>1.202</v>
      </c>
      <c r="M51" s="41">
        <v>0.80740000000000001</v>
      </c>
      <c r="N51" s="42">
        <v>48.718000000000004</v>
      </c>
      <c r="O51" s="43">
        <v>0.13880000000000001</v>
      </c>
      <c r="P51" s="43">
        <v>0.2319</v>
      </c>
      <c r="Q51" s="43">
        <v>0.11318681318681319</v>
      </c>
      <c r="R51" s="43">
        <v>0.20549450549450549</v>
      </c>
      <c r="S51" s="43">
        <v>0.1132</v>
      </c>
      <c r="T51" s="43">
        <v>0.26979999999999998</v>
      </c>
      <c r="U51" s="43">
        <v>0.1217</v>
      </c>
      <c r="V51" s="43">
        <v>0.23569999999999999</v>
      </c>
      <c r="W51" s="44">
        <v>89.037999999999997</v>
      </c>
      <c r="X51" s="44">
        <v>86.221000000000004</v>
      </c>
      <c r="Y51" s="44">
        <v>0</v>
      </c>
      <c r="Z51" s="44">
        <v>175.25899999999999</v>
      </c>
      <c r="AA51" s="2">
        <v>43.128999999999998</v>
      </c>
      <c r="AB51" s="45">
        <v>8.6259999999999994</v>
      </c>
      <c r="AC51" s="46">
        <v>0</v>
      </c>
      <c r="AD51" s="45">
        <v>0</v>
      </c>
      <c r="AE51" s="47">
        <v>1219.3630000000001</v>
      </c>
      <c r="AF51" s="47">
        <v>1187.0709999999999</v>
      </c>
      <c r="AG51" s="47">
        <v>1200.451</v>
      </c>
      <c r="AH51" s="48">
        <v>1202.2950000000001</v>
      </c>
      <c r="AI51" s="48">
        <v>183.88499999999999</v>
      </c>
      <c r="AJ51" s="48">
        <v>232.60300000000001</v>
      </c>
      <c r="AK51" s="48">
        <v>1434.8979999999999</v>
      </c>
      <c r="AL51" s="49">
        <v>1.25</v>
      </c>
      <c r="AM51" s="2">
        <v>2155.9340000000002</v>
      </c>
      <c r="AN51" s="50">
        <v>247389.67</v>
      </c>
    </row>
    <row r="52" spans="1:40" x14ac:dyDescent="0.25">
      <c r="A52" s="6">
        <v>128030852</v>
      </c>
      <c r="B52" s="7" t="s">
        <v>545</v>
      </c>
      <c r="C52" s="7" t="s">
        <v>544</v>
      </c>
      <c r="D52" s="38">
        <v>66964</v>
      </c>
      <c r="E52" s="38">
        <v>62671</v>
      </c>
      <c r="F52" s="38">
        <v>57535</v>
      </c>
      <c r="G52" s="38">
        <v>62390</v>
      </c>
      <c r="H52" s="39">
        <v>17227</v>
      </c>
      <c r="I52" s="39">
        <v>17099</v>
      </c>
      <c r="J52" s="39">
        <v>16884</v>
      </c>
      <c r="K52" s="39">
        <v>17070</v>
      </c>
      <c r="L52" s="40">
        <v>1.1585000000000001</v>
      </c>
      <c r="M52" s="41">
        <v>0.47739999999999999</v>
      </c>
      <c r="N52" s="42">
        <v>0</v>
      </c>
      <c r="O52" s="43">
        <v>0.12520000000000001</v>
      </c>
      <c r="P52" s="43">
        <v>0.13569999999999999</v>
      </c>
      <c r="Q52" s="43">
        <v>0.10696778711484593</v>
      </c>
      <c r="R52" s="43">
        <v>0.17139355742296919</v>
      </c>
      <c r="S52" s="43">
        <v>0.10979999999999999</v>
      </c>
      <c r="T52" s="43">
        <v>0.24210000000000001</v>
      </c>
      <c r="U52" s="43">
        <v>0.114</v>
      </c>
      <c r="V52" s="43">
        <v>0.18310000000000001</v>
      </c>
      <c r="W52" s="44">
        <v>346.23399999999998</v>
      </c>
      <c r="X52" s="44">
        <v>278.05</v>
      </c>
      <c r="Y52" s="44">
        <v>0</v>
      </c>
      <c r="Z52" s="44">
        <v>624.28399999999999</v>
      </c>
      <c r="AA52" s="2">
        <v>203.864</v>
      </c>
      <c r="AB52" s="45">
        <v>40.773000000000003</v>
      </c>
      <c r="AC52" s="46">
        <v>8</v>
      </c>
      <c r="AD52" s="45">
        <v>4.8</v>
      </c>
      <c r="AE52" s="47">
        <v>5061.8959999999997</v>
      </c>
      <c r="AF52" s="47">
        <v>5130.6310000000003</v>
      </c>
      <c r="AG52" s="47">
        <v>5216.7280000000001</v>
      </c>
      <c r="AH52" s="48">
        <v>5136.4179999999997</v>
      </c>
      <c r="AI52" s="48">
        <v>669.85699999999997</v>
      </c>
      <c r="AJ52" s="48">
        <v>669.85699999999997</v>
      </c>
      <c r="AK52" s="48">
        <v>5806.2749999999996</v>
      </c>
      <c r="AL52" s="49">
        <v>1.03</v>
      </c>
      <c r="AM52" s="2">
        <v>6928.3670000000002</v>
      </c>
      <c r="AN52" s="50">
        <v>795018.04</v>
      </c>
    </row>
    <row r="53" spans="1:40" x14ac:dyDescent="0.25">
      <c r="A53" s="6">
        <v>128033053</v>
      </c>
      <c r="B53" s="7" t="s">
        <v>546</v>
      </c>
      <c r="C53" s="7" t="s">
        <v>544</v>
      </c>
      <c r="D53" s="38">
        <v>84453</v>
      </c>
      <c r="E53" s="38">
        <v>81605</v>
      </c>
      <c r="F53" s="38">
        <v>75818</v>
      </c>
      <c r="G53" s="38">
        <v>80625</v>
      </c>
      <c r="H53" s="39">
        <v>5158</v>
      </c>
      <c r="I53" s="39">
        <v>4996</v>
      </c>
      <c r="J53" s="39">
        <v>5036</v>
      </c>
      <c r="K53" s="39">
        <v>5063</v>
      </c>
      <c r="L53" s="40">
        <v>0.89649999999999996</v>
      </c>
      <c r="M53" s="41">
        <v>0.64029999999999998</v>
      </c>
      <c r="N53" s="42">
        <v>0</v>
      </c>
      <c r="O53" s="43">
        <v>0.1207</v>
      </c>
      <c r="P53" s="43">
        <v>5.67E-2</v>
      </c>
      <c r="Q53" s="43">
        <v>0.12839879154078551</v>
      </c>
      <c r="R53" s="43">
        <v>6.0926485397784488E-2</v>
      </c>
      <c r="S53" s="43">
        <v>0.14899999999999999</v>
      </c>
      <c r="T53" s="43">
        <v>1.0800000000000001E-2</v>
      </c>
      <c r="U53" s="43">
        <v>0.13270000000000001</v>
      </c>
      <c r="V53" s="43">
        <v>4.2799999999999998E-2</v>
      </c>
      <c r="W53" s="44">
        <v>147.49700000000001</v>
      </c>
      <c r="X53" s="44">
        <v>23.786000000000001</v>
      </c>
      <c r="Y53" s="44">
        <v>0</v>
      </c>
      <c r="Z53" s="44">
        <v>171.28299999999999</v>
      </c>
      <c r="AA53" s="2">
        <v>37.558</v>
      </c>
      <c r="AB53" s="45">
        <v>7.5119999999999996</v>
      </c>
      <c r="AC53" s="46">
        <v>2</v>
      </c>
      <c r="AD53" s="45">
        <v>1.2</v>
      </c>
      <c r="AE53" s="47">
        <v>1852.5139999999999</v>
      </c>
      <c r="AF53" s="47">
        <v>1883.2059999999999</v>
      </c>
      <c r="AG53" s="47">
        <v>1929.2370000000001</v>
      </c>
      <c r="AH53" s="48">
        <v>1888.319</v>
      </c>
      <c r="AI53" s="48">
        <v>179.995</v>
      </c>
      <c r="AJ53" s="48">
        <v>179.995</v>
      </c>
      <c r="AK53" s="48">
        <v>2068.3139999999999</v>
      </c>
      <c r="AL53" s="49">
        <v>1.1100000000000001</v>
      </c>
      <c r="AM53" s="2">
        <v>2058.21</v>
      </c>
      <c r="AN53" s="50">
        <v>236176.01</v>
      </c>
    </row>
    <row r="54" spans="1:40" x14ac:dyDescent="0.25">
      <c r="A54" s="6">
        <v>128034503</v>
      </c>
      <c r="B54" s="7" t="s">
        <v>547</v>
      </c>
      <c r="C54" s="7" t="s">
        <v>544</v>
      </c>
      <c r="D54" s="38">
        <v>62392</v>
      </c>
      <c r="E54" s="38">
        <v>66389</v>
      </c>
      <c r="F54" s="38">
        <v>62829</v>
      </c>
      <c r="G54" s="38">
        <v>63870</v>
      </c>
      <c r="H54" s="39">
        <v>2469</v>
      </c>
      <c r="I54" s="39">
        <v>2520</v>
      </c>
      <c r="J54" s="39">
        <v>2571</v>
      </c>
      <c r="K54" s="39">
        <v>2520</v>
      </c>
      <c r="L54" s="40">
        <v>1.1316999999999999</v>
      </c>
      <c r="M54" s="41">
        <v>0.73280000000000001</v>
      </c>
      <c r="N54" s="42">
        <v>0</v>
      </c>
      <c r="O54" s="43">
        <v>2.9600000000000001E-2</v>
      </c>
      <c r="P54" s="43">
        <v>0.23</v>
      </c>
      <c r="Q54" s="43">
        <v>3.6163522012578615E-2</v>
      </c>
      <c r="R54" s="43">
        <v>0.22169811320754718</v>
      </c>
      <c r="S54" s="43">
        <v>5.8000000000000003E-2</v>
      </c>
      <c r="T54" s="43">
        <v>0.1116</v>
      </c>
      <c r="U54" s="43">
        <v>4.1300000000000003E-2</v>
      </c>
      <c r="V54" s="43">
        <v>0.18779999999999999</v>
      </c>
      <c r="W54" s="44">
        <v>17.106999999999999</v>
      </c>
      <c r="X54" s="44">
        <v>38.895000000000003</v>
      </c>
      <c r="Y54" s="44">
        <v>0</v>
      </c>
      <c r="Z54" s="44">
        <v>56.002000000000002</v>
      </c>
      <c r="AA54" s="2">
        <v>34.857999999999997</v>
      </c>
      <c r="AB54" s="45">
        <v>6.9720000000000004</v>
      </c>
      <c r="AC54" s="46">
        <v>1</v>
      </c>
      <c r="AD54" s="45">
        <v>0.6</v>
      </c>
      <c r="AE54" s="47">
        <v>690.36800000000005</v>
      </c>
      <c r="AF54" s="47">
        <v>705.69500000000005</v>
      </c>
      <c r="AG54" s="47">
        <v>713.80200000000002</v>
      </c>
      <c r="AH54" s="48">
        <v>703.28800000000001</v>
      </c>
      <c r="AI54" s="48">
        <v>63.573999999999998</v>
      </c>
      <c r="AJ54" s="48">
        <v>63.573999999999998</v>
      </c>
      <c r="AK54" s="48">
        <v>766.86199999999997</v>
      </c>
      <c r="AL54" s="49">
        <v>1.03</v>
      </c>
      <c r="AM54" s="2">
        <v>893.89300000000003</v>
      </c>
      <c r="AN54" s="50">
        <v>102572.66</v>
      </c>
    </row>
    <row r="55" spans="1:40" x14ac:dyDescent="0.25">
      <c r="A55" s="6">
        <v>127040503</v>
      </c>
      <c r="B55" s="7" t="s">
        <v>528</v>
      </c>
      <c r="C55" s="7" t="s">
        <v>529</v>
      </c>
      <c r="D55" s="38">
        <v>51050</v>
      </c>
      <c r="E55" s="38">
        <v>42601</v>
      </c>
      <c r="F55" s="38">
        <v>35688</v>
      </c>
      <c r="G55" s="38">
        <v>43113</v>
      </c>
      <c r="H55" s="39">
        <v>4543</v>
      </c>
      <c r="I55" s="39">
        <v>4555</v>
      </c>
      <c r="J55" s="39">
        <v>4561</v>
      </c>
      <c r="K55" s="39">
        <v>4553</v>
      </c>
      <c r="L55" s="40">
        <v>1.6765000000000001</v>
      </c>
      <c r="M55" s="41">
        <v>-0.59750000000000003</v>
      </c>
      <c r="N55" s="42">
        <v>0</v>
      </c>
      <c r="O55" s="43">
        <v>0.41870000000000002</v>
      </c>
      <c r="P55" s="43">
        <v>0.28710000000000002</v>
      </c>
      <c r="Q55" s="43">
        <v>0.49685534591194969</v>
      </c>
      <c r="R55" s="43">
        <v>0.16621743036837378</v>
      </c>
      <c r="S55" s="43">
        <v>0.64570000000000005</v>
      </c>
      <c r="T55" s="43">
        <v>0.1439</v>
      </c>
      <c r="U55" s="43">
        <v>0.52039999999999997</v>
      </c>
      <c r="V55" s="43">
        <v>0.1991</v>
      </c>
      <c r="W55" s="44">
        <v>397.81700000000001</v>
      </c>
      <c r="X55" s="44">
        <v>76.099999999999994</v>
      </c>
      <c r="Y55" s="44">
        <v>198.90799999999999</v>
      </c>
      <c r="Z55" s="44">
        <v>672.82500000000005</v>
      </c>
      <c r="AA55" s="2">
        <v>291.30500000000001</v>
      </c>
      <c r="AB55" s="45">
        <v>58.261000000000003</v>
      </c>
      <c r="AC55" s="46">
        <v>25</v>
      </c>
      <c r="AD55" s="45">
        <v>15</v>
      </c>
      <c r="AE55" s="47">
        <v>1274.0740000000001</v>
      </c>
      <c r="AF55" s="47">
        <v>1250.5509999999999</v>
      </c>
      <c r="AG55" s="47">
        <v>1260.018</v>
      </c>
      <c r="AH55" s="48">
        <v>1261.548</v>
      </c>
      <c r="AI55" s="48">
        <v>746.08600000000001</v>
      </c>
      <c r="AJ55" s="48">
        <v>746.08600000000001</v>
      </c>
      <c r="AK55" s="48">
        <v>2007.634</v>
      </c>
      <c r="AL55" s="49">
        <v>1.5</v>
      </c>
      <c r="AM55" s="2">
        <v>5048.6980000000003</v>
      </c>
      <c r="AN55" s="50">
        <v>579329.29</v>
      </c>
    </row>
    <row r="56" spans="1:40" x14ac:dyDescent="0.25">
      <c r="A56" s="6">
        <v>127040703</v>
      </c>
      <c r="B56" s="7" t="s">
        <v>530</v>
      </c>
      <c r="C56" s="7" t="s">
        <v>529</v>
      </c>
      <c r="D56" s="38">
        <v>67500</v>
      </c>
      <c r="E56" s="38">
        <v>65000</v>
      </c>
      <c r="F56" s="38">
        <v>61464</v>
      </c>
      <c r="G56" s="38">
        <v>64655</v>
      </c>
      <c r="H56" s="39">
        <v>10330</v>
      </c>
      <c r="I56" s="39">
        <v>10164</v>
      </c>
      <c r="J56" s="39">
        <v>10225</v>
      </c>
      <c r="K56" s="39">
        <v>10240</v>
      </c>
      <c r="L56" s="40">
        <v>1.1178999999999999</v>
      </c>
      <c r="M56" s="41">
        <v>0.20150000000000001</v>
      </c>
      <c r="N56" s="42">
        <v>0</v>
      </c>
      <c r="O56" s="43">
        <v>6.54E-2</v>
      </c>
      <c r="P56" s="43">
        <v>0.14380000000000001</v>
      </c>
      <c r="Q56" s="43">
        <v>0.14014251781472684</v>
      </c>
      <c r="R56" s="43">
        <v>0.14591109602986088</v>
      </c>
      <c r="S56" s="43">
        <v>8.8499999999999995E-2</v>
      </c>
      <c r="T56" s="43">
        <v>0.18079999999999999</v>
      </c>
      <c r="U56" s="43">
        <v>9.8000000000000004E-2</v>
      </c>
      <c r="V56" s="43">
        <v>0.15679999999999999</v>
      </c>
      <c r="W56" s="44">
        <v>159.05799999999999</v>
      </c>
      <c r="X56" s="44">
        <v>127.247</v>
      </c>
      <c r="Y56" s="44">
        <v>0</v>
      </c>
      <c r="Z56" s="44">
        <v>286.30500000000001</v>
      </c>
      <c r="AA56" s="2">
        <v>447.72399999999999</v>
      </c>
      <c r="AB56" s="45">
        <v>89.545000000000002</v>
      </c>
      <c r="AC56" s="46">
        <v>91</v>
      </c>
      <c r="AD56" s="45">
        <v>54.6</v>
      </c>
      <c r="AE56" s="47">
        <v>2705.0729999999999</v>
      </c>
      <c r="AF56" s="47">
        <v>2591.7979999999998</v>
      </c>
      <c r="AG56" s="47">
        <v>2658.5549999999998</v>
      </c>
      <c r="AH56" s="48">
        <v>2651.8090000000002</v>
      </c>
      <c r="AI56" s="48">
        <v>430.45</v>
      </c>
      <c r="AJ56" s="48">
        <v>430.45</v>
      </c>
      <c r="AK56" s="48">
        <v>3082.259</v>
      </c>
      <c r="AL56" s="49">
        <v>0.96</v>
      </c>
      <c r="AM56" s="2">
        <v>3307.8310000000001</v>
      </c>
      <c r="AN56" s="50">
        <v>379567.84</v>
      </c>
    </row>
    <row r="57" spans="1:40" x14ac:dyDescent="0.25">
      <c r="A57" s="6">
        <v>127041203</v>
      </c>
      <c r="B57" s="7" t="s">
        <v>531</v>
      </c>
      <c r="C57" s="7" t="s">
        <v>529</v>
      </c>
      <c r="D57" s="38">
        <v>83300</v>
      </c>
      <c r="E57" s="38">
        <v>79256</v>
      </c>
      <c r="F57" s="38">
        <v>72953</v>
      </c>
      <c r="G57" s="38">
        <v>78503</v>
      </c>
      <c r="H57" s="39">
        <v>6571</v>
      </c>
      <c r="I57" s="39">
        <v>6565</v>
      </c>
      <c r="J57" s="39">
        <v>6508</v>
      </c>
      <c r="K57" s="39">
        <v>6548</v>
      </c>
      <c r="L57" s="40">
        <v>0.92069999999999996</v>
      </c>
      <c r="M57" s="41">
        <v>0.31669999999999998</v>
      </c>
      <c r="N57" s="42">
        <v>0</v>
      </c>
      <c r="O57" s="43">
        <v>6.4699999999999994E-2</v>
      </c>
      <c r="P57" s="43">
        <v>5.1200000000000002E-2</v>
      </c>
      <c r="Q57" s="43">
        <v>6.8532035685320361E-2</v>
      </c>
      <c r="R57" s="43">
        <v>6.569343065693431E-2</v>
      </c>
      <c r="S57" s="43">
        <v>9.7799999999999998E-2</v>
      </c>
      <c r="T57" s="43">
        <v>9.2999999999999999E-2</v>
      </c>
      <c r="U57" s="43">
        <v>7.6999999999999999E-2</v>
      </c>
      <c r="V57" s="43">
        <v>7.0000000000000007E-2</v>
      </c>
      <c r="W57" s="44">
        <v>95.673000000000002</v>
      </c>
      <c r="X57" s="44">
        <v>43.488</v>
      </c>
      <c r="Y57" s="44">
        <v>0</v>
      </c>
      <c r="Z57" s="44">
        <v>139.161</v>
      </c>
      <c r="AA57" s="2">
        <v>88.05</v>
      </c>
      <c r="AB57" s="45">
        <v>17.61</v>
      </c>
      <c r="AC57" s="46">
        <v>13</v>
      </c>
      <c r="AD57" s="45">
        <v>7.8</v>
      </c>
      <c r="AE57" s="47">
        <v>2070.8389999999999</v>
      </c>
      <c r="AF57" s="47">
        <v>2048.2840000000001</v>
      </c>
      <c r="AG57" s="47">
        <v>2087.8209999999999</v>
      </c>
      <c r="AH57" s="48">
        <v>2068.9810000000002</v>
      </c>
      <c r="AI57" s="48">
        <v>164.571</v>
      </c>
      <c r="AJ57" s="48">
        <v>164.571</v>
      </c>
      <c r="AK57" s="48">
        <v>2233.5520000000001</v>
      </c>
      <c r="AL57" s="49">
        <v>1.02</v>
      </c>
      <c r="AM57" s="2">
        <v>2097.56</v>
      </c>
      <c r="AN57" s="50">
        <v>240691.35</v>
      </c>
    </row>
    <row r="58" spans="1:40" x14ac:dyDescent="0.25">
      <c r="A58" s="6">
        <v>127041503</v>
      </c>
      <c r="B58" s="7" t="s">
        <v>532</v>
      </c>
      <c r="C58" s="7" t="s">
        <v>529</v>
      </c>
      <c r="D58" s="38">
        <v>53730</v>
      </c>
      <c r="E58" s="38">
        <v>46512</v>
      </c>
      <c r="F58" s="38">
        <v>41917</v>
      </c>
      <c r="G58" s="38">
        <v>47386</v>
      </c>
      <c r="H58" s="39">
        <v>5237</v>
      </c>
      <c r="I58" s="39">
        <v>5357</v>
      </c>
      <c r="J58" s="39">
        <v>5411</v>
      </c>
      <c r="K58" s="39">
        <v>5335</v>
      </c>
      <c r="L58" s="40">
        <v>1.5253000000000001</v>
      </c>
      <c r="M58" s="41">
        <v>0.41220000000000001</v>
      </c>
      <c r="N58" s="42">
        <v>0</v>
      </c>
      <c r="O58" s="43">
        <v>0.26579999999999998</v>
      </c>
      <c r="P58" s="43">
        <v>0.27350000000000002</v>
      </c>
      <c r="Q58" s="43">
        <v>0.30773774365032486</v>
      </c>
      <c r="R58" s="43">
        <v>0.31541642055522739</v>
      </c>
      <c r="S58" s="43">
        <v>0.31390000000000001</v>
      </c>
      <c r="T58" s="43">
        <v>0.24959999999999999</v>
      </c>
      <c r="U58" s="43">
        <v>0.29580000000000001</v>
      </c>
      <c r="V58" s="43">
        <v>0.27950000000000003</v>
      </c>
      <c r="W58" s="44">
        <v>309.24</v>
      </c>
      <c r="X58" s="44">
        <v>146.1</v>
      </c>
      <c r="Y58" s="44">
        <v>154.62</v>
      </c>
      <c r="Z58" s="44">
        <v>609.96</v>
      </c>
      <c r="AA58" s="2">
        <v>133.05699999999999</v>
      </c>
      <c r="AB58" s="45">
        <v>26.611000000000001</v>
      </c>
      <c r="AC58" s="46">
        <v>21</v>
      </c>
      <c r="AD58" s="45">
        <v>12.6</v>
      </c>
      <c r="AE58" s="47">
        <v>1742.393</v>
      </c>
      <c r="AF58" s="47">
        <v>1754.971</v>
      </c>
      <c r="AG58" s="47">
        <v>1796.096</v>
      </c>
      <c r="AH58" s="48">
        <v>1764.4870000000001</v>
      </c>
      <c r="AI58" s="48">
        <v>649.17100000000005</v>
      </c>
      <c r="AJ58" s="48">
        <v>649.17100000000005</v>
      </c>
      <c r="AK58" s="48">
        <v>2413.6579999999999</v>
      </c>
      <c r="AL58" s="49">
        <v>1.42</v>
      </c>
      <c r="AM58" s="2">
        <v>5227.8050000000003</v>
      </c>
      <c r="AN58" s="50">
        <v>599881.51</v>
      </c>
    </row>
    <row r="59" spans="1:40" x14ac:dyDescent="0.25">
      <c r="A59" s="6">
        <v>127041603</v>
      </c>
      <c r="B59" s="7" t="s">
        <v>533</v>
      </c>
      <c r="C59" s="7" t="s">
        <v>529</v>
      </c>
      <c r="D59" s="38">
        <v>81382</v>
      </c>
      <c r="E59" s="38">
        <v>81740</v>
      </c>
      <c r="F59" s="38">
        <v>78587</v>
      </c>
      <c r="G59" s="38">
        <v>80570</v>
      </c>
      <c r="H59" s="39">
        <v>7519</v>
      </c>
      <c r="I59" s="39">
        <v>7399</v>
      </c>
      <c r="J59" s="39">
        <v>7469</v>
      </c>
      <c r="K59" s="39">
        <v>7462</v>
      </c>
      <c r="L59" s="40">
        <v>0.89710000000000001</v>
      </c>
      <c r="M59" s="41">
        <v>0.59540000000000004</v>
      </c>
      <c r="N59" s="42">
        <v>0</v>
      </c>
      <c r="O59" s="43">
        <v>6.9900000000000004E-2</v>
      </c>
      <c r="P59" s="43">
        <v>0.1047</v>
      </c>
      <c r="Q59" s="43">
        <v>7.5980392156862739E-2</v>
      </c>
      <c r="R59" s="43">
        <v>5.8823529411764705E-2</v>
      </c>
      <c r="S59" s="43">
        <v>8.1600000000000006E-2</v>
      </c>
      <c r="T59" s="43">
        <v>0.107</v>
      </c>
      <c r="U59" s="43">
        <v>7.5800000000000006E-2</v>
      </c>
      <c r="V59" s="43">
        <v>9.0200000000000002E-2</v>
      </c>
      <c r="W59" s="44">
        <v>111.587</v>
      </c>
      <c r="X59" s="44">
        <v>66.393000000000001</v>
      </c>
      <c r="Y59" s="44">
        <v>0</v>
      </c>
      <c r="Z59" s="44">
        <v>177.98</v>
      </c>
      <c r="AA59" s="2">
        <v>80.686000000000007</v>
      </c>
      <c r="AB59" s="45">
        <v>16.137</v>
      </c>
      <c r="AC59" s="46">
        <v>9</v>
      </c>
      <c r="AD59" s="45">
        <v>5.4</v>
      </c>
      <c r="AE59" s="47">
        <v>2453.547</v>
      </c>
      <c r="AF59" s="47">
        <v>2432.52</v>
      </c>
      <c r="AG59" s="47">
        <v>2425.5030000000002</v>
      </c>
      <c r="AH59" s="48">
        <v>2437.19</v>
      </c>
      <c r="AI59" s="48">
        <v>199.517</v>
      </c>
      <c r="AJ59" s="48">
        <v>199.517</v>
      </c>
      <c r="AK59" s="48">
        <v>2636.7069999999999</v>
      </c>
      <c r="AL59" s="49">
        <v>0.75</v>
      </c>
      <c r="AM59" s="2">
        <v>1774.0419999999999</v>
      </c>
      <c r="AN59" s="50">
        <v>203568.23</v>
      </c>
    </row>
    <row r="60" spans="1:40" x14ac:dyDescent="0.25">
      <c r="A60" s="51">
        <v>127042003</v>
      </c>
      <c r="B60" s="1" t="s">
        <v>534</v>
      </c>
      <c r="C60" s="1" t="s">
        <v>529</v>
      </c>
      <c r="D60" s="38">
        <v>81811</v>
      </c>
      <c r="E60" s="38">
        <v>83598</v>
      </c>
      <c r="F60" s="38">
        <v>75651</v>
      </c>
      <c r="G60" s="38">
        <v>80353</v>
      </c>
      <c r="H60" s="39">
        <v>7437</v>
      </c>
      <c r="I60" s="39">
        <v>7564</v>
      </c>
      <c r="J60" s="39">
        <v>7480</v>
      </c>
      <c r="K60" s="39">
        <v>7494</v>
      </c>
      <c r="L60" s="40">
        <v>0.89949999999999997</v>
      </c>
      <c r="M60" s="41">
        <v>0.28520000000000001</v>
      </c>
      <c r="N60" s="42">
        <v>0</v>
      </c>
      <c r="O60" s="43">
        <v>0.10630000000000001</v>
      </c>
      <c r="P60" s="43">
        <v>7.0000000000000007E-2</v>
      </c>
      <c r="Q60" s="43">
        <v>0.10697062691801841</v>
      </c>
      <c r="R60" s="43">
        <v>7.4528715475668569E-2</v>
      </c>
      <c r="S60" s="43">
        <v>7.5700000000000003E-2</v>
      </c>
      <c r="T60" s="43">
        <v>0.10009999999999999</v>
      </c>
      <c r="U60" s="43">
        <v>9.6299999999999997E-2</v>
      </c>
      <c r="V60" s="43">
        <v>8.1500000000000003E-2</v>
      </c>
      <c r="W60" s="44">
        <v>136.184</v>
      </c>
      <c r="X60" s="44">
        <v>57.627000000000002</v>
      </c>
      <c r="Y60" s="44">
        <v>0</v>
      </c>
      <c r="Z60" s="44">
        <v>193.81100000000001</v>
      </c>
      <c r="AA60" s="2">
        <v>133.495</v>
      </c>
      <c r="AB60" s="45">
        <v>26.699000000000002</v>
      </c>
      <c r="AC60" s="46">
        <v>16</v>
      </c>
      <c r="AD60" s="45">
        <v>9.6</v>
      </c>
      <c r="AE60" s="47">
        <v>2356.9459999999999</v>
      </c>
      <c r="AF60" s="47">
        <v>2258.0059999999999</v>
      </c>
      <c r="AG60" s="47">
        <v>2328.0549999999998</v>
      </c>
      <c r="AH60" s="48">
        <v>2314.3359999999998</v>
      </c>
      <c r="AI60" s="48">
        <v>230.11</v>
      </c>
      <c r="AJ60" s="48">
        <v>230.11</v>
      </c>
      <c r="AK60" s="48">
        <v>2544.4459999999999</v>
      </c>
      <c r="AL60" s="49">
        <v>0.87</v>
      </c>
      <c r="AM60" s="2">
        <v>1991.194</v>
      </c>
      <c r="AN60" s="50">
        <v>228486.04</v>
      </c>
    </row>
    <row r="61" spans="1:40" x14ac:dyDescent="0.25">
      <c r="A61" s="6">
        <v>127042853</v>
      </c>
      <c r="B61" s="7" t="s">
        <v>535</v>
      </c>
      <c r="C61" s="7" t="s">
        <v>529</v>
      </c>
      <c r="D61" s="38">
        <v>69146</v>
      </c>
      <c r="E61" s="38">
        <v>62972</v>
      </c>
      <c r="F61" s="38">
        <v>58913</v>
      </c>
      <c r="G61" s="38">
        <v>63677</v>
      </c>
      <c r="H61" s="39">
        <v>4904</v>
      </c>
      <c r="I61" s="39">
        <v>4906</v>
      </c>
      <c r="J61" s="39">
        <v>4851</v>
      </c>
      <c r="K61" s="39">
        <v>4887</v>
      </c>
      <c r="L61" s="40">
        <v>1.1351</v>
      </c>
      <c r="M61" s="41">
        <v>0.68310000000000004</v>
      </c>
      <c r="N61" s="42">
        <v>0</v>
      </c>
      <c r="O61" s="43">
        <v>0.2341</v>
      </c>
      <c r="P61" s="43">
        <v>8.7900000000000006E-2</v>
      </c>
      <c r="Q61" s="43">
        <v>0.28774703557312253</v>
      </c>
      <c r="R61" s="43">
        <v>0.10276679841897234</v>
      </c>
      <c r="S61" s="43">
        <v>0.27750000000000002</v>
      </c>
      <c r="T61" s="43">
        <v>7.9500000000000001E-2</v>
      </c>
      <c r="U61" s="43">
        <v>0.26640000000000003</v>
      </c>
      <c r="V61" s="43">
        <v>9.01E-2</v>
      </c>
      <c r="W61" s="44">
        <v>199.56</v>
      </c>
      <c r="X61" s="44">
        <v>33.747</v>
      </c>
      <c r="Y61" s="44">
        <v>0</v>
      </c>
      <c r="Z61" s="44">
        <v>233.30699999999999</v>
      </c>
      <c r="AA61" s="2">
        <v>67.537999999999997</v>
      </c>
      <c r="AB61" s="45">
        <v>13.507999999999999</v>
      </c>
      <c r="AC61" s="46">
        <v>14</v>
      </c>
      <c r="AD61" s="45">
        <v>8.4</v>
      </c>
      <c r="AE61" s="47">
        <v>1248.4960000000001</v>
      </c>
      <c r="AF61" s="47">
        <v>1307.5229999999999</v>
      </c>
      <c r="AG61" s="47">
        <v>1330.424</v>
      </c>
      <c r="AH61" s="48">
        <v>1295.481</v>
      </c>
      <c r="AI61" s="48">
        <v>255.215</v>
      </c>
      <c r="AJ61" s="48">
        <v>255.215</v>
      </c>
      <c r="AK61" s="48">
        <v>1550.6959999999999</v>
      </c>
      <c r="AL61" s="49">
        <v>0.78</v>
      </c>
      <c r="AM61" s="2">
        <v>1372.952</v>
      </c>
      <c r="AN61" s="50">
        <v>157543.85</v>
      </c>
    </row>
    <row r="62" spans="1:40" x14ac:dyDescent="0.25">
      <c r="A62" s="6">
        <v>127044103</v>
      </c>
      <c r="B62" s="7" t="s">
        <v>536</v>
      </c>
      <c r="C62" s="7" t="s">
        <v>529</v>
      </c>
      <c r="D62" s="38">
        <v>78184</v>
      </c>
      <c r="E62" s="38">
        <v>79480</v>
      </c>
      <c r="F62" s="38">
        <v>73216</v>
      </c>
      <c r="G62" s="38">
        <v>76960</v>
      </c>
      <c r="H62" s="39">
        <v>7950</v>
      </c>
      <c r="I62" s="39">
        <v>7913</v>
      </c>
      <c r="J62" s="39">
        <v>7699</v>
      </c>
      <c r="K62" s="39">
        <v>7854</v>
      </c>
      <c r="L62" s="40">
        <v>0.93920000000000003</v>
      </c>
      <c r="M62" s="41">
        <v>0.61080000000000001</v>
      </c>
      <c r="N62" s="42">
        <v>0</v>
      </c>
      <c r="O62" s="43">
        <v>0.1014</v>
      </c>
      <c r="P62" s="43">
        <v>0.2235</v>
      </c>
      <c r="Q62" s="43">
        <v>7.8092021950189952E-2</v>
      </c>
      <c r="R62" s="43">
        <v>0.14267623469818488</v>
      </c>
      <c r="S62" s="43">
        <v>4.7899999999999998E-2</v>
      </c>
      <c r="T62" s="43">
        <v>0.1363</v>
      </c>
      <c r="U62" s="43">
        <v>7.5800000000000006E-2</v>
      </c>
      <c r="V62" s="43">
        <v>0.16750000000000001</v>
      </c>
      <c r="W62" s="44">
        <v>98.584999999999994</v>
      </c>
      <c r="X62" s="44">
        <v>108.925</v>
      </c>
      <c r="Y62" s="44">
        <v>0</v>
      </c>
      <c r="Z62" s="44">
        <v>207.51</v>
      </c>
      <c r="AA62" s="2">
        <v>141.72800000000001</v>
      </c>
      <c r="AB62" s="45">
        <v>28.346</v>
      </c>
      <c r="AC62" s="46">
        <v>22</v>
      </c>
      <c r="AD62" s="45">
        <v>13.2</v>
      </c>
      <c r="AE62" s="47">
        <v>2167.663</v>
      </c>
      <c r="AF62" s="47">
        <v>2143.09</v>
      </c>
      <c r="AG62" s="47">
        <v>2165.9389999999999</v>
      </c>
      <c r="AH62" s="48">
        <v>2158.8969999999999</v>
      </c>
      <c r="AI62" s="48">
        <v>249.05600000000001</v>
      </c>
      <c r="AJ62" s="48">
        <v>249.05600000000001</v>
      </c>
      <c r="AK62" s="48">
        <v>2407.953</v>
      </c>
      <c r="AL62" s="49">
        <v>0.82</v>
      </c>
      <c r="AM62" s="2">
        <v>1854.471</v>
      </c>
      <c r="AN62" s="50">
        <v>212797.31</v>
      </c>
    </row>
    <row r="63" spans="1:40" x14ac:dyDescent="0.25">
      <c r="A63" s="6">
        <v>127045303</v>
      </c>
      <c r="B63" s="7" t="s">
        <v>537</v>
      </c>
      <c r="C63" s="7" t="s">
        <v>529</v>
      </c>
      <c r="D63" s="38">
        <v>61250</v>
      </c>
      <c r="E63" s="38">
        <v>61083</v>
      </c>
      <c r="F63" s="38">
        <v>54375</v>
      </c>
      <c r="G63" s="38">
        <v>58903</v>
      </c>
      <c r="H63" s="39">
        <v>1012</v>
      </c>
      <c r="I63" s="39">
        <v>1116</v>
      </c>
      <c r="J63" s="39">
        <v>1100</v>
      </c>
      <c r="K63" s="39">
        <v>1076</v>
      </c>
      <c r="L63" s="40">
        <v>1.2271000000000001</v>
      </c>
      <c r="M63" s="41">
        <v>-1.9E-3</v>
      </c>
      <c r="N63" s="42">
        <v>0</v>
      </c>
      <c r="O63" s="43">
        <v>0.4839</v>
      </c>
      <c r="P63" s="43">
        <v>0.31719999999999998</v>
      </c>
      <c r="Q63" s="43">
        <v>0.2780373831775701</v>
      </c>
      <c r="R63" s="43">
        <v>0.23598130841121495</v>
      </c>
      <c r="S63" s="43">
        <v>0.33900000000000002</v>
      </c>
      <c r="T63" s="43">
        <v>0.1943</v>
      </c>
      <c r="U63" s="43">
        <v>0.36699999999999999</v>
      </c>
      <c r="V63" s="43">
        <v>0.2492</v>
      </c>
      <c r="W63" s="44">
        <v>80.822999999999993</v>
      </c>
      <c r="X63" s="44">
        <v>27.44</v>
      </c>
      <c r="Y63" s="44">
        <v>40.411999999999999</v>
      </c>
      <c r="Z63" s="44">
        <v>148.67500000000001</v>
      </c>
      <c r="AA63" s="2">
        <v>94.424000000000007</v>
      </c>
      <c r="AB63" s="45">
        <v>18.885000000000002</v>
      </c>
      <c r="AC63" s="46">
        <v>3</v>
      </c>
      <c r="AD63" s="45">
        <v>1.8</v>
      </c>
      <c r="AE63" s="47">
        <v>367.04500000000002</v>
      </c>
      <c r="AF63" s="47">
        <v>348.87099999999998</v>
      </c>
      <c r="AG63" s="47">
        <v>354.97399999999999</v>
      </c>
      <c r="AH63" s="48">
        <v>356.96300000000002</v>
      </c>
      <c r="AI63" s="48">
        <v>169.36</v>
      </c>
      <c r="AJ63" s="48">
        <v>169.36</v>
      </c>
      <c r="AK63" s="48">
        <v>526.32299999999998</v>
      </c>
      <c r="AL63" s="49">
        <v>0.96</v>
      </c>
      <c r="AM63" s="2">
        <v>620.01700000000005</v>
      </c>
      <c r="AN63" s="50">
        <v>71145.87</v>
      </c>
    </row>
    <row r="64" spans="1:40" x14ac:dyDescent="0.25">
      <c r="A64" s="6">
        <v>127045653</v>
      </c>
      <c r="B64" s="7" t="s">
        <v>538</v>
      </c>
      <c r="C64" s="7" t="s">
        <v>529</v>
      </c>
      <c r="D64" s="38">
        <v>56265</v>
      </c>
      <c r="E64" s="38">
        <v>53838</v>
      </c>
      <c r="F64" s="38">
        <v>47677</v>
      </c>
      <c r="G64" s="38">
        <v>52593</v>
      </c>
      <c r="H64" s="39">
        <v>4647</v>
      </c>
      <c r="I64" s="39">
        <v>4649</v>
      </c>
      <c r="J64" s="39">
        <v>4867</v>
      </c>
      <c r="K64" s="39">
        <v>4721</v>
      </c>
      <c r="L64" s="40">
        <v>1.3743000000000001</v>
      </c>
      <c r="M64" s="41">
        <v>0.26869999999999999</v>
      </c>
      <c r="N64" s="42">
        <v>0</v>
      </c>
      <c r="O64" s="43">
        <v>0.1507</v>
      </c>
      <c r="P64" s="43">
        <v>5.96E-2</v>
      </c>
      <c r="Q64" s="43">
        <v>0.20040281973816718</v>
      </c>
      <c r="R64" s="43">
        <v>6.6465256797583083E-2</v>
      </c>
      <c r="S64" s="43">
        <v>0.1835</v>
      </c>
      <c r="T64" s="43">
        <v>0.1384</v>
      </c>
      <c r="U64" s="43">
        <v>0.1782</v>
      </c>
      <c r="V64" s="43">
        <v>8.8200000000000001E-2</v>
      </c>
      <c r="W64" s="44">
        <v>144.85400000000001</v>
      </c>
      <c r="X64" s="44">
        <v>35.847999999999999</v>
      </c>
      <c r="Y64" s="44">
        <v>0</v>
      </c>
      <c r="Z64" s="44">
        <v>180.702</v>
      </c>
      <c r="AA64" s="2">
        <v>80.903999999999996</v>
      </c>
      <c r="AB64" s="45">
        <v>16.181000000000001</v>
      </c>
      <c r="AC64" s="46">
        <v>5</v>
      </c>
      <c r="AD64" s="45">
        <v>3</v>
      </c>
      <c r="AE64" s="47">
        <v>1354.789</v>
      </c>
      <c r="AF64" s="47">
        <v>1381.1420000000001</v>
      </c>
      <c r="AG64" s="47">
        <v>1401.65</v>
      </c>
      <c r="AH64" s="48">
        <v>1379.194</v>
      </c>
      <c r="AI64" s="48">
        <v>199.88300000000001</v>
      </c>
      <c r="AJ64" s="48">
        <v>199.88300000000001</v>
      </c>
      <c r="AK64" s="48">
        <v>1579.077</v>
      </c>
      <c r="AL64" s="49">
        <v>1.06</v>
      </c>
      <c r="AM64" s="2">
        <v>2300.3330000000001</v>
      </c>
      <c r="AN64" s="50">
        <v>263959.2</v>
      </c>
    </row>
    <row r="65" spans="1:40" x14ac:dyDescent="0.25">
      <c r="A65" s="6">
        <v>127045853</v>
      </c>
      <c r="B65" s="7" t="s">
        <v>539</v>
      </c>
      <c r="C65" s="7" t="s">
        <v>529</v>
      </c>
      <c r="D65" s="38">
        <v>84730</v>
      </c>
      <c r="E65" s="38">
        <v>74994</v>
      </c>
      <c r="F65" s="38">
        <v>80084</v>
      </c>
      <c r="G65" s="38">
        <v>79936</v>
      </c>
      <c r="H65" s="39">
        <v>4133</v>
      </c>
      <c r="I65" s="39">
        <v>4199</v>
      </c>
      <c r="J65" s="39">
        <v>4104</v>
      </c>
      <c r="K65" s="39">
        <v>4145</v>
      </c>
      <c r="L65" s="40">
        <v>0.9042</v>
      </c>
      <c r="M65" s="41">
        <v>0.71399999999999997</v>
      </c>
      <c r="N65" s="42">
        <v>0</v>
      </c>
      <c r="O65" s="43">
        <v>6.9699999999999998E-2</v>
      </c>
      <c r="P65" s="43">
        <v>9.4E-2</v>
      </c>
      <c r="Q65" s="43">
        <v>9.3638313080771973E-2</v>
      </c>
      <c r="R65" s="43">
        <v>7.0050035739814151E-2</v>
      </c>
      <c r="S65" s="43">
        <v>2.7300000000000001E-2</v>
      </c>
      <c r="T65" s="43">
        <v>9.4899999999999998E-2</v>
      </c>
      <c r="U65" s="43">
        <v>6.3500000000000001E-2</v>
      </c>
      <c r="V65" s="43">
        <v>8.6300000000000002E-2</v>
      </c>
      <c r="W65" s="44">
        <v>54.569000000000003</v>
      </c>
      <c r="X65" s="44">
        <v>37.081000000000003</v>
      </c>
      <c r="Y65" s="44">
        <v>0</v>
      </c>
      <c r="Z65" s="44">
        <v>91.65</v>
      </c>
      <c r="AA65" s="2">
        <v>22.536999999999999</v>
      </c>
      <c r="AB65" s="45">
        <v>4.5069999999999997</v>
      </c>
      <c r="AC65" s="46">
        <v>4</v>
      </c>
      <c r="AD65" s="45">
        <v>2.4</v>
      </c>
      <c r="AE65" s="47">
        <v>1432.2629999999999</v>
      </c>
      <c r="AF65" s="47">
        <v>1441.893</v>
      </c>
      <c r="AG65" s="47">
        <v>1434.5709999999999</v>
      </c>
      <c r="AH65" s="48">
        <v>1436.242</v>
      </c>
      <c r="AI65" s="48">
        <v>98.557000000000002</v>
      </c>
      <c r="AJ65" s="48">
        <v>98.557000000000002</v>
      </c>
      <c r="AK65" s="48">
        <v>1534.799</v>
      </c>
      <c r="AL65" s="49">
        <v>0.76</v>
      </c>
      <c r="AM65" s="2">
        <v>1054.702</v>
      </c>
      <c r="AN65" s="50">
        <v>121025.22</v>
      </c>
    </row>
    <row r="66" spans="1:40" x14ac:dyDescent="0.25">
      <c r="A66" s="6">
        <v>127046903</v>
      </c>
      <c r="B66" s="7" t="s">
        <v>540</v>
      </c>
      <c r="C66" s="7" t="s">
        <v>529</v>
      </c>
      <c r="D66" s="38">
        <v>49545</v>
      </c>
      <c r="E66" s="38">
        <v>48226</v>
      </c>
      <c r="F66" s="38">
        <v>44020</v>
      </c>
      <c r="G66" s="38">
        <v>47264</v>
      </c>
      <c r="H66" s="39">
        <v>3128</v>
      </c>
      <c r="I66" s="39">
        <v>3054</v>
      </c>
      <c r="J66" s="39">
        <v>2945</v>
      </c>
      <c r="K66" s="39">
        <v>3042</v>
      </c>
      <c r="L66" s="40">
        <v>1.5293000000000001</v>
      </c>
      <c r="M66" s="41">
        <v>5.4600000000000003E-2</v>
      </c>
      <c r="N66" s="42">
        <v>0</v>
      </c>
      <c r="O66" s="43">
        <v>0.3342</v>
      </c>
      <c r="P66" s="43">
        <v>0.21609999999999999</v>
      </c>
      <c r="Q66" s="43">
        <v>0.34304635761589403</v>
      </c>
      <c r="R66" s="43">
        <v>0.25033112582781458</v>
      </c>
      <c r="S66" s="43">
        <v>0.27500000000000002</v>
      </c>
      <c r="T66" s="43">
        <v>0.28260000000000002</v>
      </c>
      <c r="U66" s="43">
        <v>0.31740000000000002</v>
      </c>
      <c r="V66" s="43">
        <v>0.24970000000000001</v>
      </c>
      <c r="W66" s="44">
        <v>163.62100000000001</v>
      </c>
      <c r="X66" s="44">
        <v>64.361000000000004</v>
      </c>
      <c r="Y66" s="44">
        <v>81.811000000000007</v>
      </c>
      <c r="Z66" s="44">
        <v>309.79300000000001</v>
      </c>
      <c r="AA66" s="2">
        <v>98.623999999999995</v>
      </c>
      <c r="AB66" s="45">
        <v>19.725000000000001</v>
      </c>
      <c r="AC66" s="46">
        <v>16</v>
      </c>
      <c r="AD66" s="45">
        <v>9.6</v>
      </c>
      <c r="AE66" s="47">
        <v>859.17600000000004</v>
      </c>
      <c r="AF66" s="47">
        <v>812.22699999999998</v>
      </c>
      <c r="AG66" s="47">
        <v>811.21900000000005</v>
      </c>
      <c r="AH66" s="48">
        <v>827.54100000000005</v>
      </c>
      <c r="AI66" s="48">
        <v>339.11799999999999</v>
      </c>
      <c r="AJ66" s="48">
        <v>339.11799999999999</v>
      </c>
      <c r="AK66" s="48">
        <v>1166.6590000000001</v>
      </c>
      <c r="AL66" s="49">
        <v>1.39</v>
      </c>
      <c r="AM66" s="2">
        <v>2479.9989999999998</v>
      </c>
      <c r="AN66" s="50">
        <v>284575.56</v>
      </c>
    </row>
    <row r="67" spans="1:40" x14ac:dyDescent="0.25">
      <c r="A67" s="6">
        <v>127047404</v>
      </c>
      <c r="B67" s="7" t="s">
        <v>541</v>
      </c>
      <c r="C67" s="7" t="s">
        <v>529</v>
      </c>
      <c r="D67" s="38">
        <v>87924</v>
      </c>
      <c r="E67" s="38">
        <v>83938</v>
      </c>
      <c r="F67" s="38">
        <v>75139</v>
      </c>
      <c r="G67" s="38">
        <v>82334</v>
      </c>
      <c r="H67" s="39">
        <v>2364</v>
      </c>
      <c r="I67" s="39">
        <v>2329</v>
      </c>
      <c r="J67" s="39">
        <v>2304</v>
      </c>
      <c r="K67" s="39">
        <v>2332</v>
      </c>
      <c r="L67" s="40">
        <v>0.87790000000000001</v>
      </c>
      <c r="M67" s="41">
        <v>0.83840000000000003</v>
      </c>
      <c r="N67" s="42">
        <v>67.932000000000002</v>
      </c>
      <c r="O67" s="43">
        <v>3.6299999999999999E-2</v>
      </c>
      <c r="P67" s="43">
        <v>0.1149</v>
      </c>
      <c r="Q67" s="43">
        <v>5.5135135135135134E-2</v>
      </c>
      <c r="R67" s="43">
        <v>6.4864864864864868E-2</v>
      </c>
      <c r="S67" s="43">
        <v>6.3399999999999998E-2</v>
      </c>
      <c r="T67" s="43">
        <v>9.06E-2</v>
      </c>
      <c r="U67" s="43">
        <v>5.16E-2</v>
      </c>
      <c r="V67" s="43">
        <v>9.01E-2</v>
      </c>
      <c r="W67" s="44">
        <v>30.199000000000002</v>
      </c>
      <c r="X67" s="44">
        <v>26.364999999999998</v>
      </c>
      <c r="Y67" s="44">
        <v>0</v>
      </c>
      <c r="Z67" s="44">
        <v>56.564</v>
      </c>
      <c r="AA67" s="2">
        <v>45.393000000000001</v>
      </c>
      <c r="AB67" s="45">
        <v>9.0790000000000006</v>
      </c>
      <c r="AC67" s="46">
        <v>4</v>
      </c>
      <c r="AD67" s="45">
        <v>2.4</v>
      </c>
      <c r="AE67" s="47">
        <v>975.41600000000005</v>
      </c>
      <c r="AF67" s="47">
        <v>1004.848</v>
      </c>
      <c r="AG67" s="47">
        <v>1031.5239999999999</v>
      </c>
      <c r="AH67" s="48">
        <v>1003.929</v>
      </c>
      <c r="AI67" s="48">
        <v>68.043000000000006</v>
      </c>
      <c r="AJ67" s="48">
        <v>135.97499999999999</v>
      </c>
      <c r="AK67" s="48">
        <v>1139.904</v>
      </c>
      <c r="AL67" s="49">
        <v>0.79</v>
      </c>
      <c r="AM67" s="2">
        <v>790.57</v>
      </c>
      <c r="AN67" s="50">
        <v>90716.53</v>
      </c>
    </row>
    <row r="68" spans="1:40" x14ac:dyDescent="0.25">
      <c r="A68" s="6">
        <v>127049303</v>
      </c>
      <c r="B68" s="7" t="s">
        <v>542</v>
      </c>
      <c r="C68" s="7" t="s">
        <v>529</v>
      </c>
      <c r="D68" s="38">
        <v>74848</v>
      </c>
      <c r="E68" s="38">
        <v>74783</v>
      </c>
      <c r="F68" s="38">
        <v>65127</v>
      </c>
      <c r="G68" s="38">
        <v>71586</v>
      </c>
      <c r="H68" s="39">
        <v>2016</v>
      </c>
      <c r="I68" s="39">
        <v>2014</v>
      </c>
      <c r="J68" s="39">
        <v>1980</v>
      </c>
      <c r="K68" s="39">
        <v>2003</v>
      </c>
      <c r="L68" s="40">
        <v>1.0097</v>
      </c>
      <c r="M68" s="41">
        <v>0.81859999999999999</v>
      </c>
      <c r="N68" s="42">
        <v>39.564</v>
      </c>
      <c r="O68" s="43">
        <v>0.10290000000000001</v>
      </c>
      <c r="P68" s="43">
        <v>0.34760000000000002</v>
      </c>
      <c r="Q68" s="43">
        <v>0.12545676004872108</v>
      </c>
      <c r="R68" s="43">
        <v>0.29354445797807549</v>
      </c>
      <c r="S68" s="43">
        <v>9.4899999999999998E-2</v>
      </c>
      <c r="T68" s="43">
        <v>0.35270000000000001</v>
      </c>
      <c r="U68" s="43">
        <v>0.10780000000000001</v>
      </c>
      <c r="V68" s="43">
        <v>0.33129999999999998</v>
      </c>
      <c r="W68" s="44">
        <v>48.463000000000001</v>
      </c>
      <c r="X68" s="44">
        <v>74.47</v>
      </c>
      <c r="Y68" s="44">
        <v>0</v>
      </c>
      <c r="Z68" s="44">
        <v>122.93300000000001</v>
      </c>
      <c r="AA68" s="2">
        <v>47.883000000000003</v>
      </c>
      <c r="AB68" s="45">
        <v>9.577</v>
      </c>
      <c r="AC68" s="46">
        <v>0</v>
      </c>
      <c r="AD68" s="45">
        <v>0</v>
      </c>
      <c r="AE68" s="47">
        <v>749.274</v>
      </c>
      <c r="AF68" s="47">
        <v>747.97500000000002</v>
      </c>
      <c r="AG68" s="47">
        <v>722.86199999999997</v>
      </c>
      <c r="AH68" s="48">
        <v>740.03700000000003</v>
      </c>
      <c r="AI68" s="48">
        <v>132.51</v>
      </c>
      <c r="AJ68" s="48">
        <v>172.07400000000001</v>
      </c>
      <c r="AK68" s="48">
        <v>912.11099999999999</v>
      </c>
      <c r="AL68" s="49">
        <v>1.02</v>
      </c>
      <c r="AM68" s="2">
        <v>939.37800000000004</v>
      </c>
      <c r="AN68" s="50">
        <v>107791.99</v>
      </c>
    </row>
    <row r="69" spans="1:40" ht="12" customHeight="1" x14ac:dyDescent="0.25">
      <c r="A69" s="6">
        <v>108051003</v>
      </c>
      <c r="B69" s="7" t="s">
        <v>164</v>
      </c>
      <c r="C69" s="7" t="s">
        <v>165</v>
      </c>
      <c r="D69" s="38">
        <v>60329</v>
      </c>
      <c r="E69" s="38">
        <v>60682</v>
      </c>
      <c r="F69" s="38">
        <v>57268</v>
      </c>
      <c r="G69" s="38">
        <v>59426</v>
      </c>
      <c r="H69" s="39">
        <v>6995</v>
      </c>
      <c r="I69" s="39">
        <v>6875</v>
      </c>
      <c r="J69" s="39">
        <v>6679</v>
      </c>
      <c r="K69" s="39">
        <v>6850</v>
      </c>
      <c r="L69" s="40">
        <v>1.2162999999999999</v>
      </c>
      <c r="M69" s="41">
        <v>0.79669999999999996</v>
      </c>
      <c r="N69" s="42">
        <v>53.851999999999997</v>
      </c>
      <c r="O69" s="43">
        <v>0.1024</v>
      </c>
      <c r="P69" s="43">
        <v>0.184</v>
      </c>
      <c r="Q69" s="43">
        <v>8.6051743532058494E-2</v>
      </c>
      <c r="R69" s="43">
        <v>0.19347581552305962</v>
      </c>
      <c r="S69" s="43">
        <v>9.4500000000000001E-2</v>
      </c>
      <c r="T69" s="43">
        <v>0.16389999999999999</v>
      </c>
      <c r="U69" s="43">
        <v>9.4299999999999995E-2</v>
      </c>
      <c r="V69" s="43">
        <v>0.18049999999999999</v>
      </c>
      <c r="W69" s="44">
        <v>104.95</v>
      </c>
      <c r="X69" s="44">
        <v>100.443</v>
      </c>
      <c r="Y69" s="44">
        <v>0</v>
      </c>
      <c r="Z69" s="44">
        <v>205.393</v>
      </c>
      <c r="AA69" s="2">
        <v>148.18799999999999</v>
      </c>
      <c r="AB69" s="45">
        <v>29.638000000000002</v>
      </c>
      <c r="AC69" s="46">
        <v>9</v>
      </c>
      <c r="AD69" s="45">
        <v>5.4</v>
      </c>
      <c r="AE69" s="47">
        <v>1854.8989999999999</v>
      </c>
      <c r="AF69" s="47">
        <v>1883.69</v>
      </c>
      <c r="AG69" s="47">
        <v>1899.8209999999999</v>
      </c>
      <c r="AH69" s="48">
        <v>1879.47</v>
      </c>
      <c r="AI69" s="48">
        <v>240.43100000000001</v>
      </c>
      <c r="AJ69" s="48">
        <v>294.28300000000002</v>
      </c>
      <c r="AK69" s="48">
        <v>2173.7530000000002</v>
      </c>
      <c r="AL69" s="49">
        <v>0.84</v>
      </c>
      <c r="AM69" s="2">
        <v>2220.9059999999999</v>
      </c>
      <c r="AN69" s="50">
        <v>254845.09</v>
      </c>
    </row>
    <row r="70" spans="1:40" x14ac:dyDescent="0.25">
      <c r="A70" s="6">
        <v>108051503</v>
      </c>
      <c r="B70" s="7" t="s">
        <v>166</v>
      </c>
      <c r="C70" s="7" t="s">
        <v>165</v>
      </c>
      <c r="D70" s="38">
        <v>61387</v>
      </c>
      <c r="E70" s="38">
        <v>58972</v>
      </c>
      <c r="F70" s="38">
        <v>53339</v>
      </c>
      <c r="G70" s="38">
        <v>57899</v>
      </c>
      <c r="H70" s="39">
        <v>4317</v>
      </c>
      <c r="I70" s="39">
        <v>4189</v>
      </c>
      <c r="J70" s="39">
        <v>4195</v>
      </c>
      <c r="K70" s="39">
        <v>4234</v>
      </c>
      <c r="L70" s="40">
        <v>1.2484</v>
      </c>
      <c r="M70" s="41">
        <v>0.85680000000000001</v>
      </c>
      <c r="N70" s="42">
        <v>116.873</v>
      </c>
      <c r="O70" s="43">
        <v>0.12540000000000001</v>
      </c>
      <c r="P70" s="43">
        <v>0.22739999999999999</v>
      </c>
      <c r="Q70" s="43">
        <v>0.11570247933884298</v>
      </c>
      <c r="R70" s="43">
        <v>0.23415977961432508</v>
      </c>
      <c r="S70" s="43">
        <v>0.18770000000000001</v>
      </c>
      <c r="T70" s="43">
        <v>0.17460000000000001</v>
      </c>
      <c r="U70" s="43">
        <v>0.1429</v>
      </c>
      <c r="V70" s="43">
        <v>0.21210000000000001</v>
      </c>
      <c r="W70" s="44">
        <v>106.645</v>
      </c>
      <c r="X70" s="44">
        <v>79.144000000000005</v>
      </c>
      <c r="Y70" s="44">
        <v>0</v>
      </c>
      <c r="Z70" s="44">
        <v>185.78899999999999</v>
      </c>
      <c r="AA70" s="2">
        <v>48.13</v>
      </c>
      <c r="AB70" s="45">
        <v>9.6259999999999994</v>
      </c>
      <c r="AC70" s="46">
        <v>6</v>
      </c>
      <c r="AD70" s="45">
        <v>3.6</v>
      </c>
      <c r="AE70" s="47">
        <v>1243.8219999999999</v>
      </c>
      <c r="AF70" s="47">
        <v>1255.3679999999999</v>
      </c>
      <c r="AG70" s="47">
        <v>1279.662</v>
      </c>
      <c r="AH70" s="48">
        <v>1259.617</v>
      </c>
      <c r="AI70" s="48">
        <v>199.01499999999999</v>
      </c>
      <c r="AJ70" s="48">
        <v>315.88799999999998</v>
      </c>
      <c r="AK70" s="48">
        <v>1575.5050000000001</v>
      </c>
      <c r="AL70" s="49">
        <v>0.73</v>
      </c>
      <c r="AM70" s="2">
        <v>1435.808</v>
      </c>
      <c r="AN70" s="50">
        <v>164756.47</v>
      </c>
    </row>
    <row r="71" spans="1:40" x14ac:dyDescent="0.25">
      <c r="A71" s="6">
        <v>108053003</v>
      </c>
      <c r="B71" s="7" t="s">
        <v>167</v>
      </c>
      <c r="C71" s="7" t="s">
        <v>165</v>
      </c>
      <c r="D71" s="38">
        <v>56020</v>
      </c>
      <c r="E71" s="38">
        <v>52750</v>
      </c>
      <c r="F71" s="38">
        <v>48504</v>
      </c>
      <c r="G71" s="38">
        <v>52425</v>
      </c>
      <c r="H71" s="39">
        <v>3998</v>
      </c>
      <c r="I71" s="39">
        <v>4034</v>
      </c>
      <c r="J71" s="39">
        <v>4002</v>
      </c>
      <c r="K71" s="39">
        <v>4011</v>
      </c>
      <c r="L71" s="40">
        <v>1.3787</v>
      </c>
      <c r="M71" s="41">
        <v>0.87029999999999996</v>
      </c>
      <c r="N71" s="42">
        <v>131.28200000000001</v>
      </c>
      <c r="O71" s="43">
        <v>0.13270000000000001</v>
      </c>
      <c r="P71" s="43">
        <v>0.28520000000000001</v>
      </c>
      <c r="Q71" s="43">
        <v>0.1564774381368268</v>
      </c>
      <c r="R71" s="43">
        <v>0.30640465793304222</v>
      </c>
      <c r="S71" s="43">
        <v>0.14119999999999999</v>
      </c>
      <c r="T71" s="43">
        <v>0.26429999999999998</v>
      </c>
      <c r="U71" s="43">
        <v>0.14349999999999999</v>
      </c>
      <c r="V71" s="43">
        <v>0.2853</v>
      </c>
      <c r="W71" s="44">
        <v>102.86499999999999</v>
      </c>
      <c r="X71" s="44">
        <v>102.256</v>
      </c>
      <c r="Y71" s="44">
        <v>0</v>
      </c>
      <c r="Z71" s="44">
        <v>205.12100000000001</v>
      </c>
      <c r="AA71" s="2">
        <v>42.521000000000001</v>
      </c>
      <c r="AB71" s="45">
        <v>8.5039999999999996</v>
      </c>
      <c r="AC71" s="46">
        <v>9</v>
      </c>
      <c r="AD71" s="45">
        <v>5.4</v>
      </c>
      <c r="AE71" s="47">
        <v>1194.7149999999999</v>
      </c>
      <c r="AF71" s="47">
        <v>1199.201</v>
      </c>
      <c r="AG71" s="47">
        <v>1210.6469999999999</v>
      </c>
      <c r="AH71" s="48">
        <v>1201.521</v>
      </c>
      <c r="AI71" s="48">
        <v>219.02500000000001</v>
      </c>
      <c r="AJ71" s="48">
        <v>350.30700000000002</v>
      </c>
      <c r="AK71" s="48">
        <v>1551.828</v>
      </c>
      <c r="AL71" s="49">
        <v>1.17</v>
      </c>
      <c r="AM71" s="2">
        <v>2503.221</v>
      </c>
      <c r="AN71" s="50">
        <v>287240.25</v>
      </c>
    </row>
    <row r="72" spans="1:40" x14ac:dyDescent="0.25">
      <c r="A72" s="6">
        <v>108056004</v>
      </c>
      <c r="B72" s="7" t="s">
        <v>168</v>
      </c>
      <c r="C72" s="7" t="s">
        <v>165</v>
      </c>
      <c r="D72" s="38">
        <v>69479</v>
      </c>
      <c r="E72" s="38">
        <v>64282</v>
      </c>
      <c r="F72" s="38">
        <v>61765</v>
      </c>
      <c r="G72" s="38">
        <v>65175</v>
      </c>
      <c r="H72" s="39">
        <v>2335</v>
      </c>
      <c r="I72" s="39">
        <v>2329</v>
      </c>
      <c r="J72" s="39">
        <v>2318</v>
      </c>
      <c r="K72" s="39">
        <v>2327</v>
      </c>
      <c r="L72" s="40">
        <v>1.109</v>
      </c>
      <c r="M72" s="41">
        <v>0.88</v>
      </c>
      <c r="N72" s="42">
        <v>101.625</v>
      </c>
      <c r="O72" s="43">
        <v>0.18160000000000001</v>
      </c>
      <c r="P72" s="43">
        <v>0.1211</v>
      </c>
      <c r="Q72" s="43">
        <v>0.21953327571305101</v>
      </c>
      <c r="R72" s="43">
        <v>0.11754537597234227</v>
      </c>
      <c r="S72" s="43">
        <v>0.17019999999999999</v>
      </c>
      <c r="T72" s="43">
        <v>0.1154</v>
      </c>
      <c r="U72" s="43">
        <v>0.19040000000000001</v>
      </c>
      <c r="V72" s="43">
        <v>0.11799999999999999</v>
      </c>
      <c r="W72" s="44">
        <v>99.156000000000006</v>
      </c>
      <c r="X72" s="44">
        <v>30.725999999999999</v>
      </c>
      <c r="Y72" s="44">
        <v>0</v>
      </c>
      <c r="Z72" s="44">
        <v>129.88200000000001</v>
      </c>
      <c r="AA72" s="2">
        <v>26.597000000000001</v>
      </c>
      <c r="AB72" s="45">
        <v>5.319</v>
      </c>
      <c r="AC72" s="46">
        <v>0</v>
      </c>
      <c r="AD72" s="45">
        <v>0</v>
      </c>
      <c r="AE72" s="47">
        <v>867.96</v>
      </c>
      <c r="AF72" s="47">
        <v>874.38599999999997</v>
      </c>
      <c r="AG72" s="47">
        <v>863.20600000000002</v>
      </c>
      <c r="AH72" s="48">
        <v>868.51700000000005</v>
      </c>
      <c r="AI72" s="48">
        <v>135.20099999999999</v>
      </c>
      <c r="AJ72" s="48">
        <v>236.82599999999999</v>
      </c>
      <c r="AK72" s="48">
        <v>1105.3430000000001</v>
      </c>
      <c r="AL72" s="49">
        <v>0.84</v>
      </c>
      <c r="AM72" s="2">
        <v>1029.693</v>
      </c>
      <c r="AN72" s="50">
        <v>118155.48</v>
      </c>
    </row>
    <row r="73" spans="1:40" x14ac:dyDescent="0.25">
      <c r="A73" s="6">
        <v>108058003</v>
      </c>
      <c r="B73" s="7" t="s">
        <v>169</v>
      </c>
      <c r="C73" s="7" t="s">
        <v>165</v>
      </c>
      <c r="D73" s="38">
        <v>60953</v>
      </c>
      <c r="E73" s="38">
        <v>57629</v>
      </c>
      <c r="F73" s="38">
        <v>52550</v>
      </c>
      <c r="G73" s="38">
        <v>57044</v>
      </c>
      <c r="H73" s="39">
        <v>2665</v>
      </c>
      <c r="I73" s="39">
        <v>2667</v>
      </c>
      <c r="J73" s="39">
        <v>2640</v>
      </c>
      <c r="K73" s="39">
        <v>2657</v>
      </c>
      <c r="L73" s="40">
        <v>1.2670999999999999</v>
      </c>
      <c r="M73" s="41">
        <v>0.88649999999999995</v>
      </c>
      <c r="N73" s="42">
        <v>114.07299999999999</v>
      </c>
      <c r="O73" s="43">
        <v>9.8799999999999999E-2</v>
      </c>
      <c r="P73" s="43">
        <v>0.23980000000000001</v>
      </c>
      <c r="Q73" s="43">
        <v>7.4798619102416572E-2</v>
      </c>
      <c r="R73" s="43">
        <v>0.25316455696202533</v>
      </c>
      <c r="S73" s="43">
        <v>9.8199999999999996E-2</v>
      </c>
      <c r="T73" s="43">
        <v>0.26100000000000001</v>
      </c>
      <c r="U73" s="43">
        <v>9.06E-2</v>
      </c>
      <c r="V73" s="43">
        <v>0.25130000000000002</v>
      </c>
      <c r="W73" s="44">
        <v>50.058999999999997</v>
      </c>
      <c r="X73" s="44">
        <v>69.424999999999997</v>
      </c>
      <c r="Y73" s="44">
        <v>0</v>
      </c>
      <c r="Z73" s="44">
        <v>119.48399999999999</v>
      </c>
      <c r="AA73" s="2">
        <v>29.85</v>
      </c>
      <c r="AB73" s="45">
        <v>5.97</v>
      </c>
      <c r="AC73" s="46">
        <v>0</v>
      </c>
      <c r="AD73" s="45">
        <v>0</v>
      </c>
      <c r="AE73" s="47">
        <v>920.87800000000004</v>
      </c>
      <c r="AF73" s="47">
        <v>938.47199999999998</v>
      </c>
      <c r="AG73" s="47">
        <v>957.62400000000002</v>
      </c>
      <c r="AH73" s="48">
        <v>938.99099999999999</v>
      </c>
      <c r="AI73" s="48">
        <v>125.45399999999999</v>
      </c>
      <c r="AJ73" s="48">
        <v>239.52699999999999</v>
      </c>
      <c r="AK73" s="48">
        <v>1178.518</v>
      </c>
      <c r="AL73" s="49">
        <v>1.07</v>
      </c>
      <c r="AM73" s="2">
        <v>1597.8309999999999</v>
      </c>
      <c r="AN73" s="50">
        <v>183348.32</v>
      </c>
    </row>
    <row r="74" spans="1:40" x14ac:dyDescent="0.25">
      <c r="A74" s="6">
        <v>114060503</v>
      </c>
      <c r="B74" s="7" t="s">
        <v>300</v>
      </c>
      <c r="C74" s="7" t="s">
        <v>301</v>
      </c>
      <c r="D74" s="38">
        <v>65130</v>
      </c>
      <c r="E74" s="38">
        <v>61738</v>
      </c>
      <c r="F74" s="38">
        <v>58056</v>
      </c>
      <c r="G74" s="38">
        <v>61641</v>
      </c>
      <c r="H74" s="39">
        <v>3328</v>
      </c>
      <c r="I74" s="39">
        <v>3121</v>
      </c>
      <c r="J74" s="39">
        <v>3204</v>
      </c>
      <c r="K74" s="39">
        <v>3218</v>
      </c>
      <c r="L74" s="40">
        <v>1.1726000000000001</v>
      </c>
      <c r="M74" s="41">
        <v>-0.3508</v>
      </c>
      <c r="N74" s="42">
        <v>0</v>
      </c>
      <c r="O74" s="43">
        <v>7.3800000000000004E-2</v>
      </c>
      <c r="P74" s="43">
        <v>0.1525</v>
      </c>
      <c r="Q74" s="43">
        <v>0.18365968939905469</v>
      </c>
      <c r="R74" s="43">
        <v>0.11276164753544902</v>
      </c>
      <c r="S74" s="43">
        <v>0.20960000000000001</v>
      </c>
      <c r="T74" s="43">
        <v>0.1148</v>
      </c>
      <c r="U74" s="43">
        <v>0.15570000000000001</v>
      </c>
      <c r="V74" s="43">
        <v>0.12670000000000001</v>
      </c>
      <c r="W74" s="44">
        <v>115.61199999999999</v>
      </c>
      <c r="X74" s="44">
        <v>47.04</v>
      </c>
      <c r="Y74" s="44">
        <v>0</v>
      </c>
      <c r="Z74" s="44">
        <v>162.65199999999999</v>
      </c>
      <c r="AA74" s="2">
        <v>37.414000000000001</v>
      </c>
      <c r="AB74" s="45">
        <v>7.4829999999999997</v>
      </c>
      <c r="AC74" s="46">
        <v>118</v>
      </c>
      <c r="AD74" s="45">
        <v>70.8</v>
      </c>
      <c r="AE74" s="47">
        <v>1237.556</v>
      </c>
      <c r="AF74" s="47">
        <v>1209.4770000000001</v>
      </c>
      <c r="AG74" s="47">
        <v>1166.252</v>
      </c>
      <c r="AH74" s="48">
        <v>1204.4280000000001</v>
      </c>
      <c r="AI74" s="48">
        <v>240.935</v>
      </c>
      <c r="AJ74" s="48">
        <v>240.935</v>
      </c>
      <c r="AK74" s="48">
        <v>1445.3630000000001</v>
      </c>
      <c r="AL74" s="49">
        <v>1.78</v>
      </c>
      <c r="AM74" s="2">
        <v>3016.8020000000001</v>
      </c>
      <c r="AN74" s="50">
        <v>346172.77</v>
      </c>
    </row>
    <row r="75" spans="1:40" x14ac:dyDescent="0.25">
      <c r="A75" s="6">
        <v>114060753</v>
      </c>
      <c r="B75" s="7" t="s">
        <v>302</v>
      </c>
      <c r="C75" s="7" t="s">
        <v>301</v>
      </c>
      <c r="D75" s="38">
        <v>101109</v>
      </c>
      <c r="E75" s="38">
        <v>95120</v>
      </c>
      <c r="F75" s="38">
        <v>87791</v>
      </c>
      <c r="G75" s="38">
        <v>94673</v>
      </c>
      <c r="H75" s="39">
        <v>19465</v>
      </c>
      <c r="I75" s="39">
        <v>19445</v>
      </c>
      <c r="J75" s="39">
        <v>19142</v>
      </c>
      <c r="K75" s="39">
        <v>19351</v>
      </c>
      <c r="L75" s="40">
        <v>0.76349999999999996</v>
      </c>
      <c r="M75" s="41">
        <v>3.5200000000000002E-2</v>
      </c>
      <c r="N75" s="42">
        <v>0</v>
      </c>
      <c r="O75" s="43">
        <v>5.9299999999999999E-2</v>
      </c>
      <c r="P75" s="43">
        <v>4.5400000000000003E-2</v>
      </c>
      <c r="Q75" s="43">
        <v>6.0491757474154792E-2</v>
      </c>
      <c r="R75" s="43">
        <v>8.5638446493433926E-2</v>
      </c>
      <c r="S75" s="43">
        <v>6.6400000000000001E-2</v>
      </c>
      <c r="T75" s="43">
        <v>9.6100000000000005E-2</v>
      </c>
      <c r="U75" s="43">
        <v>6.2100000000000002E-2</v>
      </c>
      <c r="V75" s="43">
        <v>7.5700000000000003E-2</v>
      </c>
      <c r="W75" s="44">
        <v>244.61</v>
      </c>
      <c r="X75" s="44">
        <v>149.09</v>
      </c>
      <c r="Y75" s="44">
        <v>0</v>
      </c>
      <c r="Z75" s="44">
        <v>393.7</v>
      </c>
      <c r="AA75" s="2">
        <v>268.54899999999998</v>
      </c>
      <c r="AB75" s="45">
        <v>53.71</v>
      </c>
      <c r="AC75" s="46">
        <v>44</v>
      </c>
      <c r="AD75" s="45">
        <v>26.4</v>
      </c>
      <c r="AE75" s="47">
        <v>6564.9409999999998</v>
      </c>
      <c r="AF75" s="47">
        <v>6659.9690000000001</v>
      </c>
      <c r="AG75" s="47">
        <v>6766.3710000000001</v>
      </c>
      <c r="AH75" s="48">
        <v>6663.76</v>
      </c>
      <c r="AI75" s="48">
        <v>473.81</v>
      </c>
      <c r="AJ75" s="48">
        <v>473.81</v>
      </c>
      <c r="AK75" s="48">
        <v>7137.57</v>
      </c>
      <c r="AL75" s="49">
        <v>1.04</v>
      </c>
      <c r="AM75" s="2">
        <v>5667.5159999999996</v>
      </c>
      <c r="AN75" s="50">
        <v>650337.57999999996</v>
      </c>
    </row>
    <row r="76" spans="1:40" x14ac:dyDescent="0.25">
      <c r="A76" s="6">
        <v>114060853</v>
      </c>
      <c r="B76" s="7" t="s">
        <v>303</v>
      </c>
      <c r="C76" s="7" t="s">
        <v>301</v>
      </c>
      <c r="D76" s="38">
        <v>91686</v>
      </c>
      <c r="E76" s="38">
        <v>86166</v>
      </c>
      <c r="F76" s="38">
        <v>76776</v>
      </c>
      <c r="G76" s="38">
        <v>84876</v>
      </c>
      <c r="H76" s="39">
        <v>5135</v>
      </c>
      <c r="I76" s="39">
        <v>5227</v>
      </c>
      <c r="J76" s="39">
        <v>5061</v>
      </c>
      <c r="K76" s="39">
        <v>5141</v>
      </c>
      <c r="L76" s="40">
        <v>0.85160000000000002</v>
      </c>
      <c r="M76" s="41">
        <v>0.74439999999999995</v>
      </c>
      <c r="N76" s="42">
        <v>0</v>
      </c>
      <c r="O76" s="43">
        <v>5.62E-2</v>
      </c>
      <c r="P76" s="43">
        <v>7.6300000000000007E-2</v>
      </c>
      <c r="Q76" s="43">
        <v>6.0360920970752956E-2</v>
      </c>
      <c r="R76" s="43">
        <v>0.12881144990665838</v>
      </c>
      <c r="S76" s="43">
        <v>0.1074</v>
      </c>
      <c r="T76" s="43">
        <v>0.1143</v>
      </c>
      <c r="U76" s="43">
        <v>7.4700000000000003E-2</v>
      </c>
      <c r="V76" s="43">
        <v>0.1065</v>
      </c>
      <c r="W76" s="44">
        <v>57.927</v>
      </c>
      <c r="X76" s="44">
        <v>41.292999999999999</v>
      </c>
      <c r="Y76" s="44">
        <v>0</v>
      </c>
      <c r="Z76" s="44">
        <v>99.22</v>
      </c>
      <c r="AA76" s="2">
        <v>46.145000000000003</v>
      </c>
      <c r="AB76" s="45">
        <v>9.2289999999999992</v>
      </c>
      <c r="AC76" s="46">
        <v>10</v>
      </c>
      <c r="AD76" s="45">
        <v>6</v>
      </c>
      <c r="AE76" s="47">
        <v>1292.434</v>
      </c>
      <c r="AF76" s="47">
        <v>1322.9110000000001</v>
      </c>
      <c r="AG76" s="47">
        <v>1349.4960000000001</v>
      </c>
      <c r="AH76" s="48">
        <v>1321.614</v>
      </c>
      <c r="AI76" s="48">
        <v>114.449</v>
      </c>
      <c r="AJ76" s="48">
        <v>114.449</v>
      </c>
      <c r="AK76" s="48">
        <v>1436.0630000000001</v>
      </c>
      <c r="AL76" s="49">
        <v>0.82</v>
      </c>
      <c r="AM76" s="2">
        <v>1002.82</v>
      </c>
      <c r="AN76" s="50">
        <v>115071.85</v>
      </c>
    </row>
    <row r="77" spans="1:40" x14ac:dyDescent="0.25">
      <c r="A77" s="6">
        <v>114061103</v>
      </c>
      <c r="B77" s="7" t="s">
        <v>304</v>
      </c>
      <c r="C77" s="7" t="s">
        <v>301</v>
      </c>
      <c r="D77" s="38">
        <v>88573</v>
      </c>
      <c r="E77" s="38">
        <v>83135</v>
      </c>
      <c r="F77" s="38">
        <v>75548</v>
      </c>
      <c r="G77" s="38">
        <v>82419</v>
      </c>
      <c r="H77" s="39">
        <v>7581</v>
      </c>
      <c r="I77" s="39">
        <v>7623</v>
      </c>
      <c r="J77" s="39">
        <v>7599</v>
      </c>
      <c r="K77" s="39">
        <v>7601</v>
      </c>
      <c r="L77" s="40">
        <v>0.877</v>
      </c>
      <c r="M77" s="41">
        <v>0.54569999999999996</v>
      </c>
      <c r="N77" s="42">
        <v>0</v>
      </c>
      <c r="O77" s="43">
        <v>2.1999999999999999E-2</v>
      </c>
      <c r="P77" s="43">
        <v>7.22E-2</v>
      </c>
      <c r="Q77" s="43">
        <v>4.8897058823529412E-2</v>
      </c>
      <c r="R77" s="43">
        <v>0.10330882352941176</v>
      </c>
      <c r="S77" s="43">
        <v>8.1699999999999995E-2</v>
      </c>
      <c r="T77" s="43">
        <v>0.115</v>
      </c>
      <c r="U77" s="43">
        <v>5.0900000000000001E-2</v>
      </c>
      <c r="V77" s="43">
        <v>9.6799999999999997E-2</v>
      </c>
      <c r="W77" s="44">
        <v>77.703000000000003</v>
      </c>
      <c r="X77" s="44">
        <v>73.887</v>
      </c>
      <c r="Y77" s="44">
        <v>0</v>
      </c>
      <c r="Z77" s="44">
        <v>151.59</v>
      </c>
      <c r="AA77" s="2">
        <v>62.003999999999998</v>
      </c>
      <c r="AB77" s="45">
        <v>12.401</v>
      </c>
      <c r="AC77" s="46">
        <v>26</v>
      </c>
      <c r="AD77" s="45">
        <v>15.6</v>
      </c>
      <c r="AE77" s="47">
        <v>2544.3009999999999</v>
      </c>
      <c r="AF77" s="47">
        <v>2518.6149999999998</v>
      </c>
      <c r="AG77" s="47">
        <v>2503.59</v>
      </c>
      <c r="AH77" s="48">
        <v>2522.1689999999999</v>
      </c>
      <c r="AI77" s="48">
        <v>179.59100000000001</v>
      </c>
      <c r="AJ77" s="48">
        <v>179.59100000000001</v>
      </c>
      <c r="AK77" s="48">
        <v>2701.76</v>
      </c>
      <c r="AL77" s="49">
        <v>1.03</v>
      </c>
      <c r="AM77" s="2">
        <v>2440.527</v>
      </c>
      <c r="AN77" s="50">
        <v>280046.21999999997</v>
      </c>
    </row>
    <row r="78" spans="1:40" x14ac:dyDescent="0.25">
      <c r="A78" s="6">
        <v>114061503</v>
      </c>
      <c r="B78" s="7" t="s">
        <v>305</v>
      </c>
      <c r="C78" s="7" t="s">
        <v>301</v>
      </c>
      <c r="D78" s="38">
        <v>108688</v>
      </c>
      <c r="E78" s="38">
        <v>104597</v>
      </c>
      <c r="F78" s="38">
        <v>96786</v>
      </c>
      <c r="G78" s="38">
        <v>103357</v>
      </c>
      <c r="H78" s="39">
        <v>8316</v>
      </c>
      <c r="I78" s="39">
        <v>8420</v>
      </c>
      <c r="J78" s="39">
        <v>8230</v>
      </c>
      <c r="K78" s="39">
        <v>8322</v>
      </c>
      <c r="L78" s="40">
        <v>0.69930000000000003</v>
      </c>
      <c r="M78" s="41">
        <v>0.32940000000000003</v>
      </c>
      <c r="N78" s="42">
        <v>0</v>
      </c>
      <c r="O78" s="43">
        <v>0.15090000000000001</v>
      </c>
      <c r="P78" s="43">
        <v>2.7300000000000001E-2</v>
      </c>
      <c r="Q78" s="43">
        <v>0.1224307417336908</v>
      </c>
      <c r="R78" s="43">
        <v>3.1575811736669644E-2</v>
      </c>
      <c r="S78" s="43">
        <v>0.1246</v>
      </c>
      <c r="T78" s="43">
        <v>3.8100000000000002E-2</v>
      </c>
      <c r="U78" s="43">
        <v>0.1326</v>
      </c>
      <c r="V78" s="43">
        <v>3.2300000000000002E-2</v>
      </c>
      <c r="W78" s="44">
        <v>243.34100000000001</v>
      </c>
      <c r="X78" s="44">
        <v>29.638000000000002</v>
      </c>
      <c r="Y78" s="44">
        <v>0</v>
      </c>
      <c r="Z78" s="44">
        <v>272.97899999999998</v>
      </c>
      <c r="AA78" s="2">
        <v>129.643</v>
      </c>
      <c r="AB78" s="45">
        <v>25.928999999999998</v>
      </c>
      <c r="AC78" s="46">
        <v>28</v>
      </c>
      <c r="AD78" s="45">
        <v>16.8</v>
      </c>
      <c r="AE78" s="47">
        <v>3058.5839999999998</v>
      </c>
      <c r="AF78" s="47">
        <v>3167.4720000000002</v>
      </c>
      <c r="AG78" s="47">
        <v>3183.759</v>
      </c>
      <c r="AH78" s="48">
        <v>3136.605</v>
      </c>
      <c r="AI78" s="48">
        <v>315.70800000000003</v>
      </c>
      <c r="AJ78" s="48">
        <v>315.70800000000003</v>
      </c>
      <c r="AK78" s="48">
        <v>3452.3130000000001</v>
      </c>
      <c r="AL78" s="49">
        <v>0.96</v>
      </c>
      <c r="AM78" s="2">
        <v>2317.634</v>
      </c>
      <c r="AN78" s="50">
        <v>265944.46000000002</v>
      </c>
    </row>
    <row r="79" spans="1:40" x14ac:dyDescent="0.25">
      <c r="A79" s="6">
        <v>114062003</v>
      </c>
      <c r="B79" s="7" t="s">
        <v>306</v>
      </c>
      <c r="C79" s="7" t="s">
        <v>301</v>
      </c>
      <c r="D79" s="38">
        <v>95566</v>
      </c>
      <c r="E79" s="38">
        <v>89569</v>
      </c>
      <c r="F79" s="38">
        <v>85548</v>
      </c>
      <c r="G79" s="38">
        <v>90228</v>
      </c>
      <c r="H79" s="39">
        <v>10157</v>
      </c>
      <c r="I79" s="39">
        <v>10249</v>
      </c>
      <c r="J79" s="39">
        <v>10243</v>
      </c>
      <c r="K79" s="39">
        <v>10216</v>
      </c>
      <c r="L79" s="40">
        <v>0.80110000000000003</v>
      </c>
      <c r="M79" s="41">
        <v>-0.2077</v>
      </c>
      <c r="N79" s="42">
        <v>0</v>
      </c>
      <c r="O79" s="43">
        <v>0.13370000000000001</v>
      </c>
      <c r="P79" s="43">
        <v>8.09E-2</v>
      </c>
      <c r="Q79" s="43">
        <v>0.140625</v>
      </c>
      <c r="R79" s="43">
        <v>7.0878623188405793E-2</v>
      </c>
      <c r="S79" s="43">
        <v>0.1062</v>
      </c>
      <c r="T79" s="43">
        <v>7.0099999999999996E-2</v>
      </c>
      <c r="U79" s="43">
        <v>0.1268</v>
      </c>
      <c r="V79" s="43">
        <v>7.3999999999999996E-2</v>
      </c>
      <c r="W79" s="44">
        <v>303.34500000000003</v>
      </c>
      <c r="X79" s="44">
        <v>88.515000000000001</v>
      </c>
      <c r="Y79" s="44">
        <v>0</v>
      </c>
      <c r="Z79" s="44">
        <v>391.86</v>
      </c>
      <c r="AA79" s="2">
        <v>84.712999999999994</v>
      </c>
      <c r="AB79" s="45">
        <v>16.943000000000001</v>
      </c>
      <c r="AC79" s="46">
        <v>104</v>
      </c>
      <c r="AD79" s="45">
        <v>62.4</v>
      </c>
      <c r="AE79" s="47">
        <v>3987.1779999999999</v>
      </c>
      <c r="AF79" s="47">
        <v>4002.6950000000002</v>
      </c>
      <c r="AG79" s="47">
        <v>3999.873</v>
      </c>
      <c r="AH79" s="48">
        <v>3996.5819999999999</v>
      </c>
      <c r="AI79" s="48">
        <v>471.20299999999997</v>
      </c>
      <c r="AJ79" s="48">
        <v>471.20299999999997</v>
      </c>
      <c r="AK79" s="48">
        <v>4467.7849999999999</v>
      </c>
      <c r="AL79" s="49">
        <v>1.19</v>
      </c>
      <c r="AM79" s="2">
        <v>4259.18</v>
      </c>
      <c r="AN79" s="50">
        <v>488733.48</v>
      </c>
    </row>
    <row r="80" spans="1:40" x14ac:dyDescent="0.25">
      <c r="A80" s="6">
        <v>114062503</v>
      </c>
      <c r="B80" s="7" t="s">
        <v>307</v>
      </c>
      <c r="C80" s="7" t="s">
        <v>301</v>
      </c>
      <c r="D80" s="38">
        <v>96040</v>
      </c>
      <c r="E80" s="38">
        <v>91026</v>
      </c>
      <c r="F80" s="38">
        <v>84882</v>
      </c>
      <c r="G80" s="38">
        <v>90649</v>
      </c>
      <c r="H80" s="39">
        <v>6610</v>
      </c>
      <c r="I80" s="39">
        <v>6689</v>
      </c>
      <c r="J80" s="39">
        <v>6833</v>
      </c>
      <c r="K80" s="39">
        <v>6711</v>
      </c>
      <c r="L80" s="40">
        <v>0.7974</v>
      </c>
      <c r="M80" s="41">
        <v>0.47320000000000001</v>
      </c>
      <c r="N80" s="42">
        <v>0</v>
      </c>
      <c r="O80" s="43">
        <v>0.04</v>
      </c>
      <c r="P80" s="43">
        <v>0.14030000000000001</v>
      </c>
      <c r="Q80" s="43">
        <v>3.3628972653362899E-2</v>
      </c>
      <c r="R80" s="43">
        <v>9.0909090909090912E-2</v>
      </c>
      <c r="S80" s="43">
        <v>7.0999999999999994E-2</v>
      </c>
      <c r="T80" s="43">
        <v>2.5899999999999999E-2</v>
      </c>
      <c r="U80" s="43">
        <v>4.82E-2</v>
      </c>
      <c r="V80" s="43">
        <v>8.5699999999999998E-2</v>
      </c>
      <c r="W80" s="44">
        <v>66.528000000000006</v>
      </c>
      <c r="X80" s="44">
        <v>59.143000000000001</v>
      </c>
      <c r="Y80" s="44">
        <v>0</v>
      </c>
      <c r="Z80" s="44">
        <v>125.67100000000001</v>
      </c>
      <c r="AA80" s="2">
        <v>58.183999999999997</v>
      </c>
      <c r="AB80" s="45">
        <v>11.637</v>
      </c>
      <c r="AC80" s="46">
        <v>45</v>
      </c>
      <c r="AD80" s="45">
        <v>27</v>
      </c>
      <c r="AE80" s="47">
        <v>2300.4009999999998</v>
      </c>
      <c r="AF80" s="47">
        <v>2320.8820000000001</v>
      </c>
      <c r="AG80" s="47">
        <v>2350.239</v>
      </c>
      <c r="AH80" s="48">
        <v>2323.8409999999999</v>
      </c>
      <c r="AI80" s="48">
        <v>164.30799999999999</v>
      </c>
      <c r="AJ80" s="48">
        <v>164.30799999999999</v>
      </c>
      <c r="AK80" s="48">
        <v>2488.1489999999999</v>
      </c>
      <c r="AL80" s="49">
        <v>0.93</v>
      </c>
      <c r="AM80" s="2">
        <v>1845.1669999999999</v>
      </c>
      <c r="AN80" s="50">
        <v>211729.7</v>
      </c>
    </row>
    <row r="81" spans="1:40" x14ac:dyDescent="0.25">
      <c r="A81" s="6">
        <v>114063003</v>
      </c>
      <c r="B81" s="7" t="s">
        <v>308</v>
      </c>
      <c r="C81" s="7" t="s">
        <v>301</v>
      </c>
      <c r="D81" s="38">
        <v>88272</v>
      </c>
      <c r="E81" s="38">
        <v>86943</v>
      </c>
      <c r="F81" s="38">
        <v>79465</v>
      </c>
      <c r="G81" s="38">
        <v>84893</v>
      </c>
      <c r="H81" s="39">
        <v>12511</v>
      </c>
      <c r="I81" s="39">
        <v>12568</v>
      </c>
      <c r="J81" s="39">
        <v>12597</v>
      </c>
      <c r="K81" s="39">
        <v>12559</v>
      </c>
      <c r="L81" s="40">
        <v>0.85140000000000005</v>
      </c>
      <c r="M81" s="41">
        <v>7.2499999999999995E-2</v>
      </c>
      <c r="N81" s="42">
        <v>0</v>
      </c>
      <c r="O81" s="43">
        <v>7.5800000000000006E-2</v>
      </c>
      <c r="P81" s="43">
        <v>9.2100000000000001E-2</v>
      </c>
      <c r="Q81" s="43">
        <v>7.8682075239734445E-2</v>
      </c>
      <c r="R81" s="43">
        <v>9.8352594049668063E-2</v>
      </c>
      <c r="S81" s="43">
        <v>4.9700000000000001E-2</v>
      </c>
      <c r="T81" s="43">
        <v>0.1512</v>
      </c>
      <c r="U81" s="43">
        <v>6.8099999999999994E-2</v>
      </c>
      <c r="V81" s="43">
        <v>0.1139</v>
      </c>
      <c r="W81" s="44">
        <v>170.3</v>
      </c>
      <c r="X81" s="44">
        <v>142.417</v>
      </c>
      <c r="Y81" s="44">
        <v>0</v>
      </c>
      <c r="Z81" s="44">
        <v>312.71699999999998</v>
      </c>
      <c r="AA81" s="2">
        <v>79.561000000000007</v>
      </c>
      <c r="AB81" s="45">
        <v>15.912000000000001</v>
      </c>
      <c r="AC81" s="46">
        <v>166</v>
      </c>
      <c r="AD81" s="45">
        <v>99.6</v>
      </c>
      <c r="AE81" s="47">
        <v>4167.8969999999999</v>
      </c>
      <c r="AF81" s="47">
        <v>4213.7160000000003</v>
      </c>
      <c r="AG81" s="47">
        <v>4233.5450000000001</v>
      </c>
      <c r="AH81" s="48">
        <v>4205.0529999999999</v>
      </c>
      <c r="AI81" s="48">
        <v>428.22899999999998</v>
      </c>
      <c r="AJ81" s="48">
        <v>428.22899999999998</v>
      </c>
      <c r="AK81" s="48">
        <v>4633.2820000000002</v>
      </c>
      <c r="AL81" s="49">
        <v>1.07</v>
      </c>
      <c r="AM81" s="2">
        <v>4220.9110000000001</v>
      </c>
      <c r="AN81" s="50">
        <v>484342.18</v>
      </c>
    </row>
    <row r="82" spans="1:40" x14ac:dyDescent="0.25">
      <c r="A82" s="6">
        <v>114063503</v>
      </c>
      <c r="B82" s="7" t="s">
        <v>309</v>
      </c>
      <c r="C82" s="7" t="s">
        <v>301</v>
      </c>
      <c r="D82" s="38">
        <v>76938</v>
      </c>
      <c r="E82" s="38">
        <v>73875</v>
      </c>
      <c r="F82" s="38">
        <v>67890</v>
      </c>
      <c r="G82" s="38">
        <v>72901</v>
      </c>
      <c r="H82" s="39">
        <v>7643</v>
      </c>
      <c r="I82" s="39">
        <v>7483</v>
      </c>
      <c r="J82" s="39">
        <v>7265</v>
      </c>
      <c r="K82" s="39">
        <v>7464</v>
      </c>
      <c r="L82" s="40">
        <v>0.99150000000000005</v>
      </c>
      <c r="M82" s="41">
        <v>0.68889999999999996</v>
      </c>
      <c r="N82" s="42">
        <v>0</v>
      </c>
      <c r="O82" s="43">
        <v>6.3600000000000004E-2</v>
      </c>
      <c r="P82" s="43">
        <v>0.1046</v>
      </c>
      <c r="Q82" s="43">
        <v>9.0998524348253812E-2</v>
      </c>
      <c r="R82" s="43">
        <v>0.10772257747171668</v>
      </c>
      <c r="S82" s="43">
        <v>9.1300000000000006E-2</v>
      </c>
      <c r="T82" s="43">
        <v>0.11269999999999999</v>
      </c>
      <c r="U82" s="43">
        <v>8.2000000000000003E-2</v>
      </c>
      <c r="V82" s="43">
        <v>0.10829999999999999</v>
      </c>
      <c r="W82" s="44">
        <v>109.77</v>
      </c>
      <c r="X82" s="44">
        <v>72.489000000000004</v>
      </c>
      <c r="Y82" s="44">
        <v>0</v>
      </c>
      <c r="Z82" s="44">
        <v>182.25899999999999</v>
      </c>
      <c r="AA82" s="2">
        <v>106.77500000000001</v>
      </c>
      <c r="AB82" s="45">
        <v>21.355</v>
      </c>
      <c r="AC82" s="46">
        <v>40</v>
      </c>
      <c r="AD82" s="45">
        <v>24</v>
      </c>
      <c r="AE82" s="47">
        <v>2231.1060000000002</v>
      </c>
      <c r="AF82" s="47">
        <v>2208.2460000000001</v>
      </c>
      <c r="AG82" s="47">
        <v>2152.7260000000001</v>
      </c>
      <c r="AH82" s="48">
        <v>2197.3589999999999</v>
      </c>
      <c r="AI82" s="48">
        <v>227.614</v>
      </c>
      <c r="AJ82" s="48">
        <v>227.614</v>
      </c>
      <c r="AK82" s="48">
        <v>2424.973</v>
      </c>
      <c r="AL82" s="49">
        <v>1.1299999999999999</v>
      </c>
      <c r="AM82" s="2">
        <v>2716.9279999999999</v>
      </c>
      <c r="AN82" s="50">
        <v>311762.75</v>
      </c>
    </row>
    <row r="83" spans="1:40" x14ac:dyDescent="0.25">
      <c r="A83" s="6">
        <v>114064003</v>
      </c>
      <c r="B83" s="7" t="s">
        <v>310</v>
      </c>
      <c r="C83" s="7" t="s">
        <v>301</v>
      </c>
      <c r="D83" s="38">
        <v>76148</v>
      </c>
      <c r="E83" s="38">
        <v>67214</v>
      </c>
      <c r="F83" s="38">
        <v>67528</v>
      </c>
      <c r="G83" s="38">
        <v>70297</v>
      </c>
      <c r="H83" s="39">
        <v>5433</v>
      </c>
      <c r="I83" s="39">
        <v>5424</v>
      </c>
      <c r="J83" s="39">
        <v>5754</v>
      </c>
      <c r="K83" s="39">
        <v>5537</v>
      </c>
      <c r="L83" s="40">
        <v>1.0282</v>
      </c>
      <c r="M83" s="41">
        <v>0.79300000000000004</v>
      </c>
      <c r="N83" s="42">
        <v>35.936</v>
      </c>
      <c r="O83" s="43">
        <v>0.13439999999999999</v>
      </c>
      <c r="P83" s="43">
        <v>0.113</v>
      </c>
      <c r="Q83" s="43">
        <v>0.11901081916537867</v>
      </c>
      <c r="R83" s="43">
        <v>0.10896445131375579</v>
      </c>
      <c r="S83" s="43">
        <v>0.1019</v>
      </c>
      <c r="T83" s="43">
        <v>0.13719999999999999</v>
      </c>
      <c r="U83" s="43">
        <v>0.11840000000000001</v>
      </c>
      <c r="V83" s="43">
        <v>0.1197</v>
      </c>
      <c r="W83" s="44">
        <v>101.352</v>
      </c>
      <c r="X83" s="44">
        <v>51.231999999999999</v>
      </c>
      <c r="Y83" s="44">
        <v>0</v>
      </c>
      <c r="Z83" s="44">
        <v>152.584</v>
      </c>
      <c r="AA83" s="2">
        <v>97.521000000000001</v>
      </c>
      <c r="AB83" s="45">
        <v>19.504000000000001</v>
      </c>
      <c r="AC83" s="46">
        <v>38</v>
      </c>
      <c r="AD83" s="45">
        <v>22.8</v>
      </c>
      <c r="AE83" s="47">
        <v>1426.69</v>
      </c>
      <c r="AF83" s="47">
        <v>1433.155</v>
      </c>
      <c r="AG83" s="47">
        <v>1448.154</v>
      </c>
      <c r="AH83" s="48">
        <v>1436</v>
      </c>
      <c r="AI83" s="48">
        <v>194.88800000000001</v>
      </c>
      <c r="AJ83" s="48">
        <v>230.82400000000001</v>
      </c>
      <c r="AK83" s="48">
        <v>1666.8240000000001</v>
      </c>
      <c r="AL83" s="49">
        <v>1.02</v>
      </c>
      <c r="AM83" s="2">
        <v>1748.105</v>
      </c>
      <c r="AN83" s="50">
        <v>200592</v>
      </c>
    </row>
    <row r="84" spans="1:40" x14ac:dyDescent="0.25">
      <c r="A84" s="6">
        <v>114065503</v>
      </c>
      <c r="B84" s="7" t="s">
        <v>311</v>
      </c>
      <c r="C84" s="7" t="s">
        <v>301</v>
      </c>
      <c r="D84" s="38">
        <v>78620</v>
      </c>
      <c r="E84" s="38">
        <v>74066</v>
      </c>
      <c r="F84" s="38">
        <v>69631</v>
      </c>
      <c r="G84" s="38">
        <v>74106</v>
      </c>
      <c r="H84" s="39">
        <v>9860</v>
      </c>
      <c r="I84" s="39">
        <v>9964</v>
      </c>
      <c r="J84" s="39">
        <v>9994</v>
      </c>
      <c r="K84" s="39">
        <v>9939</v>
      </c>
      <c r="L84" s="40">
        <v>0.97529999999999994</v>
      </c>
      <c r="M84" s="41">
        <v>-1.2069000000000001</v>
      </c>
      <c r="N84" s="42">
        <v>0</v>
      </c>
      <c r="O84" s="43">
        <v>9.9900000000000003E-2</v>
      </c>
      <c r="P84" s="43">
        <v>0.3085</v>
      </c>
      <c r="Q84" s="43">
        <v>7.9843953185955788E-2</v>
      </c>
      <c r="R84" s="43">
        <v>0.25253576072821848</v>
      </c>
      <c r="S84" s="43">
        <v>7.9699999999999993E-2</v>
      </c>
      <c r="T84" s="43">
        <v>0.15690000000000001</v>
      </c>
      <c r="U84" s="43">
        <v>8.6499999999999994E-2</v>
      </c>
      <c r="V84" s="43">
        <v>0.23930000000000001</v>
      </c>
      <c r="W84" s="44">
        <v>229.624</v>
      </c>
      <c r="X84" s="44">
        <v>317.625</v>
      </c>
      <c r="Y84" s="44">
        <v>0</v>
      </c>
      <c r="Z84" s="44">
        <v>547.24900000000002</v>
      </c>
      <c r="AA84" s="2">
        <v>84.856999999999999</v>
      </c>
      <c r="AB84" s="45">
        <v>16.971</v>
      </c>
      <c r="AC84" s="46">
        <v>487</v>
      </c>
      <c r="AD84" s="45">
        <v>292.2</v>
      </c>
      <c r="AE84" s="47">
        <v>4424.3580000000002</v>
      </c>
      <c r="AF84" s="47">
        <v>4319.8320000000003</v>
      </c>
      <c r="AG84" s="47">
        <v>4206.2430000000004</v>
      </c>
      <c r="AH84" s="48">
        <v>4316.8109999999997</v>
      </c>
      <c r="AI84" s="48">
        <v>856.42</v>
      </c>
      <c r="AJ84" s="48">
        <v>856.42</v>
      </c>
      <c r="AK84" s="48">
        <v>5173.2309999999998</v>
      </c>
      <c r="AL84" s="49">
        <v>1.66</v>
      </c>
      <c r="AM84" s="2">
        <v>8375.4509999999991</v>
      </c>
      <c r="AN84" s="50">
        <v>961068.4</v>
      </c>
    </row>
    <row r="85" spans="1:40" x14ac:dyDescent="0.25">
      <c r="A85" s="6">
        <v>114066503</v>
      </c>
      <c r="B85" s="7" t="s">
        <v>312</v>
      </c>
      <c r="C85" s="7" t="s">
        <v>301</v>
      </c>
      <c r="D85" s="38">
        <v>92019</v>
      </c>
      <c r="E85" s="38">
        <v>94688</v>
      </c>
      <c r="F85" s="38">
        <v>89076</v>
      </c>
      <c r="G85" s="38">
        <v>91928</v>
      </c>
      <c r="H85" s="39">
        <v>5377</v>
      </c>
      <c r="I85" s="39">
        <v>5451</v>
      </c>
      <c r="J85" s="39">
        <v>5400</v>
      </c>
      <c r="K85" s="39">
        <v>5409</v>
      </c>
      <c r="L85" s="40">
        <v>0.7863</v>
      </c>
      <c r="M85" s="41">
        <v>0.73719999999999997</v>
      </c>
      <c r="N85" s="42">
        <v>0</v>
      </c>
      <c r="O85" s="43">
        <v>2.75E-2</v>
      </c>
      <c r="P85" s="43">
        <v>0.1545</v>
      </c>
      <c r="Q85" s="43">
        <v>2.6623376623376622E-2</v>
      </c>
      <c r="R85" s="43">
        <v>9.8051948051948057E-2</v>
      </c>
      <c r="S85" s="43">
        <v>2.7400000000000001E-2</v>
      </c>
      <c r="T85" s="43">
        <v>5.7299999999999997E-2</v>
      </c>
      <c r="U85" s="43">
        <v>2.7199999999999998E-2</v>
      </c>
      <c r="V85" s="43">
        <v>0.1033</v>
      </c>
      <c r="W85" s="44">
        <v>24.515000000000001</v>
      </c>
      <c r="X85" s="44">
        <v>46.551000000000002</v>
      </c>
      <c r="Y85" s="44">
        <v>0</v>
      </c>
      <c r="Z85" s="44">
        <v>71.066000000000003</v>
      </c>
      <c r="AA85" s="2">
        <v>36.195999999999998</v>
      </c>
      <c r="AB85" s="45">
        <v>7.2389999999999999</v>
      </c>
      <c r="AC85" s="46">
        <v>21</v>
      </c>
      <c r="AD85" s="45">
        <v>12.6</v>
      </c>
      <c r="AE85" s="47">
        <v>1502.124</v>
      </c>
      <c r="AF85" s="47">
        <v>1518.4929999999999</v>
      </c>
      <c r="AG85" s="47">
        <v>1508.6890000000001</v>
      </c>
      <c r="AH85" s="48">
        <v>1509.769</v>
      </c>
      <c r="AI85" s="48">
        <v>90.905000000000001</v>
      </c>
      <c r="AJ85" s="48">
        <v>90.905000000000001</v>
      </c>
      <c r="AK85" s="48">
        <v>1600.674</v>
      </c>
      <c r="AL85" s="49">
        <v>0.84</v>
      </c>
      <c r="AM85" s="2">
        <v>1057.232</v>
      </c>
      <c r="AN85" s="50">
        <v>121315.53</v>
      </c>
    </row>
    <row r="86" spans="1:40" x14ac:dyDescent="0.25">
      <c r="A86" s="6">
        <v>114067002</v>
      </c>
      <c r="B86" s="7" t="s">
        <v>313</v>
      </c>
      <c r="C86" s="7" t="s">
        <v>301</v>
      </c>
      <c r="D86" s="38">
        <v>45599</v>
      </c>
      <c r="E86" s="38">
        <v>42852</v>
      </c>
      <c r="F86" s="38">
        <v>38738</v>
      </c>
      <c r="G86" s="38">
        <v>42396</v>
      </c>
      <c r="H86" s="39">
        <v>32899</v>
      </c>
      <c r="I86" s="39">
        <v>32692</v>
      </c>
      <c r="J86" s="39">
        <v>32380</v>
      </c>
      <c r="K86" s="39">
        <v>32657</v>
      </c>
      <c r="L86" s="40">
        <v>1.7049000000000001</v>
      </c>
      <c r="M86" s="41">
        <v>-10.277900000000001</v>
      </c>
      <c r="N86" s="42">
        <v>0</v>
      </c>
      <c r="O86" s="43">
        <v>0.3619</v>
      </c>
      <c r="P86" s="43">
        <v>0.30349999999999999</v>
      </c>
      <c r="Q86" s="43">
        <v>0.38891093599410398</v>
      </c>
      <c r="R86" s="43">
        <v>0.28799818583819947</v>
      </c>
      <c r="S86" s="43">
        <v>0.3947</v>
      </c>
      <c r="T86" s="43">
        <v>0.30530000000000002</v>
      </c>
      <c r="U86" s="43">
        <v>0.38179999999999997</v>
      </c>
      <c r="V86" s="43">
        <v>0.2989</v>
      </c>
      <c r="W86" s="44">
        <v>4034.4650000000001</v>
      </c>
      <c r="X86" s="44">
        <v>1579.232</v>
      </c>
      <c r="Y86" s="44">
        <v>2017.232</v>
      </c>
      <c r="Z86" s="44">
        <v>7630.9290000000001</v>
      </c>
      <c r="AA86" s="2">
        <v>1189.884</v>
      </c>
      <c r="AB86" s="45">
        <v>237.977</v>
      </c>
      <c r="AC86" s="46">
        <v>5322</v>
      </c>
      <c r="AD86" s="45">
        <v>3193.2</v>
      </c>
      <c r="AE86" s="47">
        <v>17611.598000000002</v>
      </c>
      <c r="AF86" s="47">
        <v>18003.150000000001</v>
      </c>
      <c r="AG86" s="47">
        <v>18407.838</v>
      </c>
      <c r="AH86" s="48">
        <v>18007.528999999999</v>
      </c>
      <c r="AI86" s="48">
        <v>11062.106</v>
      </c>
      <c r="AJ86" s="48">
        <v>11062.106</v>
      </c>
      <c r="AK86" s="48">
        <v>29069.634999999998</v>
      </c>
      <c r="AL86" s="49">
        <v>1.63</v>
      </c>
      <c r="AM86" s="2">
        <v>80784.138000000006</v>
      </c>
      <c r="AN86" s="50">
        <v>9269839.0199999996</v>
      </c>
    </row>
    <row r="87" spans="1:40" x14ac:dyDescent="0.25">
      <c r="A87" s="6">
        <v>114067503</v>
      </c>
      <c r="B87" s="7" t="s">
        <v>314</v>
      </c>
      <c r="C87" s="7" t="s">
        <v>301</v>
      </c>
      <c r="D87" s="38">
        <v>96900</v>
      </c>
      <c r="E87" s="38">
        <v>93899</v>
      </c>
      <c r="F87" s="38">
        <v>86849</v>
      </c>
      <c r="G87" s="38">
        <v>92549</v>
      </c>
      <c r="H87" s="39">
        <v>5916</v>
      </c>
      <c r="I87" s="39">
        <v>5757</v>
      </c>
      <c r="J87" s="39">
        <v>5330</v>
      </c>
      <c r="K87" s="39">
        <v>5668</v>
      </c>
      <c r="L87" s="40">
        <v>0.78100000000000003</v>
      </c>
      <c r="M87" s="41">
        <v>0.5867</v>
      </c>
      <c r="N87" s="42">
        <v>0</v>
      </c>
      <c r="O87" s="43">
        <v>4.4400000000000002E-2</v>
      </c>
      <c r="P87" s="43">
        <v>4.7300000000000002E-2</v>
      </c>
      <c r="Q87" s="43">
        <v>5.1375194603009863E-2</v>
      </c>
      <c r="R87" s="43">
        <v>6.7981318111053457E-2</v>
      </c>
      <c r="S87" s="43">
        <v>5.2299999999999999E-2</v>
      </c>
      <c r="T87" s="43">
        <v>5.57E-2</v>
      </c>
      <c r="U87" s="43">
        <v>4.9399999999999999E-2</v>
      </c>
      <c r="V87" s="43">
        <v>5.7000000000000002E-2</v>
      </c>
      <c r="W87" s="44">
        <v>64.936000000000007</v>
      </c>
      <c r="X87" s="44">
        <v>37.463000000000001</v>
      </c>
      <c r="Y87" s="44">
        <v>0</v>
      </c>
      <c r="Z87" s="44">
        <v>102.399</v>
      </c>
      <c r="AA87" s="2">
        <v>81.548000000000002</v>
      </c>
      <c r="AB87" s="45">
        <v>16.309999999999999</v>
      </c>
      <c r="AC87" s="46">
        <v>67</v>
      </c>
      <c r="AD87" s="45">
        <v>40.200000000000003</v>
      </c>
      <c r="AE87" s="47">
        <v>2190.8110000000001</v>
      </c>
      <c r="AF87" s="47">
        <v>2155.2860000000001</v>
      </c>
      <c r="AG87" s="47">
        <v>2058.4870000000001</v>
      </c>
      <c r="AH87" s="48">
        <v>2134.8609999999999</v>
      </c>
      <c r="AI87" s="48">
        <v>158.90899999999999</v>
      </c>
      <c r="AJ87" s="48">
        <v>158.90899999999999</v>
      </c>
      <c r="AK87" s="48">
        <v>2293.77</v>
      </c>
      <c r="AL87" s="49">
        <v>1.21</v>
      </c>
      <c r="AM87" s="2">
        <v>2167.636</v>
      </c>
      <c r="AN87" s="50">
        <v>248732.45</v>
      </c>
    </row>
    <row r="88" spans="1:40" x14ac:dyDescent="0.25">
      <c r="A88" s="6">
        <v>114068003</v>
      </c>
      <c r="B88" s="7" t="s">
        <v>315</v>
      </c>
      <c r="C88" s="7" t="s">
        <v>301</v>
      </c>
      <c r="D88" s="38">
        <v>90875</v>
      </c>
      <c r="E88" s="38">
        <v>86161</v>
      </c>
      <c r="F88" s="38">
        <v>79414</v>
      </c>
      <c r="G88" s="38">
        <v>85483</v>
      </c>
      <c r="H88" s="39">
        <v>4262</v>
      </c>
      <c r="I88" s="39">
        <v>4296</v>
      </c>
      <c r="J88" s="39">
        <v>4245</v>
      </c>
      <c r="K88" s="39">
        <v>4268</v>
      </c>
      <c r="L88" s="40">
        <v>0.84550000000000003</v>
      </c>
      <c r="M88" s="41">
        <v>0.80669999999999997</v>
      </c>
      <c r="N88" s="42">
        <v>52.734999999999999</v>
      </c>
      <c r="O88" s="43">
        <v>0.14130000000000001</v>
      </c>
      <c r="P88" s="43">
        <v>0.13189999999999999</v>
      </c>
      <c r="Q88" s="43">
        <v>8.7989441267047955E-2</v>
      </c>
      <c r="R88" s="43">
        <v>0.16498020237571492</v>
      </c>
      <c r="S88" s="43">
        <v>6.7599999999999993E-2</v>
      </c>
      <c r="T88" s="43">
        <v>0.16309999999999999</v>
      </c>
      <c r="U88" s="43">
        <v>9.9000000000000005E-2</v>
      </c>
      <c r="V88" s="43">
        <v>0.15329999999999999</v>
      </c>
      <c r="W88" s="44">
        <v>79.099999999999994</v>
      </c>
      <c r="X88" s="44">
        <v>61.243000000000002</v>
      </c>
      <c r="Y88" s="44">
        <v>0</v>
      </c>
      <c r="Z88" s="44">
        <v>140.34299999999999</v>
      </c>
      <c r="AA88" s="2">
        <v>57.646999999999998</v>
      </c>
      <c r="AB88" s="45">
        <v>11.529</v>
      </c>
      <c r="AC88" s="46">
        <v>40</v>
      </c>
      <c r="AD88" s="45">
        <v>24</v>
      </c>
      <c r="AE88" s="47">
        <v>1331.6579999999999</v>
      </c>
      <c r="AF88" s="47">
        <v>1353.9169999999999</v>
      </c>
      <c r="AG88" s="47">
        <v>1371.3820000000001</v>
      </c>
      <c r="AH88" s="48">
        <v>1352.319</v>
      </c>
      <c r="AI88" s="48">
        <v>175.87200000000001</v>
      </c>
      <c r="AJ88" s="48">
        <v>228.607</v>
      </c>
      <c r="AK88" s="48">
        <v>1580.9259999999999</v>
      </c>
      <c r="AL88" s="49">
        <v>1.25</v>
      </c>
      <c r="AM88" s="2">
        <v>1670.8409999999999</v>
      </c>
      <c r="AN88" s="50">
        <v>191726.09</v>
      </c>
    </row>
    <row r="89" spans="1:40" x14ac:dyDescent="0.25">
      <c r="A89" s="6">
        <v>114068103</v>
      </c>
      <c r="B89" s="7" t="s">
        <v>316</v>
      </c>
      <c r="C89" s="7" t="s">
        <v>301</v>
      </c>
      <c r="D89" s="38">
        <v>91036</v>
      </c>
      <c r="E89" s="38">
        <v>87462</v>
      </c>
      <c r="F89" s="38">
        <v>81046</v>
      </c>
      <c r="G89" s="38">
        <v>86515</v>
      </c>
      <c r="H89" s="39">
        <v>9549</v>
      </c>
      <c r="I89" s="39">
        <v>9140</v>
      </c>
      <c r="J89" s="39">
        <v>9389</v>
      </c>
      <c r="K89" s="39">
        <v>9359</v>
      </c>
      <c r="L89" s="40">
        <v>0.83550000000000002</v>
      </c>
      <c r="M89" s="41">
        <v>0.5252</v>
      </c>
      <c r="N89" s="42">
        <v>0</v>
      </c>
      <c r="O89" s="43">
        <v>0.1172</v>
      </c>
      <c r="P89" s="43">
        <v>9.3799999999999994E-2</v>
      </c>
      <c r="Q89" s="43">
        <v>0.14629451395572665</v>
      </c>
      <c r="R89" s="43">
        <v>0.11405197305101059</v>
      </c>
      <c r="S89" s="43">
        <v>0.1087</v>
      </c>
      <c r="T89" s="43">
        <v>0.13800000000000001</v>
      </c>
      <c r="U89" s="43">
        <v>0.1241</v>
      </c>
      <c r="V89" s="43">
        <v>0.1153</v>
      </c>
      <c r="W89" s="44">
        <v>229.953</v>
      </c>
      <c r="X89" s="44">
        <v>106.82299999999999</v>
      </c>
      <c r="Y89" s="44">
        <v>0</v>
      </c>
      <c r="Z89" s="44">
        <v>336.77600000000001</v>
      </c>
      <c r="AA89" s="2">
        <v>74.793999999999997</v>
      </c>
      <c r="AB89" s="45">
        <v>14.959</v>
      </c>
      <c r="AC89" s="46">
        <v>37</v>
      </c>
      <c r="AD89" s="45">
        <v>22.2</v>
      </c>
      <c r="AE89" s="47">
        <v>3088.2759999999998</v>
      </c>
      <c r="AF89" s="47">
        <v>3146.8890000000001</v>
      </c>
      <c r="AG89" s="47">
        <v>3241.3490000000002</v>
      </c>
      <c r="AH89" s="48">
        <v>3158.8380000000002</v>
      </c>
      <c r="AI89" s="48">
        <v>373.935</v>
      </c>
      <c r="AJ89" s="48">
        <v>373.935</v>
      </c>
      <c r="AK89" s="48">
        <v>3532.7730000000001</v>
      </c>
      <c r="AL89" s="49">
        <v>1.1299999999999999</v>
      </c>
      <c r="AM89" s="2">
        <v>3335.3440000000001</v>
      </c>
      <c r="AN89" s="50">
        <v>382724.91</v>
      </c>
    </row>
    <row r="90" spans="1:40" x14ac:dyDescent="0.25">
      <c r="A90" s="6">
        <v>114069103</v>
      </c>
      <c r="B90" s="7" t="s">
        <v>317</v>
      </c>
      <c r="C90" s="7" t="s">
        <v>301</v>
      </c>
      <c r="D90" s="38">
        <v>91922</v>
      </c>
      <c r="E90" s="38">
        <v>92643</v>
      </c>
      <c r="F90" s="38">
        <v>83392</v>
      </c>
      <c r="G90" s="38">
        <v>89319</v>
      </c>
      <c r="H90" s="39">
        <v>16522</v>
      </c>
      <c r="I90" s="39">
        <v>16004</v>
      </c>
      <c r="J90" s="39">
        <v>15811</v>
      </c>
      <c r="K90" s="39">
        <v>16112</v>
      </c>
      <c r="L90" s="40">
        <v>0.80920000000000003</v>
      </c>
      <c r="M90" s="41">
        <v>-0.53190000000000004</v>
      </c>
      <c r="N90" s="42">
        <v>0</v>
      </c>
      <c r="O90" s="43">
        <v>6.8400000000000002E-2</v>
      </c>
      <c r="P90" s="43">
        <v>0.13600000000000001</v>
      </c>
      <c r="Q90" s="43">
        <v>6.7157929994975718E-2</v>
      </c>
      <c r="R90" s="43">
        <v>0.14838385530061965</v>
      </c>
      <c r="S90" s="43">
        <v>7.4300000000000005E-2</v>
      </c>
      <c r="T90" s="43">
        <v>0.1593</v>
      </c>
      <c r="U90" s="43">
        <v>7.0000000000000007E-2</v>
      </c>
      <c r="V90" s="43">
        <v>0.1479</v>
      </c>
      <c r="W90" s="44">
        <v>273.48700000000002</v>
      </c>
      <c r="X90" s="44">
        <v>288.92</v>
      </c>
      <c r="Y90" s="44">
        <v>0</v>
      </c>
      <c r="Z90" s="44">
        <v>562.40700000000004</v>
      </c>
      <c r="AA90" s="2">
        <v>97.968000000000004</v>
      </c>
      <c r="AB90" s="45">
        <v>19.594000000000001</v>
      </c>
      <c r="AC90" s="46">
        <v>356</v>
      </c>
      <c r="AD90" s="45">
        <v>213.6</v>
      </c>
      <c r="AE90" s="47">
        <v>6511.6009999999997</v>
      </c>
      <c r="AF90" s="47">
        <v>6475.6689999999999</v>
      </c>
      <c r="AG90" s="47">
        <v>6435.8329999999996</v>
      </c>
      <c r="AH90" s="48">
        <v>6474.3680000000004</v>
      </c>
      <c r="AI90" s="48">
        <v>795.601</v>
      </c>
      <c r="AJ90" s="48">
        <v>795.601</v>
      </c>
      <c r="AK90" s="48">
        <v>7269.9690000000001</v>
      </c>
      <c r="AL90" s="49">
        <v>1.38</v>
      </c>
      <c r="AM90" s="2">
        <v>8118.3450000000003</v>
      </c>
      <c r="AN90" s="50">
        <v>931565.94</v>
      </c>
    </row>
    <row r="91" spans="1:40" x14ac:dyDescent="0.25">
      <c r="A91" s="6">
        <v>114069353</v>
      </c>
      <c r="B91" s="7" t="s">
        <v>318</v>
      </c>
      <c r="C91" s="7" t="s">
        <v>301</v>
      </c>
      <c r="D91" s="38">
        <v>90662</v>
      </c>
      <c r="E91" s="38">
        <v>81004</v>
      </c>
      <c r="F91" s="38">
        <v>79000</v>
      </c>
      <c r="G91" s="38">
        <v>83555</v>
      </c>
      <c r="H91" s="39">
        <v>5407</v>
      </c>
      <c r="I91" s="39">
        <v>5435</v>
      </c>
      <c r="J91" s="39">
        <v>5530</v>
      </c>
      <c r="K91" s="39">
        <v>5457</v>
      </c>
      <c r="L91" s="40">
        <v>0.86499999999999999</v>
      </c>
      <c r="M91" s="41">
        <v>-2.0438000000000001</v>
      </c>
      <c r="N91" s="42">
        <v>0</v>
      </c>
      <c r="O91" s="43">
        <v>7.6799999999999993E-2</v>
      </c>
      <c r="P91" s="43">
        <v>8.6599999999999996E-2</v>
      </c>
      <c r="Q91" s="43">
        <v>4.7117516629711753E-2</v>
      </c>
      <c r="R91" s="43">
        <v>0.11086474501108648</v>
      </c>
      <c r="S91" s="43">
        <v>5.5300000000000002E-2</v>
      </c>
      <c r="T91" s="43">
        <v>0.1168</v>
      </c>
      <c r="U91" s="43">
        <v>5.9700000000000003E-2</v>
      </c>
      <c r="V91" s="43">
        <v>0.1048</v>
      </c>
      <c r="W91" s="44">
        <v>68.456000000000003</v>
      </c>
      <c r="X91" s="44">
        <v>60.085999999999999</v>
      </c>
      <c r="Y91" s="44">
        <v>0</v>
      </c>
      <c r="Z91" s="44">
        <v>128.542</v>
      </c>
      <c r="AA91" s="2">
        <v>35.680999999999997</v>
      </c>
      <c r="AB91" s="45">
        <v>7.1360000000000001</v>
      </c>
      <c r="AC91" s="46">
        <v>74</v>
      </c>
      <c r="AD91" s="45">
        <v>44.4</v>
      </c>
      <c r="AE91" s="47">
        <v>1911.1210000000001</v>
      </c>
      <c r="AF91" s="47">
        <v>1877.9770000000001</v>
      </c>
      <c r="AG91" s="47">
        <v>1829.067</v>
      </c>
      <c r="AH91" s="48">
        <v>1872.722</v>
      </c>
      <c r="AI91" s="48">
        <v>180.078</v>
      </c>
      <c r="AJ91" s="48">
        <v>180.078</v>
      </c>
      <c r="AK91" s="48">
        <v>2052.8000000000002</v>
      </c>
      <c r="AL91" s="49">
        <v>1.28</v>
      </c>
      <c r="AM91" s="2">
        <v>2272.86</v>
      </c>
      <c r="AN91" s="50">
        <v>260806.72</v>
      </c>
    </row>
    <row r="92" spans="1:40" x14ac:dyDescent="0.25">
      <c r="A92" s="6">
        <v>108070502</v>
      </c>
      <c r="B92" s="7" t="s">
        <v>170</v>
      </c>
      <c r="C92" s="7" t="s">
        <v>171</v>
      </c>
      <c r="D92" s="38">
        <v>54340</v>
      </c>
      <c r="E92" s="38">
        <v>53446</v>
      </c>
      <c r="F92" s="38">
        <v>49210</v>
      </c>
      <c r="G92" s="38">
        <v>52332</v>
      </c>
      <c r="H92" s="39">
        <v>23481</v>
      </c>
      <c r="I92" s="39">
        <v>23489</v>
      </c>
      <c r="J92" s="39">
        <v>23223</v>
      </c>
      <c r="K92" s="39">
        <v>23398</v>
      </c>
      <c r="L92" s="40">
        <v>1.3812</v>
      </c>
      <c r="M92" s="41">
        <v>-0.2366</v>
      </c>
      <c r="N92" s="42">
        <v>0</v>
      </c>
      <c r="O92" s="43">
        <v>0.20880000000000001</v>
      </c>
      <c r="P92" s="43">
        <v>0.2303</v>
      </c>
      <c r="Q92" s="43">
        <v>0.22962402220539996</v>
      </c>
      <c r="R92" s="43">
        <v>0.23366136765076961</v>
      </c>
      <c r="S92" s="43">
        <v>0.23089999999999999</v>
      </c>
      <c r="T92" s="43">
        <v>0.22850000000000001</v>
      </c>
      <c r="U92" s="43">
        <v>0.22309999999999999</v>
      </c>
      <c r="V92" s="43">
        <v>0.23080000000000001</v>
      </c>
      <c r="W92" s="44">
        <v>973.97</v>
      </c>
      <c r="X92" s="44">
        <v>503.79199999999997</v>
      </c>
      <c r="Y92" s="44">
        <v>0</v>
      </c>
      <c r="Z92" s="44">
        <v>1477.7619999999999</v>
      </c>
      <c r="AA92" s="2">
        <v>305.62400000000002</v>
      </c>
      <c r="AB92" s="45">
        <v>61.125</v>
      </c>
      <c r="AC92" s="46">
        <v>49</v>
      </c>
      <c r="AD92" s="45">
        <v>29.4</v>
      </c>
      <c r="AE92" s="47">
        <v>7276.0309999999999</v>
      </c>
      <c r="AF92" s="47">
        <v>7458.5829999999996</v>
      </c>
      <c r="AG92" s="47">
        <v>7507.12</v>
      </c>
      <c r="AH92" s="48">
        <v>7413.9110000000001</v>
      </c>
      <c r="AI92" s="48">
        <v>1568.287</v>
      </c>
      <c r="AJ92" s="48">
        <v>1568.287</v>
      </c>
      <c r="AK92" s="48">
        <v>8982.1980000000003</v>
      </c>
      <c r="AL92" s="49">
        <v>0.9</v>
      </c>
      <c r="AM92" s="2">
        <v>11165.591</v>
      </c>
      <c r="AN92" s="50">
        <v>1281232.1000000001</v>
      </c>
    </row>
    <row r="93" spans="1:40" x14ac:dyDescent="0.25">
      <c r="A93" s="6">
        <v>108071003</v>
      </c>
      <c r="B93" s="7" t="s">
        <v>172</v>
      </c>
      <c r="C93" s="7" t="s">
        <v>171</v>
      </c>
      <c r="D93" s="38">
        <v>63869</v>
      </c>
      <c r="E93" s="38">
        <v>65272</v>
      </c>
      <c r="F93" s="38">
        <v>62633</v>
      </c>
      <c r="G93" s="38">
        <v>63925</v>
      </c>
      <c r="H93" s="39">
        <v>3336</v>
      </c>
      <c r="I93" s="39">
        <v>3424</v>
      </c>
      <c r="J93" s="39">
        <v>3497</v>
      </c>
      <c r="K93" s="39">
        <v>3419</v>
      </c>
      <c r="L93" s="40">
        <v>1.1307</v>
      </c>
      <c r="M93" s="41">
        <v>0.78900000000000003</v>
      </c>
      <c r="N93" s="42">
        <v>24.878</v>
      </c>
      <c r="O93" s="43">
        <v>0.1012</v>
      </c>
      <c r="P93" s="43">
        <v>0.2545</v>
      </c>
      <c r="Q93" s="43">
        <v>0.15332690453230471</v>
      </c>
      <c r="R93" s="43">
        <v>0.19961427193828352</v>
      </c>
      <c r="S93" s="43">
        <v>0.1014</v>
      </c>
      <c r="T93" s="43">
        <v>0.17580000000000001</v>
      </c>
      <c r="U93" s="43">
        <v>0.1186</v>
      </c>
      <c r="V93" s="43">
        <v>0.21</v>
      </c>
      <c r="W93" s="44">
        <v>82.881</v>
      </c>
      <c r="X93" s="44">
        <v>73.376999999999995</v>
      </c>
      <c r="Y93" s="44">
        <v>0</v>
      </c>
      <c r="Z93" s="44">
        <v>156.25800000000001</v>
      </c>
      <c r="AA93" s="2">
        <v>28.535</v>
      </c>
      <c r="AB93" s="45">
        <v>5.7069999999999999</v>
      </c>
      <c r="AC93" s="46">
        <v>3</v>
      </c>
      <c r="AD93" s="45">
        <v>1.8</v>
      </c>
      <c r="AE93" s="47">
        <v>1164.7180000000001</v>
      </c>
      <c r="AF93" s="47">
        <v>1193.942</v>
      </c>
      <c r="AG93" s="47">
        <v>1207.9580000000001</v>
      </c>
      <c r="AH93" s="48">
        <v>1188.873</v>
      </c>
      <c r="AI93" s="48">
        <v>163.76499999999999</v>
      </c>
      <c r="AJ93" s="48">
        <v>188.643</v>
      </c>
      <c r="AK93" s="48">
        <v>1377.5160000000001</v>
      </c>
      <c r="AL93" s="49">
        <v>0.9</v>
      </c>
      <c r="AM93" s="2">
        <v>1401.8019999999999</v>
      </c>
      <c r="AN93" s="50">
        <v>160854.34</v>
      </c>
    </row>
    <row r="94" spans="1:40" x14ac:dyDescent="0.25">
      <c r="A94" s="6">
        <v>108071504</v>
      </c>
      <c r="B94" s="7" t="s">
        <v>173</v>
      </c>
      <c r="C94" s="7" t="s">
        <v>171</v>
      </c>
      <c r="D94" s="38">
        <v>56019</v>
      </c>
      <c r="E94" s="38">
        <v>59415</v>
      </c>
      <c r="F94" s="38">
        <v>53311</v>
      </c>
      <c r="G94" s="38">
        <v>56248</v>
      </c>
      <c r="H94" s="39">
        <v>2090</v>
      </c>
      <c r="I94" s="39">
        <v>2157</v>
      </c>
      <c r="J94" s="39">
        <v>2146</v>
      </c>
      <c r="K94" s="39">
        <v>2131</v>
      </c>
      <c r="L94" s="40">
        <v>1.2849999999999999</v>
      </c>
      <c r="M94" s="41">
        <v>0.85770000000000002</v>
      </c>
      <c r="N94" s="42">
        <v>73.813999999999993</v>
      </c>
      <c r="O94" s="43">
        <v>0.26069999999999999</v>
      </c>
      <c r="P94" s="43">
        <v>0.15659999999999999</v>
      </c>
      <c r="Q94" s="43">
        <v>0.21954314720812182</v>
      </c>
      <c r="R94" s="43">
        <v>0.14847715736040609</v>
      </c>
      <c r="S94" s="43">
        <v>0.22059999999999999</v>
      </c>
      <c r="T94" s="43">
        <v>0.2135</v>
      </c>
      <c r="U94" s="43">
        <v>0.2336</v>
      </c>
      <c r="V94" s="43">
        <v>0.1729</v>
      </c>
      <c r="W94" s="44">
        <v>103.12</v>
      </c>
      <c r="X94" s="44">
        <v>38.161999999999999</v>
      </c>
      <c r="Y94" s="44">
        <v>0</v>
      </c>
      <c r="Z94" s="44">
        <v>141.28200000000001</v>
      </c>
      <c r="AA94" s="2">
        <v>16.213999999999999</v>
      </c>
      <c r="AB94" s="45">
        <v>3.2429999999999999</v>
      </c>
      <c r="AC94" s="46">
        <v>0</v>
      </c>
      <c r="AD94" s="45">
        <v>0</v>
      </c>
      <c r="AE94" s="47">
        <v>735.73299999999995</v>
      </c>
      <c r="AF94" s="47">
        <v>774.50400000000002</v>
      </c>
      <c r="AG94" s="47">
        <v>791.923</v>
      </c>
      <c r="AH94" s="48">
        <v>767.38699999999994</v>
      </c>
      <c r="AI94" s="48">
        <v>144.52500000000001</v>
      </c>
      <c r="AJ94" s="48">
        <v>218.339</v>
      </c>
      <c r="AK94" s="48">
        <v>985.726</v>
      </c>
      <c r="AL94" s="49">
        <v>1.03</v>
      </c>
      <c r="AM94" s="2">
        <v>1304.6579999999999</v>
      </c>
      <c r="AN94" s="50">
        <v>149707.23000000001</v>
      </c>
    </row>
    <row r="95" spans="1:40" x14ac:dyDescent="0.25">
      <c r="A95" s="6">
        <v>108073503</v>
      </c>
      <c r="B95" s="7" t="s">
        <v>174</v>
      </c>
      <c r="C95" s="7" t="s">
        <v>171</v>
      </c>
      <c r="D95" s="38">
        <v>73293</v>
      </c>
      <c r="E95" s="38">
        <v>72619</v>
      </c>
      <c r="F95" s="38">
        <v>65388</v>
      </c>
      <c r="G95" s="38">
        <v>70433</v>
      </c>
      <c r="H95" s="39">
        <v>11602</v>
      </c>
      <c r="I95" s="39">
        <v>11484</v>
      </c>
      <c r="J95" s="39">
        <v>11417</v>
      </c>
      <c r="K95" s="39">
        <v>11501</v>
      </c>
      <c r="L95" s="40">
        <v>1.0262</v>
      </c>
      <c r="M95" s="41">
        <v>0.57020000000000004</v>
      </c>
      <c r="N95" s="42">
        <v>0</v>
      </c>
      <c r="O95" s="43">
        <v>5.3400000000000003E-2</v>
      </c>
      <c r="P95" s="43">
        <v>8.2000000000000003E-2</v>
      </c>
      <c r="Q95" s="43">
        <v>4.8095635251598552E-2</v>
      </c>
      <c r="R95" s="43">
        <v>9.2021128718376421E-2</v>
      </c>
      <c r="S95" s="43">
        <v>5.2200000000000003E-2</v>
      </c>
      <c r="T95" s="43">
        <v>9.9500000000000005E-2</v>
      </c>
      <c r="U95" s="43">
        <v>5.1200000000000002E-2</v>
      </c>
      <c r="V95" s="43">
        <v>9.1200000000000003E-2</v>
      </c>
      <c r="W95" s="44">
        <v>97.185000000000002</v>
      </c>
      <c r="X95" s="44">
        <v>86.555000000000007</v>
      </c>
      <c r="Y95" s="44">
        <v>0</v>
      </c>
      <c r="Z95" s="44">
        <v>183.74</v>
      </c>
      <c r="AA95" s="2">
        <v>65.492000000000004</v>
      </c>
      <c r="AB95" s="45">
        <v>13.098000000000001</v>
      </c>
      <c r="AC95" s="46">
        <v>9</v>
      </c>
      <c r="AD95" s="45">
        <v>5.4</v>
      </c>
      <c r="AE95" s="47">
        <v>3163.57</v>
      </c>
      <c r="AF95" s="47">
        <v>3187.848</v>
      </c>
      <c r="AG95" s="47">
        <v>3254.9549999999999</v>
      </c>
      <c r="AH95" s="48">
        <v>3202.1239999999998</v>
      </c>
      <c r="AI95" s="48">
        <v>202.238</v>
      </c>
      <c r="AJ95" s="48">
        <v>202.238</v>
      </c>
      <c r="AK95" s="48">
        <v>3404.3620000000001</v>
      </c>
      <c r="AL95" s="49">
        <v>0.75</v>
      </c>
      <c r="AM95" s="2">
        <v>2620.1669999999999</v>
      </c>
      <c r="AN95" s="50">
        <v>300659.59999999998</v>
      </c>
    </row>
    <row r="96" spans="1:40" x14ac:dyDescent="0.25">
      <c r="A96" s="6">
        <v>108077503</v>
      </c>
      <c r="B96" s="7" t="s">
        <v>175</v>
      </c>
      <c r="C96" s="7" t="s">
        <v>171</v>
      </c>
      <c r="D96" s="38">
        <v>70295</v>
      </c>
      <c r="E96" s="38">
        <v>67196</v>
      </c>
      <c r="F96" s="38">
        <v>60894</v>
      </c>
      <c r="G96" s="38">
        <v>66128</v>
      </c>
      <c r="H96" s="39">
        <v>5423</v>
      </c>
      <c r="I96" s="39">
        <v>5396</v>
      </c>
      <c r="J96" s="39">
        <v>5374</v>
      </c>
      <c r="K96" s="39">
        <v>5398</v>
      </c>
      <c r="L96" s="40">
        <v>1.093</v>
      </c>
      <c r="M96" s="41">
        <v>0.75419999999999998</v>
      </c>
      <c r="N96" s="42">
        <v>0</v>
      </c>
      <c r="O96" s="43">
        <v>7.9299999999999995E-2</v>
      </c>
      <c r="P96" s="43">
        <v>0.21229999999999999</v>
      </c>
      <c r="Q96" s="43">
        <v>0.10180623973727422</v>
      </c>
      <c r="R96" s="43">
        <v>0.20689655172413793</v>
      </c>
      <c r="S96" s="43">
        <v>9.4E-2</v>
      </c>
      <c r="T96" s="43">
        <v>0.14530000000000001</v>
      </c>
      <c r="U96" s="43">
        <v>9.1700000000000004E-2</v>
      </c>
      <c r="V96" s="43">
        <v>0.18820000000000001</v>
      </c>
      <c r="W96" s="44">
        <v>92.947999999999993</v>
      </c>
      <c r="X96" s="44">
        <v>95.38</v>
      </c>
      <c r="Y96" s="44">
        <v>0</v>
      </c>
      <c r="Z96" s="44">
        <v>188.328</v>
      </c>
      <c r="AA96" s="2">
        <v>58.936999999999998</v>
      </c>
      <c r="AB96" s="45">
        <v>11.787000000000001</v>
      </c>
      <c r="AC96" s="46">
        <v>13</v>
      </c>
      <c r="AD96" s="45">
        <v>7.8</v>
      </c>
      <c r="AE96" s="47">
        <v>1689.3440000000001</v>
      </c>
      <c r="AF96" s="47">
        <v>1671.934</v>
      </c>
      <c r="AG96" s="47">
        <v>1734.7180000000001</v>
      </c>
      <c r="AH96" s="48">
        <v>1698.665</v>
      </c>
      <c r="AI96" s="48">
        <v>207.91499999999999</v>
      </c>
      <c r="AJ96" s="48">
        <v>207.91499999999999</v>
      </c>
      <c r="AK96" s="48">
        <v>1906.58</v>
      </c>
      <c r="AL96" s="49">
        <v>0.78</v>
      </c>
      <c r="AM96" s="2">
        <v>1625.4359999999999</v>
      </c>
      <c r="AN96" s="50">
        <v>186515.95</v>
      </c>
    </row>
    <row r="97" spans="1:40" x14ac:dyDescent="0.25">
      <c r="A97" s="6">
        <v>108078003</v>
      </c>
      <c r="B97" s="7" t="s">
        <v>176</v>
      </c>
      <c r="C97" s="7" t="s">
        <v>171</v>
      </c>
      <c r="D97" s="38">
        <v>67685</v>
      </c>
      <c r="E97" s="38">
        <v>64030</v>
      </c>
      <c r="F97" s="38">
        <v>56342</v>
      </c>
      <c r="G97" s="38">
        <v>62686</v>
      </c>
      <c r="H97" s="39">
        <v>5115</v>
      </c>
      <c r="I97" s="39">
        <v>5222</v>
      </c>
      <c r="J97" s="39">
        <v>5215</v>
      </c>
      <c r="K97" s="39">
        <v>5184</v>
      </c>
      <c r="L97" s="40">
        <v>1.153</v>
      </c>
      <c r="M97" s="41">
        <v>0.78859999999999997</v>
      </c>
      <c r="N97" s="42">
        <v>34.399000000000001</v>
      </c>
      <c r="O97" s="43">
        <v>0.1101</v>
      </c>
      <c r="P97" s="43">
        <v>0.1173</v>
      </c>
      <c r="Q97" s="43">
        <v>7.5141533710756561E-2</v>
      </c>
      <c r="R97" s="43">
        <v>9.8816263510036029E-2</v>
      </c>
      <c r="S97" s="43">
        <v>0.10390000000000001</v>
      </c>
      <c r="T97" s="43">
        <v>0.12859999999999999</v>
      </c>
      <c r="U97" s="43">
        <v>9.64E-2</v>
      </c>
      <c r="V97" s="43">
        <v>0.1149</v>
      </c>
      <c r="W97" s="44">
        <v>97.197999999999993</v>
      </c>
      <c r="X97" s="44">
        <v>57.924999999999997</v>
      </c>
      <c r="Y97" s="44">
        <v>0</v>
      </c>
      <c r="Z97" s="44">
        <v>155.12299999999999</v>
      </c>
      <c r="AA97" s="2">
        <v>82.075000000000003</v>
      </c>
      <c r="AB97" s="45">
        <v>16.414999999999999</v>
      </c>
      <c r="AC97" s="46">
        <v>4</v>
      </c>
      <c r="AD97" s="45">
        <v>2.4</v>
      </c>
      <c r="AE97" s="47">
        <v>1680.4580000000001</v>
      </c>
      <c r="AF97" s="47">
        <v>1732.874</v>
      </c>
      <c r="AG97" s="47">
        <v>1789.008</v>
      </c>
      <c r="AH97" s="48">
        <v>1734.1130000000001</v>
      </c>
      <c r="AI97" s="48">
        <v>173.93799999999999</v>
      </c>
      <c r="AJ97" s="48">
        <v>208.33699999999999</v>
      </c>
      <c r="AK97" s="48">
        <v>1942.45</v>
      </c>
      <c r="AL97" s="49">
        <v>0.69</v>
      </c>
      <c r="AM97" s="2">
        <v>1545.355</v>
      </c>
      <c r="AN97" s="50">
        <v>177326.79</v>
      </c>
    </row>
    <row r="98" spans="1:40" x14ac:dyDescent="0.25">
      <c r="A98" s="6">
        <v>108079004</v>
      </c>
      <c r="B98" s="7" t="s">
        <v>177</v>
      </c>
      <c r="C98" s="7" t="s">
        <v>171</v>
      </c>
      <c r="D98" s="38">
        <v>61912</v>
      </c>
      <c r="E98" s="38">
        <v>59133</v>
      </c>
      <c r="F98" s="38">
        <v>56786</v>
      </c>
      <c r="G98" s="38">
        <v>59277</v>
      </c>
      <c r="H98" s="39">
        <v>1282</v>
      </c>
      <c r="I98" s="39">
        <v>1293</v>
      </c>
      <c r="J98" s="39">
        <v>1276</v>
      </c>
      <c r="K98" s="39">
        <v>1284</v>
      </c>
      <c r="L98" s="40">
        <v>1.2193000000000001</v>
      </c>
      <c r="M98" s="41">
        <v>0.91300000000000003</v>
      </c>
      <c r="N98" s="42">
        <v>74.757000000000005</v>
      </c>
      <c r="O98" s="43">
        <v>9.3899999999999997E-2</v>
      </c>
      <c r="P98" s="43">
        <v>0.26719999999999999</v>
      </c>
      <c r="Q98" s="43">
        <v>0.11578947368421053</v>
      </c>
      <c r="R98" s="43">
        <v>0.23157894736842105</v>
      </c>
      <c r="S98" s="43">
        <v>0.13980000000000001</v>
      </c>
      <c r="T98" s="43">
        <v>0.19159999999999999</v>
      </c>
      <c r="U98" s="43">
        <v>0.11650000000000001</v>
      </c>
      <c r="V98" s="43">
        <v>0.2301</v>
      </c>
      <c r="W98" s="44">
        <v>33.963000000000001</v>
      </c>
      <c r="X98" s="44">
        <v>33.54</v>
      </c>
      <c r="Y98" s="44">
        <v>0</v>
      </c>
      <c r="Z98" s="44">
        <v>67.503</v>
      </c>
      <c r="AA98" s="2">
        <v>12.852</v>
      </c>
      <c r="AB98" s="45">
        <v>2.57</v>
      </c>
      <c r="AC98" s="46">
        <v>2</v>
      </c>
      <c r="AD98" s="45">
        <v>1.2</v>
      </c>
      <c r="AE98" s="47">
        <v>485.88099999999997</v>
      </c>
      <c r="AF98" s="47">
        <v>487.86500000000001</v>
      </c>
      <c r="AG98" s="47">
        <v>520.572</v>
      </c>
      <c r="AH98" s="48">
        <v>498.10599999999999</v>
      </c>
      <c r="AI98" s="48">
        <v>71.272999999999996</v>
      </c>
      <c r="AJ98" s="48">
        <v>146.03</v>
      </c>
      <c r="AK98" s="48">
        <v>644.13599999999997</v>
      </c>
      <c r="AL98" s="49">
        <v>1.0900000000000001</v>
      </c>
      <c r="AM98" s="2">
        <v>856.08100000000002</v>
      </c>
      <c r="AN98" s="50">
        <v>98233.8</v>
      </c>
    </row>
    <row r="99" spans="1:40" x14ac:dyDescent="0.25">
      <c r="A99" s="6">
        <v>117080503</v>
      </c>
      <c r="B99" s="7" t="s">
        <v>368</v>
      </c>
      <c r="C99" s="7" t="s">
        <v>369</v>
      </c>
      <c r="D99" s="38">
        <v>64596</v>
      </c>
      <c r="E99" s="38">
        <v>63375</v>
      </c>
      <c r="F99" s="38">
        <v>55829</v>
      </c>
      <c r="G99" s="38">
        <v>61267</v>
      </c>
      <c r="H99" s="39">
        <v>5916</v>
      </c>
      <c r="I99" s="39">
        <v>5810</v>
      </c>
      <c r="J99" s="39">
        <v>5843</v>
      </c>
      <c r="K99" s="39">
        <v>5856</v>
      </c>
      <c r="L99" s="40">
        <v>1.1797</v>
      </c>
      <c r="M99" s="41">
        <v>0.75229999999999997</v>
      </c>
      <c r="N99" s="42">
        <v>0</v>
      </c>
      <c r="O99" s="43">
        <v>0.14549999999999999</v>
      </c>
      <c r="P99" s="43">
        <v>0.15920000000000001</v>
      </c>
      <c r="Q99" s="43">
        <v>0.18288100208768268</v>
      </c>
      <c r="R99" s="43">
        <v>0.13778705636743216</v>
      </c>
      <c r="S99" s="43">
        <v>0.1106</v>
      </c>
      <c r="T99" s="43">
        <v>0.13569999999999999</v>
      </c>
      <c r="U99" s="43">
        <v>0.14630000000000001</v>
      </c>
      <c r="V99" s="43">
        <v>0.14419999999999999</v>
      </c>
      <c r="W99" s="44">
        <v>179.495</v>
      </c>
      <c r="X99" s="44">
        <v>88.459000000000003</v>
      </c>
      <c r="Y99" s="44">
        <v>0</v>
      </c>
      <c r="Z99" s="44">
        <v>267.95400000000001</v>
      </c>
      <c r="AA99" s="2">
        <v>78.421999999999997</v>
      </c>
      <c r="AB99" s="45">
        <v>15.683999999999999</v>
      </c>
      <c r="AC99" s="46">
        <v>12</v>
      </c>
      <c r="AD99" s="45">
        <v>7.2</v>
      </c>
      <c r="AE99" s="47">
        <v>2044.8320000000001</v>
      </c>
      <c r="AF99" s="47">
        <v>2099.877</v>
      </c>
      <c r="AG99" s="47">
        <v>2092.0390000000002</v>
      </c>
      <c r="AH99" s="48">
        <v>2078.9160000000002</v>
      </c>
      <c r="AI99" s="48">
        <v>290.83800000000002</v>
      </c>
      <c r="AJ99" s="48">
        <v>290.83800000000002</v>
      </c>
      <c r="AK99" s="48">
        <v>2369.7539999999999</v>
      </c>
      <c r="AL99" s="49">
        <v>1.22</v>
      </c>
      <c r="AM99" s="2">
        <v>3410.6309999999999</v>
      </c>
      <c r="AN99" s="50">
        <v>391363.96</v>
      </c>
    </row>
    <row r="100" spans="1:40" x14ac:dyDescent="0.25">
      <c r="A100" s="6">
        <v>117081003</v>
      </c>
      <c r="B100" s="7" t="s">
        <v>370</v>
      </c>
      <c r="C100" s="7" t="s">
        <v>369</v>
      </c>
      <c r="D100" s="38">
        <v>56639</v>
      </c>
      <c r="E100" s="38">
        <v>55167</v>
      </c>
      <c r="F100" s="38">
        <v>49554</v>
      </c>
      <c r="G100" s="38">
        <v>53787</v>
      </c>
      <c r="H100" s="39">
        <v>2368</v>
      </c>
      <c r="I100" s="39">
        <v>2328</v>
      </c>
      <c r="J100" s="39">
        <v>2315</v>
      </c>
      <c r="K100" s="39">
        <v>2337</v>
      </c>
      <c r="L100" s="40">
        <v>1.3438000000000001</v>
      </c>
      <c r="M100" s="41">
        <v>0.90210000000000001</v>
      </c>
      <c r="N100" s="42">
        <v>124.372</v>
      </c>
      <c r="O100" s="43">
        <v>0.15390000000000001</v>
      </c>
      <c r="P100" s="43">
        <v>0.3</v>
      </c>
      <c r="Q100" s="43">
        <v>0.15765247410817032</v>
      </c>
      <c r="R100" s="43">
        <v>0.34982738780207134</v>
      </c>
      <c r="S100" s="43">
        <v>0.18090000000000001</v>
      </c>
      <c r="T100" s="43">
        <v>0.38140000000000002</v>
      </c>
      <c r="U100" s="43">
        <v>0.16420000000000001</v>
      </c>
      <c r="V100" s="43">
        <v>0.34370000000000001</v>
      </c>
      <c r="W100" s="44">
        <v>82.131</v>
      </c>
      <c r="X100" s="44">
        <v>85.956999999999994</v>
      </c>
      <c r="Y100" s="44">
        <v>0</v>
      </c>
      <c r="Z100" s="44">
        <v>168.08799999999999</v>
      </c>
      <c r="AA100" s="2">
        <v>23.126000000000001</v>
      </c>
      <c r="AB100" s="45">
        <v>4.625</v>
      </c>
      <c r="AC100" s="46">
        <v>2</v>
      </c>
      <c r="AD100" s="45">
        <v>1.2</v>
      </c>
      <c r="AE100" s="47">
        <v>833.64599999999996</v>
      </c>
      <c r="AF100" s="47">
        <v>863.84</v>
      </c>
      <c r="AG100" s="47">
        <v>854.94200000000001</v>
      </c>
      <c r="AH100" s="48">
        <v>850.80899999999997</v>
      </c>
      <c r="AI100" s="48">
        <v>173.91300000000001</v>
      </c>
      <c r="AJ100" s="48">
        <v>298.28500000000003</v>
      </c>
      <c r="AK100" s="48">
        <v>1149.0940000000001</v>
      </c>
      <c r="AL100" s="49">
        <v>1.1499999999999999</v>
      </c>
      <c r="AM100" s="2">
        <v>1775.7750000000001</v>
      </c>
      <c r="AN100" s="50">
        <v>203767.09</v>
      </c>
    </row>
    <row r="101" spans="1:40" x14ac:dyDescent="0.25">
      <c r="A101" s="6">
        <v>117083004</v>
      </c>
      <c r="B101" s="7" t="s">
        <v>371</v>
      </c>
      <c r="C101" s="7" t="s">
        <v>369</v>
      </c>
      <c r="D101" s="38">
        <v>77045</v>
      </c>
      <c r="E101" s="38">
        <v>74706</v>
      </c>
      <c r="F101" s="38">
        <v>66786</v>
      </c>
      <c r="G101" s="38">
        <v>72846</v>
      </c>
      <c r="H101" s="39">
        <v>1942</v>
      </c>
      <c r="I101" s="39">
        <v>1944</v>
      </c>
      <c r="J101" s="39">
        <v>1922</v>
      </c>
      <c r="K101" s="39">
        <v>1936</v>
      </c>
      <c r="L101" s="40">
        <v>0.99219999999999997</v>
      </c>
      <c r="M101" s="41">
        <v>0.91459999999999997</v>
      </c>
      <c r="N101" s="42">
        <v>111.43899999999999</v>
      </c>
      <c r="O101" s="43">
        <v>0.16619999999999999</v>
      </c>
      <c r="P101" s="43">
        <v>0.188</v>
      </c>
      <c r="Q101" s="43">
        <v>0.20448179271708683</v>
      </c>
      <c r="R101" s="43">
        <v>0.22549019607843138</v>
      </c>
      <c r="S101" s="43">
        <v>0.20469999999999999</v>
      </c>
      <c r="T101" s="43">
        <v>0.2354</v>
      </c>
      <c r="U101" s="43">
        <v>0.1918</v>
      </c>
      <c r="V101" s="43">
        <v>0.21629999999999999</v>
      </c>
      <c r="W101" s="44">
        <v>79.593000000000004</v>
      </c>
      <c r="X101" s="44">
        <v>44.88</v>
      </c>
      <c r="Y101" s="44">
        <v>0</v>
      </c>
      <c r="Z101" s="44">
        <v>124.473</v>
      </c>
      <c r="AA101" s="2">
        <v>25.25</v>
      </c>
      <c r="AB101" s="45">
        <v>5.05</v>
      </c>
      <c r="AC101" s="46">
        <v>17</v>
      </c>
      <c r="AD101" s="45">
        <v>10.199999999999999</v>
      </c>
      <c r="AE101" s="47">
        <v>691.63300000000004</v>
      </c>
      <c r="AF101" s="47">
        <v>700.71699999999998</v>
      </c>
      <c r="AG101" s="47">
        <v>706.82899999999995</v>
      </c>
      <c r="AH101" s="48">
        <v>699.726</v>
      </c>
      <c r="AI101" s="48">
        <v>139.72300000000001</v>
      </c>
      <c r="AJ101" s="48">
        <v>251.16200000000001</v>
      </c>
      <c r="AK101" s="48">
        <v>950.88800000000003</v>
      </c>
      <c r="AL101" s="49">
        <v>0.98</v>
      </c>
      <c r="AM101" s="2">
        <v>924.60199999999998</v>
      </c>
      <c r="AN101" s="50">
        <v>106096.47</v>
      </c>
    </row>
    <row r="102" spans="1:40" x14ac:dyDescent="0.25">
      <c r="A102" s="6">
        <v>117086003</v>
      </c>
      <c r="B102" s="7" t="s">
        <v>372</v>
      </c>
      <c r="C102" s="7" t="s">
        <v>369</v>
      </c>
      <c r="D102" s="38">
        <v>59347</v>
      </c>
      <c r="E102" s="38">
        <v>60234</v>
      </c>
      <c r="F102" s="38">
        <v>52723</v>
      </c>
      <c r="G102" s="38">
        <v>57435</v>
      </c>
      <c r="H102" s="39">
        <v>3469</v>
      </c>
      <c r="I102" s="39">
        <v>3315</v>
      </c>
      <c r="J102" s="39">
        <v>3306</v>
      </c>
      <c r="K102" s="39">
        <v>3363</v>
      </c>
      <c r="L102" s="40">
        <v>1.2584</v>
      </c>
      <c r="M102" s="41">
        <v>0.76429999999999998</v>
      </c>
      <c r="N102" s="42">
        <v>0</v>
      </c>
      <c r="O102" s="43">
        <v>0.13389999999999999</v>
      </c>
      <c r="P102" s="43">
        <v>0.1066</v>
      </c>
      <c r="Q102" s="43">
        <v>0.16283348666053357</v>
      </c>
      <c r="R102" s="43">
        <v>4.5998160073597055E-2</v>
      </c>
      <c r="S102" s="43">
        <v>0.19409999999999999</v>
      </c>
      <c r="T102" s="43">
        <v>0.22009999999999999</v>
      </c>
      <c r="U102" s="43">
        <v>0.1636</v>
      </c>
      <c r="V102" s="43">
        <v>0.1242</v>
      </c>
      <c r="W102" s="44">
        <v>85.534000000000006</v>
      </c>
      <c r="X102" s="44">
        <v>32.466999999999999</v>
      </c>
      <c r="Y102" s="44">
        <v>0</v>
      </c>
      <c r="Z102" s="44">
        <v>118.001</v>
      </c>
      <c r="AA102" s="2">
        <v>32.652000000000001</v>
      </c>
      <c r="AB102" s="45">
        <v>6.53</v>
      </c>
      <c r="AC102" s="46">
        <v>11</v>
      </c>
      <c r="AD102" s="45">
        <v>6.6</v>
      </c>
      <c r="AE102" s="47">
        <v>871.37</v>
      </c>
      <c r="AF102" s="47">
        <v>946.82</v>
      </c>
      <c r="AG102" s="47">
        <v>987.42100000000005</v>
      </c>
      <c r="AH102" s="48">
        <v>935.20399999999995</v>
      </c>
      <c r="AI102" s="48">
        <v>131.131</v>
      </c>
      <c r="AJ102" s="48">
        <v>131.131</v>
      </c>
      <c r="AK102" s="48">
        <v>1066.335</v>
      </c>
      <c r="AL102" s="49">
        <v>0.94</v>
      </c>
      <c r="AM102" s="2">
        <v>1261.3630000000001</v>
      </c>
      <c r="AN102" s="50">
        <v>144739.21</v>
      </c>
    </row>
    <row r="103" spans="1:40" x14ac:dyDescent="0.25">
      <c r="A103" s="6">
        <v>117086503</v>
      </c>
      <c r="B103" s="7" t="s">
        <v>373</v>
      </c>
      <c r="C103" s="7" t="s">
        <v>369</v>
      </c>
      <c r="D103" s="38">
        <v>56343</v>
      </c>
      <c r="E103" s="38">
        <v>53051</v>
      </c>
      <c r="F103" s="38">
        <v>47129</v>
      </c>
      <c r="G103" s="38">
        <v>52174</v>
      </c>
      <c r="H103" s="39">
        <v>4480</v>
      </c>
      <c r="I103" s="39">
        <v>4542</v>
      </c>
      <c r="J103" s="39">
        <v>4433</v>
      </c>
      <c r="K103" s="39">
        <v>4485</v>
      </c>
      <c r="L103" s="40">
        <v>1.3853</v>
      </c>
      <c r="M103" s="41">
        <v>0.81</v>
      </c>
      <c r="N103" s="42">
        <v>68.760999999999996</v>
      </c>
      <c r="O103" s="43">
        <v>0.1729</v>
      </c>
      <c r="P103" s="43">
        <v>0.23089999999999999</v>
      </c>
      <c r="Q103" s="43">
        <v>0.17198697068403909</v>
      </c>
      <c r="R103" s="43">
        <v>0.22540716612377851</v>
      </c>
      <c r="S103" s="43">
        <v>0.1961</v>
      </c>
      <c r="T103" s="43">
        <v>0.1905</v>
      </c>
      <c r="U103" s="43">
        <v>0.18029999999999999</v>
      </c>
      <c r="V103" s="43">
        <v>0.21560000000000001</v>
      </c>
      <c r="W103" s="44">
        <v>167.28299999999999</v>
      </c>
      <c r="X103" s="44">
        <v>100.017</v>
      </c>
      <c r="Y103" s="44">
        <v>0</v>
      </c>
      <c r="Z103" s="44">
        <v>267.3</v>
      </c>
      <c r="AA103" s="2">
        <v>80.709000000000003</v>
      </c>
      <c r="AB103" s="45">
        <v>16.141999999999999</v>
      </c>
      <c r="AC103" s="46">
        <v>5</v>
      </c>
      <c r="AD103" s="45">
        <v>3</v>
      </c>
      <c r="AE103" s="47">
        <v>1546.3430000000001</v>
      </c>
      <c r="AF103" s="47">
        <v>1550.7529999999999</v>
      </c>
      <c r="AG103" s="47">
        <v>1542.556</v>
      </c>
      <c r="AH103" s="48">
        <v>1546.5509999999999</v>
      </c>
      <c r="AI103" s="48">
        <v>286.44200000000001</v>
      </c>
      <c r="AJ103" s="48">
        <v>355.20299999999997</v>
      </c>
      <c r="AK103" s="48">
        <v>1901.7539999999999</v>
      </c>
      <c r="AL103" s="49">
        <v>1.45</v>
      </c>
      <c r="AM103" s="2">
        <v>3820.0250000000001</v>
      </c>
      <c r="AN103" s="50">
        <v>438341.21</v>
      </c>
    </row>
    <row r="104" spans="1:40" x14ac:dyDescent="0.25">
      <c r="A104" s="6">
        <v>117086653</v>
      </c>
      <c r="B104" s="7" t="s">
        <v>374</v>
      </c>
      <c r="C104" s="7" t="s">
        <v>369</v>
      </c>
      <c r="D104" s="38">
        <v>64540</v>
      </c>
      <c r="E104" s="38">
        <v>61320</v>
      </c>
      <c r="F104" s="38">
        <v>56827</v>
      </c>
      <c r="G104" s="38">
        <v>60896</v>
      </c>
      <c r="H104" s="39">
        <v>3894</v>
      </c>
      <c r="I104" s="39">
        <v>3918</v>
      </c>
      <c r="J104" s="39">
        <v>3969</v>
      </c>
      <c r="K104" s="39">
        <v>3927</v>
      </c>
      <c r="L104" s="40">
        <v>1.1869000000000001</v>
      </c>
      <c r="M104" s="41">
        <v>0.84179999999999999</v>
      </c>
      <c r="N104" s="42">
        <v>111.90300000000001</v>
      </c>
      <c r="O104" s="43">
        <v>0.15559999999999999</v>
      </c>
      <c r="P104" s="43">
        <v>0.2195</v>
      </c>
      <c r="Q104" s="43">
        <v>0.13856960408684546</v>
      </c>
      <c r="R104" s="43">
        <v>0.219029374201788</v>
      </c>
      <c r="S104" s="43">
        <v>0.1613</v>
      </c>
      <c r="T104" s="43">
        <v>0.1971</v>
      </c>
      <c r="U104" s="43">
        <v>0.15179999999999999</v>
      </c>
      <c r="V104" s="43">
        <v>0.21190000000000001</v>
      </c>
      <c r="W104" s="44">
        <v>130.69499999999999</v>
      </c>
      <c r="X104" s="44">
        <v>91.218999999999994</v>
      </c>
      <c r="Y104" s="44">
        <v>0</v>
      </c>
      <c r="Z104" s="44">
        <v>221.91399999999999</v>
      </c>
      <c r="AA104" s="2">
        <v>39.951000000000001</v>
      </c>
      <c r="AB104" s="45">
        <v>7.99</v>
      </c>
      <c r="AC104" s="46">
        <v>7</v>
      </c>
      <c r="AD104" s="45">
        <v>4.2</v>
      </c>
      <c r="AE104" s="47">
        <v>1434.9449999999999</v>
      </c>
      <c r="AF104" s="47">
        <v>1448.367</v>
      </c>
      <c r="AG104" s="47">
        <v>1465.1089999999999</v>
      </c>
      <c r="AH104" s="48">
        <v>1449.4739999999999</v>
      </c>
      <c r="AI104" s="48">
        <v>234.10400000000001</v>
      </c>
      <c r="AJ104" s="48">
        <v>346.00700000000001</v>
      </c>
      <c r="AK104" s="48">
        <v>1795.481</v>
      </c>
      <c r="AL104" s="49">
        <v>1.1100000000000001</v>
      </c>
      <c r="AM104" s="2">
        <v>2365.473</v>
      </c>
      <c r="AN104" s="50">
        <v>271433.90000000002</v>
      </c>
    </row>
    <row r="105" spans="1:40" x14ac:dyDescent="0.25">
      <c r="A105" s="6">
        <v>117089003</v>
      </c>
      <c r="B105" s="7" t="s">
        <v>375</v>
      </c>
      <c r="C105" s="7" t="s">
        <v>369</v>
      </c>
      <c r="D105" s="38">
        <v>70423</v>
      </c>
      <c r="E105" s="38">
        <v>66096</v>
      </c>
      <c r="F105" s="38">
        <v>59492</v>
      </c>
      <c r="G105" s="38">
        <v>65337</v>
      </c>
      <c r="H105" s="39">
        <v>3559</v>
      </c>
      <c r="I105" s="39">
        <v>3602</v>
      </c>
      <c r="J105" s="39">
        <v>3530</v>
      </c>
      <c r="K105" s="39">
        <v>3564</v>
      </c>
      <c r="L105" s="40">
        <v>1.1062000000000001</v>
      </c>
      <c r="M105" s="41">
        <v>0.85870000000000002</v>
      </c>
      <c r="N105" s="42">
        <v>124.04300000000001</v>
      </c>
      <c r="O105" s="43">
        <v>0.1429</v>
      </c>
      <c r="P105" s="43">
        <v>0.21909999999999999</v>
      </c>
      <c r="Q105" s="43">
        <v>0.12737127371273713</v>
      </c>
      <c r="R105" s="43">
        <v>0.24570912375790424</v>
      </c>
      <c r="S105" s="43">
        <v>0.12180000000000001</v>
      </c>
      <c r="T105" s="43">
        <v>0.28560000000000002</v>
      </c>
      <c r="U105" s="43">
        <v>0.13070000000000001</v>
      </c>
      <c r="V105" s="43">
        <v>0.25009999999999999</v>
      </c>
      <c r="W105" s="44">
        <v>101.67100000000001</v>
      </c>
      <c r="X105" s="44">
        <v>97.275999999999996</v>
      </c>
      <c r="Y105" s="44">
        <v>0</v>
      </c>
      <c r="Z105" s="44">
        <v>198.947</v>
      </c>
      <c r="AA105" s="2">
        <v>59.994</v>
      </c>
      <c r="AB105" s="45">
        <v>11.999000000000001</v>
      </c>
      <c r="AC105" s="46">
        <v>15</v>
      </c>
      <c r="AD105" s="45">
        <v>9</v>
      </c>
      <c r="AE105" s="47">
        <v>1296.491</v>
      </c>
      <c r="AF105" s="47">
        <v>1287.5509999999999</v>
      </c>
      <c r="AG105" s="47">
        <v>1302.3440000000001</v>
      </c>
      <c r="AH105" s="48">
        <v>1295.462</v>
      </c>
      <c r="AI105" s="48">
        <v>219.946</v>
      </c>
      <c r="AJ105" s="48">
        <v>343.98899999999998</v>
      </c>
      <c r="AK105" s="48">
        <v>1639.451</v>
      </c>
      <c r="AL105" s="49">
        <v>1.1499999999999999</v>
      </c>
      <c r="AM105" s="2">
        <v>2085.5949999999998</v>
      </c>
      <c r="AN105" s="50">
        <v>239318.39</v>
      </c>
    </row>
    <row r="106" spans="1:40" x14ac:dyDescent="0.25">
      <c r="A106" s="6">
        <v>122091002</v>
      </c>
      <c r="B106" s="7" t="s">
        <v>460</v>
      </c>
      <c r="C106" s="7" t="s">
        <v>461</v>
      </c>
      <c r="D106" s="38">
        <v>81616</v>
      </c>
      <c r="E106" s="38">
        <v>79053</v>
      </c>
      <c r="F106" s="38">
        <v>72001</v>
      </c>
      <c r="G106" s="38">
        <v>77557</v>
      </c>
      <c r="H106" s="39">
        <v>24978</v>
      </c>
      <c r="I106" s="39">
        <v>24400</v>
      </c>
      <c r="J106" s="39">
        <v>24358</v>
      </c>
      <c r="K106" s="39">
        <v>24579</v>
      </c>
      <c r="L106" s="40">
        <v>0.93189999999999995</v>
      </c>
      <c r="M106" s="41">
        <v>-1.7356</v>
      </c>
      <c r="N106" s="42">
        <v>0</v>
      </c>
      <c r="O106" s="43">
        <v>0.1676</v>
      </c>
      <c r="P106" s="43">
        <v>0.14249999999999999</v>
      </c>
      <c r="Q106" s="43">
        <v>0.13572928245029023</v>
      </c>
      <c r="R106" s="43">
        <v>0.1654933926145486</v>
      </c>
      <c r="S106" s="43">
        <v>0.15340000000000001</v>
      </c>
      <c r="T106" s="43">
        <v>0.14560000000000001</v>
      </c>
      <c r="U106" s="43">
        <v>0.1522</v>
      </c>
      <c r="V106" s="43">
        <v>0.1512</v>
      </c>
      <c r="W106" s="44">
        <v>716.90599999999995</v>
      </c>
      <c r="X106" s="44">
        <v>356.09800000000001</v>
      </c>
      <c r="Y106" s="44">
        <v>0</v>
      </c>
      <c r="Z106" s="44">
        <v>1073.0039999999999</v>
      </c>
      <c r="AA106" s="2">
        <v>1194.752</v>
      </c>
      <c r="AB106" s="45">
        <v>238.95</v>
      </c>
      <c r="AC106" s="46">
        <v>946</v>
      </c>
      <c r="AD106" s="45">
        <v>567.6</v>
      </c>
      <c r="AE106" s="47">
        <v>7850.4840000000004</v>
      </c>
      <c r="AF106" s="47">
        <v>7896.8379999999997</v>
      </c>
      <c r="AG106" s="47">
        <v>7826.4960000000001</v>
      </c>
      <c r="AH106" s="48">
        <v>7857.9390000000003</v>
      </c>
      <c r="AI106" s="48">
        <v>1879.5540000000001</v>
      </c>
      <c r="AJ106" s="48">
        <v>1879.5540000000001</v>
      </c>
      <c r="AK106" s="48">
        <v>9737.4930000000004</v>
      </c>
      <c r="AL106" s="49">
        <v>1.25</v>
      </c>
      <c r="AM106" s="2">
        <v>11342.962</v>
      </c>
      <c r="AN106" s="50">
        <v>1301585.1200000001</v>
      </c>
    </row>
    <row r="107" spans="1:40" x14ac:dyDescent="0.25">
      <c r="A107" s="6">
        <v>122091303</v>
      </c>
      <c r="B107" s="7" t="s">
        <v>462</v>
      </c>
      <c r="C107" s="7" t="s">
        <v>461</v>
      </c>
      <c r="D107" s="38">
        <v>70595</v>
      </c>
      <c r="E107" s="38">
        <v>67176</v>
      </c>
      <c r="F107" s="38">
        <v>65651</v>
      </c>
      <c r="G107" s="38">
        <v>67807</v>
      </c>
      <c r="H107" s="39">
        <v>4056</v>
      </c>
      <c r="I107" s="39">
        <v>4146</v>
      </c>
      <c r="J107" s="39">
        <v>4011</v>
      </c>
      <c r="K107" s="39">
        <v>4071</v>
      </c>
      <c r="L107" s="40">
        <v>1.0660000000000001</v>
      </c>
      <c r="M107" s="41">
        <v>-2.7096</v>
      </c>
      <c r="N107" s="42">
        <v>0</v>
      </c>
      <c r="O107" s="43">
        <v>6.5799999999999997E-2</v>
      </c>
      <c r="P107" s="43">
        <v>0.37459999999999999</v>
      </c>
      <c r="Q107" s="43">
        <v>0.12986003110419908</v>
      </c>
      <c r="R107" s="43">
        <v>0.44401244167962672</v>
      </c>
      <c r="S107" s="43">
        <v>0.10589999999999999</v>
      </c>
      <c r="T107" s="43">
        <v>0.34460000000000002</v>
      </c>
      <c r="U107" s="43">
        <v>0.10050000000000001</v>
      </c>
      <c r="V107" s="43">
        <v>0.38769999999999999</v>
      </c>
      <c r="W107" s="44">
        <v>75.953999999999994</v>
      </c>
      <c r="X107" s="44">
        <v>146.505</v>
      </c>
      <c r="Y107" s="44">
        <v>0</v>
      </c>
      <c r="Z107" s="44">
        <v>222.459</v>
      </c>
      <c r="AA107" s="2">
        <v>69.846000000000004</v>
      </c>
      <c r="AB107" s="45">
        <v>13.968999999999999</v>
      </c>
      <c r="AC107" s="46">
        <v>23</v>
      </c>
      <c r="AD107" s="45">
        <v>13.8</v>
      </c>
      <c r="AE107" s="47">
        <v>1259.6089999999999</v>
      </c>
      <c r="AF107" s="47">
        <v>1302.566</v>
      </c>
      <c r="AG107" s="47">
        <v>1338.6510000000001</v>
      </c>
      <c r="AH107" s="48">
        <v>1300.2750000000001</v>
      </c>
      <c r="AI107" s="48">
        <v>250.22800000000001</v>
      </c>
      <c r="AJ107" s="48">
        <v>250.22800000000001</v>
      </c>
      <c r="AK107" s="48">
        <v>1550.5029999999999</v>
      </c>
      <c r="AL107" s="49">
        <v>0.88</v>
      </c>
      <c r="AM107" s="2">
        <v>1454.4960000000001</v>
      </c>
      <c r="AN107" s="50">
        <v>166900.88</v>
      </c>
    </row>
    <row r="108" spans="1:40" x14ac:dyDescent="0.25">
      <c r="A108" s="6">
        <v>122091352</v>
      </c>
      <c r="B108" s="7" t="s">
        <v>463</v>
      </c>
      <c r="C108" s="7" t="s">
        <v>461</v>
      </c>
      <c r="D108" s="38">
        <v>77011</v>
      </c>
      <c r="E108" s="38">
        <v>77709</v>
      </c>
      <c r="F108" s="38">
        <v>73387</v>
      </c>
      <c r="G108" s="38">
        <v>76036</v>
      </c>
      <c r="H108" s="39">
        <v>21047</v>
      </c>
      <c r="I108" s="39">
        <v>20677</v>
      </c>
      <c r="J108" s="39">
        <v>20354</v>
      </c>
      <c r="K108" s="39">
        <v>20693</v>
      </c>
      <c r="L108" s="40">
        <v>0.9506</v>
      </c>
      <c r="M108" s="41">
        <v>-1.8768</v>
      </c>
      <c r="N108" s="42">
        <v>0</v>
      </c>
      <c r="O108" s="43">
        <v>0.21029999999999999</v>
      </c>
      <c r="P108" s="43">
        <v>0.1618</v>
      </c>
      <c r="Q108" s="43">
        <v>0.18076461968829094</v>
      </c>
      <c r="R108" s="43">
        <v>0.13893699214066871</v>
      </c>
      <c r="S108" s="43">
        <v>0.1671</v>
      </c>
      <c r="T108" s="43">
        <v>0.1227</v>
      </c>
      <c r="U108" s="43">
        <v>0.18609999999999999</v>
      </c>
      <c r="V108" s="43">
        <v>0.1411</v>
      </c>
      <c r="W108" s="44">
        <v>795.28800000000001</v>
      </c>
      <c r="X108" s="44">
        <v>301.49200000000002</v>
      </c>
      <c r="Y108" s="44">
        <v>0</v>
      </c>
      <c r="Z108" s="44">
        <v>1096.78</v>
      </c>
      <c r="AA108" s="2">
        <v>480.93200000000002</v>
      </c>
      <c r="AB108" s="45">
        <v>96.186000000000007</v>
      </c>
      <c r="AC108" s="46">
        <v>374</v>
      </c>
      <c r="AD108" s="45">
        <v>224.4</v>
      </c>
      <c r="AE108" s="47">
        <v>7122.4080000000004</v>
      </c>
      <c r="AF108" s="47">
        <v>7111.2179999999998</v>
      </c>
      <c r="AG108" s="47">
        <v>7036.5969999999998</v>
      </c>
      <c r="AH108" s="48">
        <v>7090.0739999999996</v>
      </c>
      <c r="AI108" s="48">
        <v>1417.366</v>
      </c>
      <c r="AJ108" s="48">
        <v>1417.366</v>
      </c>
      <c r="AK108" s="48">
        <v>8507.44</v>
      </c>
      <c r="AL108" s="49">
        <v>1.22</v>
      </c>
      <c r="AM108" s="2">
        <v>9866.35</v>
      </c>
      <c r="AN108" s="50">
        <v>1132146.46</v>
      </c>
    </row>
    <row r="109" spans="1:40" x14ac:dyDescent="0.25">
      <c r="A109" s="6">
        <v>122092002</v>
      </c>
      <c r="B109" s="7" t="s">
        <v>464</v>
      </c>
      <c r="C109" s="7" t="s">
        <v>461</v>
      </c>
      <c r="D109" s="38">
        <v>97407</v>
      </c>
      <c r="E109" s="38">
        <v>92596</v>
      </c>
      <c r="F109" s="38">
        <v>83315</v>
      </c>
      <c r="G109" s="38">
        <v>91106</v>
      </c>
      <c r="H109" s="39">
        <v>20479</v>
      </c>
      <c r="I109" s="39">
        <v>20648</v>
      </c>
      <c r="J109" s="39">
        <v>20543</v>
      </c>
      <c r="K109" s="39">
        <v>20557</v>
      </c>
      <c r="L109" s="40">
        <v>0.79339999999999999</v>
      </c>
      <c r="M109" s="41">
        <v>-1.234</v>
      </c>
      <c r="N109" s="42">
        <v>0</v>
      </c>
      <c r="O109" s="43">
        <v>8.2600000000000007E-2</v>
      </c>
      <c r="P109" s="43">
        <v>6.59E-2</v>
      </c>
      <c r="Q109" s="43">
        <v>5.7186427754479602E-2</v>
      </c>
      <c r="R109" s="43">
        <v>8.539839878002288E-2</v>
      </c>
      <c r="S109" s="43">
        <v>5.3100000000000001E-2</v>
      </c>
      <c r="T109" s="43">
        <v>0.1172</v>
      </c>
      <c r="U109" s="43">
        <v>6.4299999999999996E-2</v>
      </c>
      <c r="V109" s="43">
        <v>8.9499999999999996E-2</v>
      </c>
      <c r="W109" s="44">
        <v>216.624</v>
      </c>
      <c r="X109" s="44">
        <v>150.761</v>
      </c>
      <c r="Y109" s="44">
        <v>0</v>
      </c>
      <c r="Z109" s="44">
        <v>367.38499999999999</v>
      </c>
      <c r="AA109" s="2">
        <v>89.709000000000003</v>
      </c>
      <c r="AB109" s="45">
        <v>17.942</v>
      </c>
      <c r="AC109" s="46">
        <v>510</v>
      </c>
      <c r="AD109" s="45">
        <v>306</v>
      </c>
      <c r="AE109" s="47">
        <v>5614.9319999999998</v>
      </c>
      <c r="AF109" s="47">
        <v>5517.4139999999998</v>
      </c>
      <c r="AG109" s="47">
        <v>5426.692</v>
      </c>
      <c r="AH109" s="48">
        <v>5519.6790000000001</v>
      </c>
      <c r="AI109" s="48">
        <v>691.327</v>
      </c>
      <c r="AJ109" s="48">
        <v>691.327</v>
      </c>
      <c r="AK109" s="48">
        <v>6211.0060000000003</v>
      </c>
      <c r="AL109" s="49">
        <v>0.9</v>
      </c>
      <c r="AM109" s="2">
        <v>4435.0309999999999</v>
      </c>
      <c r="AN109" s="50">
        <v>508912.08</v>
      </c>
    </row>
    <row r="110" spans="1:40" x14ac:dyDescent="0.25">
      <c r="A110" s="6">
        <v>122092102</v>
      </c>
      <c r="B110" s="7" t="s">
        <v>465</v>
      </c>
      <c r="C110" s="7" t="s">
        <v>461</v>
      </c>
      <c r="D110" s="38">
        <v>140218</v>
      </c>
      <c r="E110" s="38">
        <v>137034</v>
      </c>
      <c r="F110" s="38">
        <v>124357</v>
      </c>
      <c r="G110" s="38">
        <v>133870</v>
      </c>
      <c r="H110" s="39">
        <v>44545</v>
      </c>
      <c r="I110" s="39">
        <v>44381</v>
      </c>
      <c r="J110" s="39">
        <v>44119</v>
      </c>
      <c r="K110" s="39">
        <v>44348</v>
      </c>
      <c r="L110" s="40">
        <v>0.53990000000000005</v>
      </c>
      <c r="M110" s="41">
        <v>-1.3221000000000001</v>
      </c>
      <c r="N110" s="42">
        <v>0</v>
      </c>
      <c r="O110" s="43">
        <v>2.7900000000000001E-2</v>
      </c>
      <c r="P110" s="43">
        <v>4.5499999999999999E-2</v>
      </c>
      <c r="Q110" s="43">
        <v>2.5945721550516321E-2</v>
      </c>
      <c r="R110" s="43">
        <v>3.9022365211976544E-2</v>
      </c>
      <c r="S110" s="43">
        <v>3.4099999999999998E-2</v>
      </c>
      <c r="T110" s="43">
        <v>4.19E-2</v>
      </c>
      <c r="U110" s="43">
        <v>2.93E-2</v>
      </c>
      <c r="V110" s="43">
        <v>4.2099999999999999E-2</v>
      </c>
      <c r="W110" s="44">
        <v>300.68400000000003</v>
      </c>
      <c r="X110" s="44">
        <v>216.02</v>
      </c>
      <c r="Y110" s="44">
        <v>0</v>
      </c>
      <c r="Z110" s="44">
        <v>516.70399999999995</v>
      </c>
      <c r="AA110" s="2">
        <v>171.35</v>
      </c>
      <c r="AB110" s="45">
        <v>34.270000000000003</v>
      </c>
      <c r="AC110" s="46">
        <v>649</v>
      </c>
      <c r="AD110" s="45">
        <v>389.4</v>
      </c>
      <c r="AE110" s="47">
        <v>17103.725999999999</v>
      </c>
      <c r="AF110" s="47">
        <v>17366.599999999999</v>
      </c>
      <c r="AG110" s="47">
        <v>17415.066999999999</v>
      </c>
      <c r="AH110" s="48">
        <v>17295.131000000001</v>
      </c>
      <c r="AI110" s="48">
        <v>940.37400000000002</v>
      </c>
      <c r="AJ110" s="48">
        <v>940.37400000000002</v>
      </c>
      <c r="AK110" s="48">
        <v>18235.505000000001</v>
      </c>
      <c r="AL110" s="49">
        <v>0.83</v>
      </c>
      <c r="AM110" s="2">
        <v>8171.64</v>
      </c>
      <c r="AN110" s="50">
        <v>937681.45</v>
      </c>
    </row>
    <row r="111" spans="1:40" x14ac:dyDescent="0.25">
      <c r="A111" s="6">
        <v>122092353</v>
      </c>
      <c r="B111" s="7" t="s">
        <v>466</v>
      </c>
      <c r="C111" s="7" t="s">
        <v>461</v>
      </c>
      <c r="D111" s="38">
        <v>154854</v>
      </c>
      <c r="E111" s="38">
        <v>149100</v>
      </c>
      <c r="F111" s="38">
        <v>137936</v>
      </c>
      <c r="G111" s="38">
        <v>147297</v>
      </c>
      <c r="H111" s="39">
        <v>27290</v>
      </c>
      <c r="I111" s="39">
        <v>27498</v>
      </c>
      <c r="J111" s="39">
        <v>27599</v>
      </c>
      <c r="K111" s="39">
        <v>27462</v>
      </c>
      <c r="L111" s="40">
        <v>0.49070000000000003</v>
      </c>
      <c r="M111" s="41">
        <v>-0.72170000000000001</v>
      </c>
      <c r="N111" s="42">
        <v>0</v>
      </c>
      <c r="O111" s="43">
        <v>3.3799999999999997E-2</v>
      </c>
      <c r="P111" s="43">
        <v>5.2299999999999999E-2</v>
      </c>
      <c r="Q111" s="43">
        <v>4.1080325146403286E-2</v>
      </c>
      <c r="R111" s="43">
        <v>3.5836028319202864E-2</v>
      </c>
      <c r="S111" s="43">
        <v>3.1600000000000003E-2</v>
      </c>
      <c r="T111" s="43">
        <v>3.5799999999999998E-2</v>
      </c>
      <c r="U111" s="43">
        <v>3.5499999999999997E-2</v>
      </c>
      <c r="V111" s="43">
        <v>4.1300000000000003E-2</v>
      </c>
      <c r="W111" s="44">
        <v>220.119</v>
      </c>
      <c r="X111" s="44">
        <v>128.041</v>
      </c>
      <c r="Y111" s="44">
        <v>0</v>
      </c>
      <c r="Z111" s="44">
        <v>348.16</v>
      </c>
      <c r="AA111" s="2">
        <v>117.077</v>
      </c>
      <c r="AB111" s="45">
        <v>23.414999999999999</v>
      </c>
      <c r="AC111" s="46">
        <v>390</v>
      </c>
      <c r="AD111" s="45">
        <v>234</v>
      </c>
      <c r="AE111" s="47">
        <v>10334.243</v>
      </c>
      <c r="AF111" s="47">
        <v>10305.328</v>
      </c>
      <c r="AG111" s="47">
        <v>10363.934999999999</v>
      </c>
      <c r="AH111" s="48">
        <v>10334.502</v>
      </c>
      <c r="AI111" s="48">
        <v>605.57500000000005</v>
      </c>
      <c r="AJ111" s="48">
        <v>605.57500000000005</v>
      </c>
      <c r="AK111" s="48">
        <v>10940.076999999999</v>
      </c>
      <c r="AL111" s="49">
        <v>0.78</v>
      </c>
      <c r="AM111" s="2">
        <v>4187.2709999999997</v>
      </c>
      <c r="AN111" s="50">
        <v>480482.05</v>
      </c>
    </row>
    <row r="112" spans="1:40" x14ac:dyDescent="0.25">
      <c r="A112" s="6">
        <v>122097203</v>
      </c>
      <c r="B112" s="7" t="s">
        <v>467</v>
      </c>
      <c r="C112" s="7" t="s">
        <v>461</v>
      </c>
      <c r="D112" s="38">
        <v>94126</v>
      </c>
      <c r="E112" s="38">
        <v>89985</v>
      </c>
      <c r="F112" s="38">
        <v>81028</v>
      </c>
      <c r="G112" s="38">
        <v>88380</v>
      </c>
      <c r="H112" s="39">
        <v>3940</v>
      </c>
      <c r="I112" s="39">
        <v>3978</v>
      </c>
      <c r="J112" s="39">
        <v>4013</v>
      </c>
      <c r="K112" s="39">
        <v>3977</v>
      </c>
      <c r="L112" s="40">
        <v>0.81779999999999997</v>
      </c>
      <c r="M112" s="41">
        <v>-1.6994</v>
      </c>
      <c r="N112" s="42">
        <v>0</v>
      </c>
      <c r="O112" s="43">
        <v>0.24030000000000001</v>
      </c>
      <c r="P112" s="43">
        <v>0.2195</v>
      </c>
      <c r="Q112" s="43">
        <v>3.6043587594300083E-2</v>
      </c>
      <c r="R112" s="43">
        <v>0.20704107292539817</v>
      </c>
      <c r="S112" s="43">
        <v>2.9399999999999999E-2</v>
      </c>
      <c r="T112" s="43">
        <v>0.1731</v>
      </c>
      <c r="U112" s="43">
        <v>0.1019</v>
      </c>
      <c r="V112" s="43">
        <v>0.19989999999999999</v>
      </c>
      <c r="W112" s="44">
        <v>56.904000000000003</v>
      </c>
      <c r="X112" s="44">
        <v>55.814999999999998</v>
      </c>
      <c r="Y112" s="44">
        <v>0</v>
      </c>
      <c r="Z112" s="44">
        <v>112.71899999999999</v>
      </c>
      <c r="AA112" s="2">
        <v>77.150999999999996</v>
      </c>
      <c r="AB112" s="45">
        <v>15.43</v>
      </c>
      <c r="AC112" s="46">
        <v>53</v>
      </c>
      <c r="AD112" s="45">
        <v>31.8</v>
      </c>
      <c r="AE112" s="47">
        <v>930.72199999999998</v>
      </c>
      <c r="AF112" s="47">
        <v>931.79300000000001</v>
      </c>
      <c r="AG112" s="47">
        <v>963.45399999999995</v>
      </c>
      <c r="AH112" s="48">
        <v>941.99</v>
      </c>
      <c r="AI112" s="48">
        <v>159.94900000000001</v>
      </c>
      <c r="AJ112" s="48">
        <v>159.94900000000001</v>
      </c>
      <c r="AK112" s="48">
        <v>1101.9390000000001</v>
      </c>
      <c r="AL112" s="49">
        <v>0.65</v>
      </c>
      <c r="AM112" s="2">
        <v>585.75800000000004</v>
      </c>
      <c r="AN112" s="50">
        <v>67214.710000000006</v>
      </c>
    </row>
    <row r="113" spans="1:40" x14ac:dyDescent="0.25">
      <c r="A113" s="6">
        <v>122097502</v>
      </c>
      <c r="B113" s="7" t="s">
        <v>468</v>
      </c>
      <c r="C113" s="7" t="s">
        <v>461</v>
      </c>
      <c r="D113" s="38">
        <v>107526</v>
      </c>
      <c r="E113" s="38">
        <v>103727</v>
      </c>
      <c r="F113" s="38">
        <v>95833</v>
      </c>
      <c r="G113" s="38">
        <v>102362</v>
      </c>
      <c r="H113" s="39">
        <v>27064</v>
      </c>
      <c r="I113" s="39">
        <v>26665</v>
      </c>
      <c r="J113" s="39">
        <v>26688</v>
      </c>
      <c r="K113" s="39">
        <v>26806</v>
      </c>
      <c r="L113" s="40">
        <v>0.70609999999999995</v>
      </c>
      <c r="M113" s="41">
        <v>-1.8207</v>
      </c>
      <c r="N113" s="42">
        <v>0</v>
      </c>
      <c r="O113" s="43">
        <v>5.1400000000000001E-2</v>
      </c>
      <c r="P113" s="43">
        <v>0.1176</v>
      </c>
      <c r="Q113" s="43">
        <v>4.4905008635578586E-2</v>
      </c>
      <c r="R113" s="43">
        <v>9.0565630397236613E-2</v>
      </c>
      <c r="S113" s="43">
        <v>3.9699999999999999E-2</v>
      </c>
      <c r="T113" s="43">
        <v>9.01E-2</v>
      </c>
      <c r="U113" s="43">
        <v>4.53E-2</v>
      </c>
      <c r="V113" s="43">
        <v>9.9400000000000002E-2</v>
      </c>
      <c r="W113" s="44">
        <v>273.13499999999999</v>
      </c>
      <c r="X113" s="44">
        <v>299.66399999999999</v>
      </c>
      <c r="Y113" s="44">
        <v>0</v>
      </c>
      <c r="Z113" s="44">
        <v>572.79899999999998</v>
      </c>
      <c r="AA113" s="2">
        <v>196.608</v>
      </c>
      <c r="AB113" s="45">
        <v>39.322000000000003</v>
      </c>
      <c r="AC113" s="46">
        <v>533</v>
      </c>
      <c r="AD113" s="45">
        <v>319.8</v>
      </c>
      <c r="AE113" s="47">
        <v>10049.108</v>
      </c>
      <c r="AF113" s="47">
        <v>10041.704</v>
      </c>
      <c r="AG113" s="47">
        <v>9773.7780000000002</v>
      </c>
      <c r="AH113" s="48">
        <v>9954.8629999999994</v>
      </c>
      <c r="AI113" s="48">
        <v>931.92100000000005</v>
      </c>
      <c r="AJ113" s="48">
        <v>931.92100000000005</v>
      </c>
      <c r="AK113" s="48">
        <v>10886.784</v>
      </c>
      <c r="AL113" s="49">
        <v>1.02</v>
      </c>
      <c r="AM113" s="2">
        <v>7840.9009999999998</v>
      </c>
      <c r="AN113" s="50">
        <v>899729.72</v>
      </c>
    </row>
    <row r="114" spans="1:40" x14ac:dyDescent="0.25">
      <c r="A114" s="6">
        <v>122097604</v>
      </c>
      <c r="B114" s="7" t="s">
        <v>469</v>
      </c>
      <c r="C114" s="7" t="s">
        <v>461</v>
      </c>
      <c r="D114" s="38">
        <v>174744</v>
      </c>
      <c r="E114" s="38">
        <v>167390</v>
      </c>
      <c r="F114" s="38">
        <v>154229</v>
      </c>
      <c r="G114" s="38">
        <v>165454</v>
      </c>
      <c r="H114" s="39">
        <v>4939</v>
      </c>
      <c r="I114" s="39">
        <v>5031</v>
      </c>
      <c r="J114" s="39">
        <v>4995</v>
      </c>
      <c r="K114" s="39">
        <v>4988</v>
      </c>
      <c r="L114" s="40">
        <v>0.43690000000000001</v>
      </c>
      <c r="M114" s="41">
        <v>0.63819999999999999</v>
      </c>
      <c r="N114" s="42">
        <v>0</v>
      </c>
      <c r="O114" s="43">
        <v>1.01E-2</v>
      </c>
      <c r="P114" s="43">
        <v>6.3E-3</v>
      </c>
      <c r="Q114" s="43">
        <v>2.9880478087649404E-2</v>
      </c>
      <c r="R114" s="43">
        <v>2.8552456839309428E-2</v>
      </c>
      <c r="S114" s="43">
        <v>2.9100000000000001E-2</v>
      </c>
      <c r="T114" s="43">
        <v>5.0999999999999997E-2</v>
      </c>
      <c r="U114" s="43">
        <v>2.3E-2</v>
      </c>
      <c r="V114" s="43">
        <v>2.86E-2</v>
      </c>
      <c r="W114" s="44">
        <v>17.523</v>
      </c>
      <c r="X114" s="44">
        <v>10.895</v>
      </c>
      <c r="Y114" s="44">
        <v>0</v>
      </c>
      <c r="Z114" s="44">
        <v>28.417999999999999</v>
      </c>
      <c r="AA114" s="2">
        <v>6.2110000000000003</v>
      </c>
      <c r="AB114" s="45">
        <v>1.242</v>
      </c>
      <c r="AC114" s="46">
        <v>48</v>
      </c>
      <c r="AD114" s="45">
        <v>28.8</v>
      </c>
      <c r="AE114" s="47">
        <v>1269.777</v>
      </c>
      <c r="AF114" s="47">
        <v>1296.7</v>
      </c>
      <c r="AG114" s="47">
        <v>1324.9870000000001</v>
      </c>
      <c r="AH114" s="48">
        <v>1297.155</v>
      </c>
      <c r="AI114" s="48">
        <v>58.46</v>
      </c>
      <c r="AJ114" s="48">
        <v>58.46</v>
      </c>
      <c r="AK114" s="48">
        <v>1355.615</v>
      </c>
      <c r="AL114" s="49">
        <v>0.51</v>
      </c>
      <c r="AM114" s="2">
        <v>302.05700000000002</v>
      </c>
      <c r="AN114" s="50">
        <v>34660.51</v>
      </c>
    </row>
    <row r="115" spans="1:40" x14ac:dyDescent="0.25">
      <c r="A115" s="6">
        <v>122098003</v>
      </c>
      <c r="B115" s="7" t="s">
        <v>470</v>
      </c>
      <c r="C115" s="7" t="s">
        <v>461</v>
      </c>
      <c r="D115" s="38">
        <v>118152</v>
      </c>
      <c r="E115" s="38">
        <v>105641</v>
      </c>
      <c r="F115" s="38">
        <v>102107</v>
      </c>
      <c r="G115" s="38">
        <v>108633</v>
      </c>
      <c r="H115" s="39">
        <v>6756</v>
      </c>
      <c r="I115" s="39">
        <v>6768</v>
      </c>
      <c r="J115" s="39">
        <v>6687</v>
      </c>
      <c r="K115" s="39">
        <v>6737</v>
      </c>
      <c r="L115" s="40">
        <v>0.66539999999999999</v>
      </c>
      <c r="M115" s="41">
        <v>0.79220000000000002</v>
      </c>
      <c r="N115" s="42">
        <v>32.643999999999998</v>
      </c>
      <c r="O115" s="43">
        <v>9.1999999999999998E-3</v>
      </c>
      <c r="P115" s="43">
        <v>9.5000000000000001E-2</v>
      </c>
      <c r="Q115" s="43">
        <v>2.2920203735144314E-2</v>
      </c>
      <c r="R115" s="43">
        <v>0.10611205432937182</v>
      </c>
      <c r="S115" s="43">
        <v>2.7799999999999998E-2</v>
      </c>
      <c r="T115" s="43">
        <v>5.6500000000000002E-2</v>
      </c>
      <c r="U115" s="43">
        <v>0.02</v>
      </c>
      <c r="V115" s="43">
        <v>8.5900000000000004E-2</v>
      </c>
      <c r="W115" s="44">
        <v>17.385999999999999</v>
      </c>
      <c r="X115" s="44">
        <v>37.337000000000003</v>
      </c>
      <c r="Y115" s="44">
        <v>0</v>
      </c>
      <c r="Z115" s="44">
        <v>54.722999999999999</v>
      </c>
      <c r="AA115" s="2">
        <v>73.260999999999996</v>
      </c>
      <c r="AB115" s="45">
        <v>14.651999999999999</v>
      </c>
      <c r="AC115" s="46">
        <v>15</v>
      </c>
      <c r="AD115" s="45">
        <v>9</v>
      </c>
      <c r="AE115" s="47">
        <v>1448.856</v>
      </c>
      <c r="AF115" s="47">
        <v>1444.6569999999999</v>
      </c>
      <c r="AG115" s="47">
        <v>1467.7819999999999</v>
      </c>
      <c r="AH115" s="48">
        <v>1453.7650000000001</v>
      </c>
      <c r="AI115" s="48">
        <v>78.375</v>
      </c>
      <c r="AJ115" s="48">
        <v>111.01900000000001</v>
      </c>
      <c r="AK115" s="48">
        <v>1564.7840000000001</v>
      </c>
      <c r="AL115" s="49">
        <v>0.56000000000000005</v>
      </c>
      <c r="AM115" s="2">
        <v>583.07600000000002</v>
      </c>
      <c r="AN115" s="50">
        <v>66906.95</v>
      </c>
    </row>
    <row r="116" spans="1:40" x14ac:dyDescent="0.25">
      <c r="A116" s="6">
        <v>122098103</v>
      </c>
      <c r="B116" s="7" t="s">
        <v>471</v>
      </c>
      <c r="C116" s="7" t="s">
        <v>461</v>
      </c>
      <c r="D116" s="38">
        <v>118090</v>
      </c>
      <c r="E116" s="38">
        <v>113381</v>
      </c>
      <c r="F116" s="38">
        <v>102193</v>
      </c>
      <c r="G116" s="38">
        <v>111221</v>
      </c>
      <c r="H116" s="39">
        <v>19468</v>
      </c>
      <c r="I116" s="39">
        <v>19546</v>
      </c>
      <c r="J116" s="39">
        <v>19433</v>
      </c>
      <c r="K116" s="39">
        <v>19482</v>
      </c>
      <c r="L116" s="40">
        <v>0.64990000000000003</v>
      </c>
      <c r="M116" s="41">
        <v>3.9899999999999998E-2</v>
      </c>
      <c r="N116" s="42">
        <v>0</v>
      </c>
      <c r="O116" s="43">
        <v>3.0700000000000002E-2</v>
      </c>
      <c r="P116" s="43">
        <v>7.5300000000000006E-2</v>
      </c>
      <c r="Q116" s="43">
        <v>3.0063729564976448E-2</v>
      </c>
      <c r="R116" s="43">
        <v>6.2621224715987814E-2</v>
      </c>
      <c r="S116" s="43">
        <v>4.4499999999999998E-2</v>
      </c>
      <c r="T116" s="43">
        <v>5.3900000000000003E-2</v>
      </c>
      <c r="U116" s="43">
        <v>3.5099999999999999E-2</v>
      </c>
      <c r="V116" s="43">
        <v>6.3899999999999998E-2</v>
      </c>
      <c r="W116" s="44">
        <v>132.59399999999999</v>
      </c>
      <c r="X116" s="44">
        <v>120.69499999999999</v>
      </c>
      <c r="Y116" s="44">
        <v>0</v>
      </c>
      <c r="Z116" s="44">
        <v>253.28899999999999</v>
      </c>
      <c r="AA116" s="2">
        <v>132.78899999999999</v>
      </c>
      <c r="AB116" s="45">
        <v>26.558</v>
      </c>
      <c r="AC116" s="46">
        <v>212</v>
      </c>
      <c r="AD116" s="45">
        <v>127.2</v>
      </c>
      <c r="AE116" s="47">
        <v>6296.0290000000005</v>
      </c>
      <c r="AF116" s="47">
        <v>6442.1549999999997</v>
      </c>
      <c r="AG116" s="47">
        <v>6713.1819999999998</v>
      </c>
      <c r="AH116" s="48">
        <v>6483.7889999999998</v>
      </c>
      <c r="AI116" s="48">
        <v>407.04700000000003</v>
      </c>
      <c r="AJ116" s="48">
        <v>407.04700000000003</v>
      </c>
      <c r="AK116" s="48">
        <v>6890.8360000000002</v>
      </c>
      <c r="AL116" s="49">
        <v>0.93</v>
      </c>
      <c r="AM116" s="2">
        <v>4164.87</v>
      </c>
      <c r="AN116" s="50">
        <v>477911.57</v>
      </c>
    </row>
    <row r="117" spans="1:40" x14ac:dyDescent="0.25">
      <c r="A117" s="6">
        <v>122098202</v>
      </c>
      <c r="B117" s="7" t="s">
        <v>472</v>
      </c>
      <c r="C117" s="7" t="s">
        <v>461</v>
      </c>
      <c r="D117" s="38">
        <v>125129</v>
      </c>
      <c r="E117" s="38">
        <v>119074</v>
      </c>
      <c r="F117" s="38">
        <v>110642</v>
      </c>
      <c r="G117" s="38">
        <v>118282</v>
      </c>
      <c r="H117" s="39">
        <v>27609</v>
      </c>
      <c r="I117" s="39">
        <v>27665</v>
      </c>
      <c r="J117" s="39">
        <v>27137</v>
      </c>
      <c r="K117" s="39">
        <v>27470</v>
      </c>
      <c r="L117" s="40">
        <v>0.61109999999999998</v>
      </c>
      <c r="M117" s="41">
        <v>-1.0781000000000001</v>
      </c>
      <c r="N117" s="42">
        <v>0</v>
      </c>
      <c r="O117" s="43">
        <v>0.1011</v>
      </c>
      <c r="P117" s="43">
        <v>6.8599999999999994E-2</v>
      </c>
      <c r="Q117" s="43">
        <v>8.4249733948208588E-2</v>
      </c>
      <c r="R117" s="43">
        <v>5.0372472507981554E-2</v>
      </c>
      <c r="S117" s="43">
        <v>8.72E-2</v>
      </c>
      <c r="T117" s="43">
        <v>4.1099999999999998E-2</v>
      </c>
      <c r="U117" s="43">
        <v>9.0800000000000006E-2</v>
      </c>
      <c r="V117" s="43">
        <v>5.3400000000000003E-2</v>
      </c>
      <c r="W117" s="44">
        <v>555.803</v>
      </c>
      <c r="X117" s="44">
        <v>163.435</v>
      </c>
      <c r="Y117" s="44">
        <v>0</v>
      </c>
      <c r="Z117" s="44">
        <v>719.23800000000006</v>
      </c>
      <c r="AA117" s="2">
        <v>301.93900000000002</v>
      </c>
      <c r="AB117" s="45">
        <v>60.387999999999998</v>
      </c>
      <c r="AC117" s="46">
        <v>345</v>
      </c>
      <c r="AD117" s="45">
        <v>207</v>
      </c>
      <c r="AE117" s="47">
        <v>10201.960999999999</v>
      </c>
      <c r="AF117" s="47">
        <v>10248.145</v>
      </c>
      <c r="AG117" s="47">
        <v>10366.138000000001</v>
      </c>
      <c r="AH117" s="48">
        <v>10272.081</v>
      </c>
      <c r="AI117" s="48">
        <v>986.62599999999998</v>
      </c>
      <c r="AJ117" s="48">
        <v>986.62599999999998</v>
      </c>
      <c r="AK117" s="48">
        <v>11258.707</v>
      </c>
      <c r="AL117" s="49">
        <v>0.91</v>
      </c>
      <c r="AM117" s="2">
        <v>6260.9780000000001</v>
      </c>
      <c r="AN117" s="50">
        <v>718436.31</v>
      </c>
    </row>
    <row r="118" spans="1:40" x14ac:dyDescent="0.25">
      <c r="A118" s="6">
        <v>122098403</v>
      </c>
      <c r="B118" s="7" t="s">
        <v>473</v>
      </c>
      <c r="C118" s="7" t="s">
        <v>461</v>
      </c>
      <c r="D118" s="38">
        <v>95017</v>
      </c>
      <c r="E118" s="38">
        <v>93319</v>
      </c>
      <c r="F118" s="38">
        <v>85527</v>
      </c>
      <c r="G118" s="38">
        <v>91288</v>
      </c>
      <c r="H118" s="39">
        <v>14471</v>
      </c>
      <c r="I118" s="39">
        <v>14449</v>
      </c>
      <c r="J118" s="39">
        <v>14239</v>
      </c>
      <c r="K118" s="39">
        <v>14386</v>
      </c>
      <c r="L118" s="40">
        <v>0.79179999999999995</v>
      </c>
      <c r="M118" s="41">
        <v>0.1855</v>
      </c>
      <c r="N118" s="42">
        <v>0</v>
      </c>
      <c r="O118" s="43">
        <v>7.4300000000000005E-2</v>
      </c>
      <c r="P118" s="43">
        <v>7.6300000000000007E-2</v>
      </c>
      <c r="Q118" s="43">
        <v>6.18105126541207E-2</v>
      </c>
      <c r="R118" s="43">
        <v>7.1544451654769636E-2</v>
      </c>
      <c r="S118" s="43">
        <v>6.6400000000000001E-2</v>
      </c>
      <c r="T118" s="43">
        <v>8.2199999999999995E-2</v>
      </c>
      <c r="U118" s="43">
        <v>6.7500000000000004E-2</v>
      </c>
      <c r="V118" s="43">
        <v>7.6700000000000004E-2</v>
      </c>
      <c r="W118" s="44">
        <v>200.56</v>
      </c>
      <c r="X118" s="44">
        <v>113.94799999999999</v>
      </c>
      <c r="Y118" s="44">
        <v>0</v>
      </c>
      <c r="Z118" s="44">
        <v>314.50799999999998</v>
      </c>
      <c r="AA118" s="2">
        <v>200.66200000000001</v>
      </c>
      <c r="AB118" s="45">
        <v>40.131999999999998</v>
      </c>
      <c r="AC118" s="46">
        <v>232</v>
      </c>
      <c r="AD118" s="45">
        <v>139.19999999999999</v>
      </c>
      <c r="AE118" s="47">
        <v>4952.1049999999996</v>
      </c>
      <c r="AF118" s="47">
        <v>4966.4560000000001</v>
      </c>
      <c r="AG118" s="47">
        <v>4963.6869999999999</v>
      </c>
      <c r="AH118" s="48">
        <v>4960.7489999999998</v>
      </c>
      <c r="AI118" s="48">
        <v>493.84</v>
      </c>
      <c r="AJ118" s="48">
        <v>493.84</v>
      </c>
      <c r="AK118" s="48">
        <v>5454.5889999999999</v>
      </c>
      <c r="AL118" s="49">
        <v>1.19</v>
      </c>
      <c r="AM118" s="2">
        <v>5139.5429999999997</v>
      </c>
      <c r="AN118" s="50">
        <v>589753.59999999998</v>
      </c>
    </row>
    <row r="119" spans="1:40" x14ac:dyDescent="0.25">
      <c r="A119" s="6">
        <v>104101252</v>
      </c>
      <c r="B119" s="7" t="s">
        <v>75</v>
      </c>
      <c r="C119" s="7" t="s">
        <v>76</v>
      </c>
      <c r="D119" s="38">
        <v>65426</v>
      </c>
      <c r="E119" s="38">
        <v>64658</v>
      </c>
      <c r="F119" s="38">
        <v>60489</v>
      </c>
      <c r="G119" s="38">
        <v>63524</v>
      </c>
      <c r="H119" s="39">
        <v>23887</v>
      </c>
      <c r="I119" s="39">
        <v>24111</v>
      </c>
      <c r="J119" s="39">
        <v>23845</v>
      </c>
      <c r="K119" s="39">
        <v>23948</v>
      </c>
      <c r="L119" s="40">
        <v>1.1377999999999999</v>
      </c>
      <c r="M119" s="41">
        <v>0.20369999999999999</v>
      </c>
      <c r="N119" s="42">
        <v>0</v>
      </c>
      <c r="O119" s="43">
        <v>0.10539999999999999</v>
      </c>
      <c r="P119" s="43">
        <v>0.1537</v>
      </c>
      <c r="Q119" s="43">
        <v>0.10039572035761395</v>
      </c>
      <c r="R119" s="43">
        <v>0.14744247398505056</v>
      </c>
      <c r="S119" s="43">
        <v>0.12740000000000001</v>
      </c>
      <c r="T119" s="43">
        <v>0.13389999999999999</v>
      </c>
      <c r="U119" s="43">
        <v>0.1111</v>
      </c>
      <c r="V119" s="43">
        <v>0.14499999999999999</v>
      </c>
      <c r="W119" s="44">
        <v>411.471</v>
      </c>
      <c r="X119" s="44">
        <v>268.512</v>
      </c>
      <c r="Y119" s="44">
        <v>0</v>
      </c>
      <c r="Z119" s="44">
        <v>679.98299999999995</v>
      </c>
      <c r="AA119" s="2">
        <v>276.63499999999999</v>
      </c>
      <c r="AB119" s="45">
        <v>55.326999999999998</v>
      </c>
      <c r="AC119" s="46">
        <v>27</v>
      </c>
      <c r="AD119" s="45">
        <v>16.2</v>
      </c>
      <c r="AE119" s="47">
        <v>6172.68</v>
      </c>
      <c r="AF119" s="47">
        <v>6307.7749999999996</v>
      </c>
      <c r="AG119" s="47">
        <v>6317.232</v>
      </c>
      <c r="AH119" s="48">
        <v>6265.8959999999997</v>
      </c>
      <c r="AI119" s="48">
        <v>751.51</v>
      </c>
      <c r="AJ119" s="48">
        <v>751.51</v>
      </c>
      <c r="AK119" s="48">
        <v>7017.4059999999999</v>
      </c>
      <c r="AL119" s="49">
        <v>0.76</v>
      </c>
      <c r="AM119" s="2">
        <v>6068.1469999999999</v>
      </c>
      <c r="AN119" s="50">
        <v>696309.29</v>
      </c>
    </row>
    <row r="120" spans="1:40" x14ac:dyDescent="0.25">
      <c r="A120" s="6">
        <v>104103603</v>
      </c>
      <c r="B120" s="7" t="s">
        <v>77</v>
      </c>
      <c r="C120" s="7" t="s">
        <v>76</v>
      </c>
      <c r="D120" s="38">
        <v>69606</v>
      </c>
      <c r="E120" s="38">
        <v>68388</v>
      </c>
      <c r="F120" s="38">
        <v>63067</v>
      </c>
      <c r="G120" s="38">
        <v>67020</v>
      </c>
      <c r="H120" s="39">
        <v>3807</v>
      </c>
      <c r="I120" s="39">
        <v>3879</v>
      </c>
      <c r="J120" s="39">
        <v>3850</v>
      </c>
      <c r="K120" s="39">
        <v>3845</v>
      </c>
      <c r="L120" s="40">
        <v>1.0785</v>
      </c>
      <c r="M120" s="41">
        <v>0.81969999999999998</v>
      </c>
      <c r="N120" s="42">
        <v>71.453999999999994</v>
      </c>
      <c r="O120" s="43">
        <v>0.1104</v>
      </c>
      <c r="P120" s="43">
        <v>0.13519999999999999</v>
      </c>
      <c r="Q120" s="43">
        <v>0.11970260223048328</v>
      </c>
      <c r="R120" s="43">
        <v>0.12788104089219332</v>
      </c>
      <c r="S120" s="43">
        <v>0.1198</v>
      </c>
      <c r="T120" s="43">
        <v>0.1416</v>
      </c>
      <c r="U120" s="43">
        <v>0.1166</v>
      </c>
      <c r="V120" s="43">
        <v>0.13489999999999999</v>
      </c>
      <c r="W120" s="44">
        <v>98.954999999999998</v>
      </c>
      <c r="X120" s="44">
        <v>57.243000000000002</v>
      </c>
      <c r="Y120" s="44">
        <v>0</v>
      </c>
      <c r="Z120" s="44">
        <v>156.19800000000001</v>
      </c>
      <c r="AA120" s="2">
        <v>34.1</v>
      </c>
      <c r="AB120" s="45">
        <v>6.82</v>
      </c>
      <c r="AC120" s="46">
        <v>0</v>
      </c>
      <c r="AD120" s="45">
        <v>0</v>
      </c>
      <c r="AE120" s="47">
        <v>1414.4570000000001</v>
      </c>
      <c r="AF120" s="47">
        <v>1341.0930000000001</v>
      </c>
      <c r="AG120" s="47">
        <v>1380.7439999999999</v>
      </c>
      <c r="AH120" s="48">
        <v>1378.7650000000001</v>
      </c>
      <c r="AI120" s="48">
        <v>163.018</v>
      </c>
      <c r="AJ120" s="48">
        <v>234.47200000000001</v>
      </c>
      <c r="AK120" s="48">
        <v>1613.2370000000001</v>
      </c>
      <c r="AL120" s="49">
        <v>0.95</v>
      </c>
      <c r="AM120" s="2">
        <v>1652.8820000000001</v>
      </c>
      <c r="AN120" s="50">
        <v>189665.33</v>
      </c>
    </row>
    <row r="121" spans="1:40" x14ac:dyDescent="0.25">
      <c r="A121" s="6">
        <v>104107803</v>
      </c>
      <c r="B121" s="7" t="s">
        <v>616</v>
      </c>
      <c r="C121" s="7" t="s">
        <v>76</v>
      </c>
      <c r="D121" s="38">
        <v>84269</v>
      </c>
      <c r="E121" s="38">
        <v>76229</v>
      </c>
      <c r="F121" s="38">
        <v>69714</v>
      </c>
      <c r="G121" s="38">
        <v>76737</v>
      </c>
      <c r="H121" s="39">
        <v>7159</v>
      </c>
      <c r="I121" s="39">
        <v>7112</v>
      </c>
      <c r="J121" s="39">
        <v>7067</v>
      </c>
      <c r="K121" s="39">
        <v>7113</v>
      </c>
      <c r="L121" s="40">
        <v>0.94189999999999996</v>
      </c>
      <c r="M121" s="41">
        <v>0.70069999999999999</v>
      </c>
      <c r="N121" s="42">
        <v>0</v>
      </c>
      <c r="O121" s="43">
        <v>2.3699999999999999E-2</v>
      </c>
      <c r="P121" s="43">
        <v>7.5499999999999998E-2</v>
      </c>
      <c r="Q121" s="43">
        <v>3.9700044111160127E-2</v>
      </c>
      <c r="R121" s="43">
        <v>0.12042346713718571</v>
      </c>
      <c r="S121" s="43">
        <v>4.8899999999999999E-2</v>
      </c>
      <c r="T121" s="43">
        <v>0.10249999999999999</v>
      </c>
      <c r="U121" s="43">
        <v>3.7400000000000003E-2</v>
      </c>
      <c r="V121" s="43">
        <v>9.9500000000000005E-2</v>
      </c>
      <c r="W121" s="44">
        <v>46.219000000000001</v>
      </c>
      <c r="X121" s="44">
        <v>61.481000000000002</v>
      </c>
      <c r="Y121" s="44">
        <v>0</v>
      </c>
      <c r="Z121" s="44">
        <v>107.7</v>
      </c>
      <c r="AA121" s="2">
        <v>57.78</v>
      </c>
      <c r="AB121" s="45">
        <v>11.555999999999999</v>
      </c>
      <c r="AC121" s="46">
        <v>1</v>
      </c>
      <c r="AD121" s="45">
        <v>0.6</v>
      </c>
      <c r="AE121" s="47">
        <v>2059.6559999999999</v>
      </c>
      <c r="AF121" s="47">
        <v>2022.87</v>
      </c>
      <c r="AG121" s="47">
        <v>2060.1770000000001</v>
      </c>
      <c r="AH121" s="48">
        <v>2047.568</v>
      </c>
      <c r="AI121" s="48">
        <v>119.85599999999999</v>
      </c>
      <c r="AJ121" s="48">
        <v>119.85599999999999</v>
      </c>
      <c r="AK121" s="48">
        <v>2167.424</v>
      </c>
      <c r="AL121" s="49">
        <v>0.79</v>
      </c>
      <c r="AM121" s="2">
        <v>1612.7819999999999</v>
      </c>
      <c r="AN121" s="50">
        <v>185063.92</v>
      </c>
    </row>
    <row r="122" spans="1:40" x14ac:dyDescent="0.25">
      <c r="A122" s="6">
        <v>104105003</v>
      </c>
      <c r="B122" s="7" t="s">
        <v>78</v>
      </c>
      <c r="C122" s="7" t="s">
        <v>76</v>
      </c>
      <c r="D122" s="38">
        <v>121276</v>
      </c>
      <c r="E122" s="38">
        <v>116380</v>
      </c>
      <c r="F122" s="38">
        <v>107826</v>
      </c>
      <c r="G122" s="38">
        <v>115161</v>
      </c>
      <c r="H122" s="39">
        <v>9140</v>
      </c>
      <c r="I122" s="39">
        <v>9040</v>
      </c>
      <c r="J122" s="39">
        <v>8944</v>
      </c>
      <c r="K122" s="39">
        <v>9041</v>
      </c>
      <c r="L122" s="40">
        <v>0.62760000000000005</v>
      </c>
      <c r="M122" s="41">
        <v>0.27610000000000001</v>
      </c>
      <c r="N122" s="42">
        <v>0</v>
      </c>
      <c r="O122" s="43">
        <v>7.9299999999999995E-2</v>
      </c>
      <c r="P122" s="43">
        <v>6.7799999999999999E-2</v>
      </c>
      <c r="Q122" s="43">
        <v>4.8707753479125246E-2</v>
      </c>
      <c r="R122" s="43">
        <v>0.10487077534791253</v>
      </c>
      <c r="S122" s="43">
        <v>4.4600000000000001E-2</v>
      </c>
      <c r="T122" s="43">
        <v>8.2000000000000003E-2</v>
      </c>
      <c r="U122" s="43">
        <v>5.7500000000000002E-2</v>
      </c>
      <c r="V122" s="43">
        <v>8.4900000000000003E-2</v>
      </c>
      <c r="W122" s="44">
        <v>122.92100000000001</v>
      </c>
      <c r="X122" s="44">
        <v>90.748000000000005</v>
      </c>
      <c r="Y122" s="44">
        <v>0</v>
      </c>
      <c r="Z122" s="44">
        <v>213.66900000000001</v>
      </c>
      <c r="AA122" s="2">
        <v>75.796999999999997</v>
      </c>
      <c r="AB122" s="45">
        <v>15.159000000000001</v>
      </c>
      <c r="AC122" s="46">
        <v>39</v>
      </c>
      <c r="AD122" s="45">
        <v>23.4</v>
      </c>
      <c r="AE122" s="47">
        <v>3562.924</v>
      </c>
      <c r="AF122" s="47">
        <v>3519.8150000000001</v>
      </c>
      <c r="AG122" s="47">
        <v>3446.0349999999999</v>
      </c>
      <c r="AH122" s="48">
        <v>3509.5909999999999</v>
      </c>
      <c r="AI122" s="48">
        <v>252.22800000000001</v>
      </c>
      <c r="AJ122" s="48">
        <v>252.22800000000001</v>
      </c>
      <c r="AK122" s="48">
        <v>3761.819</v>
      </c>
      <c r="AL122" s="49">
        <v>0.84</v>
      </c>
      <c r="AM122" s="2">
        <v>1983.171</v>
      </c>
      <c r="AN122" s="50">
        <v>227565.42</v>
      </c>
    </row>
    <row r="123" spans="1:40" x14ac:dyDescent="0.25">
      <c r="A123" s="6">
        <v>104105353</v>
      </c>
      <c r="B123" s="7" t="s">
        <v>79</v>
      </c>
      <c r="C123" s="7" t="s">
        <v>76</v>
      </c>
      <c r="D123" s="38">
        <v>71627</v>
      </c>
      <c r="E123" s="38">
        <v>67828</v>
      </c>
      <c r="F123" s="38">
        <v>62395</v>
      </c>
      <c r="G123" s="38">
        <v>67283</v>
      </c>
      <c r="H123" s="39">
        <v>3346</v>
      </c>
      <c r="I123" s="39">
        <v>3371</v>
      </c>
      <c r="J123" s="39">
        <v>3428</v>
      </c>
      <c r="K123" s="39">
        <v>3382</v>
      </c>
      <c r="L123" s="40">
        <v>1.0743</v>
      </c>
      <c r="M123" s="41">
        <v>0.85060000000000002</v>
      </c>
      <c r="N123" s="42">
        <v>98.528000000000006</v>
      </c>
      <c r="O123" s="43">
        <v>0.1014</v>
      </c>
      <c r="P123" s="43">
        <v>0.1326</v>
      </c>
      <c r="Q123" s="43">
        <v>9.4452773613193403E-2</v>
      </c>
      <c r="R123" s="43">
        <v>0.16716641679160421</v>
      </c>
      <c r="S123" s="43">
        <v>9.9500000000000005E-2</v>
      </c>
      <c r="T123" s="43">
        <v>0.18260000000000001</v>
      </c>
      <c r="U123" s="43">
        <v>9.8500000000000004E-2</v>
      </c>
      <c r="V123" s="43">
        <v>0.1608</v>
      </c>
      <c r="W123" s="44">
        <v>68.715000000000003</v>
      </c>
      <c r="X123" s="44">
        <v>56.088000000000001</v>
      </c>
      <c r="Y123" s="44">
        <v>0</v>
      </c>
      <c r="Z123" s="44">
        <v>124.803</v>
      </c>
      <c r="AA123" s="2">
        <v>31.452000000000002</v>
      </c>
      <c r="AB123" s="45">
        <v>6.29</v>
      </c>
      <c r="AC123" s="46">
        <v>1</v>
      </c>
      <c r="AD123" s="45">
        <v>0.6</v>
      </c>
      <c r="AE123" s="47">
        <v>1162.6869999999999</v>
      </c>
      <c r="AF123" s="47">
        <v>1184.95</v>
      </c>
      <c r="AG123" s="47">
        <v>1225.933</v>
      </c>
      <c r="AH123" s="48">
        <v>1191.19</v>
      </c>
      <c r="AI123" s="48">
        <v>131.69300000000001</v>
      </c>
      <c r="AJ123" s="48">
        <v>230.221</v>
      </c>
      <c r="AK123" s="48">
        <v>1421.4110000000001</v>
      </c>
      <c r="AL123" s="49">
        <v>0.84</v>
      </c>
      <c r="AM123" s="2">
        <v>1282.6980000000001</v>
      </c>
      <c r="AN123" s="50">
        <v>147187.35999999999</v>
      </c>
    </row>
    <row r="124" spans="1:40" x14ac:dyDescent="0.25">
      <c r="A124" s="6">
        <v>104107903</v>
      </c>
      <c r="B124" s="7" t="s">
        <v>81</v>
      </c>
      <c r="C124" s="7" t="s">
        <v>76</v>
      </c>
      <c r="D124" s="38">
        <v>113511</v>
      </c>
      <c r="E124" s="38">
        <v>108116</v>
      </c>
      <c r="F124" s="38">
        <v>100856</v>
      </c>
      <c r="G124" s="38">
        <v>107494</v>
      </c>
      <c r="H124" s="39">
        <v>23097</v>
      </c>
      <c r="I124" s="39">
        <v>22577</v>
      </c>
      <c r="J124" s="39">
        <v>22095</v>
      </c>
      <c r="K124" s="39">
        <v>22590</v>
      </c>
      <c r="L124" s="40">
        <v>0.6724</v>
      </c>
      <c r="M124" s="41">
        <v>-6.6799999999999998E-2</v>
      </c>
      <c r="N124" s="42">
        <v>0</v>
      </c>
      <c r="O124" s="43">
        <v>6.0499999999999998E-2</v>
      </c>
      <c r="P124" s="43">
        <v>4.8500000000000001E-2</v>
      </c>
      <c r="Q124" s="43">
        <v>7.1271788250484178E-2</v>
      </c>
      <c r="R124" s="43">
        <v>5.4099418979987088E-2</v>
      </c>
      <c r="S124" s="43">
        <v>5.9799999999999999E-2</v>
      </c>
      <c r="T124" s="43">
        <v>5.6899999999999999E-2</v>
      </c>
      <c r="U124" s="43">
        <v>6.3899999999999998E-2</v>
      </c>
      <c r="V124" s="43">
        <v>5.3199999999999997E-2</v>
      </c>
      <c r="W124" s="44">
        <v>280.96100000000001</v>
      </c>
      <c r="X124" s="44">
        <v>116.95699999999999</v>
      </c>
      <c r="Y124" s="44">
        <v>0</v>
      </c>
      <c r="Z124" s="44">
        <v>397.91800000000001</v>
      </c>
      <c r="AA124" s="2">
        <v>107.815</v>
      </c>
      <c r="AB124" s="45">
        <v>21.562999999999999</v>
      </c>
      <c r="AC124" s="46">
        <v>210</v>
      </c>
      <c r="AD124" s="45">
        <v>126</v>
      </c>
      <c r="AE124" s="47">
        <v>7328.1369999999997</v>
      </c>
      <c r="AF124" s="47">
        <v>7285.7190000000001</v>
      </c>
      <c r="AG124" s="47">
        <v>7261.3779999999997</v>
      </c>
      <c r="AH124" s="48">
        <v>7291.7449999999999</v>
      </c>
      <c r="AI124" s="48">
        <v>545.48099999999999</v>
      </c>
      <c r="AJ124" s="48">
        <v>545.48099999999999</v>
      </c>
      <c r="AK124" s="48">
        <v>7837.2259999999997</v>
      </c>
      <c r="AL124" s="49">
        <v>0.86</v>
      </c>
      <c r="AM124" s="2">
        <v>4531.9859999999999</v>
      </c>
      <c r="AN124" s="50">
        <v>520037.49</v>
      </c>
    </row>
    <row r="125" spans="1:40" x14ac:dyDescent="0.25">
      <c r="A125" s="6">
        <v>104107503</v>
      </c>
      <c r="B125" s="7" t="s">
        <v>80</v>
      </c>
      <c r="C125" s="7" t="s">
        <v>76</v>
      </c>
      <c r="D125" s="38">
        <v>60497</v>
      </c>
      <c r="E125" s="38">
        <v>59733</v>
      </c>
      <c r="F125" s="38">
        <v>57750</v>
      </c>
      <c r="G125" s="38">
        <v>59327</v>
      </c>
      <c r="H125" s="39">
        <v>7906</v>
      </c>
      <c r="I125" s="39">
        <v>7532</v>
      </c>
      <c r="J125" s="39">
        <v>7289</v>
      </c>
      <c r="K125" s="39">
        <v>7576</v>
      </c>
      <c r="L125" s="40">
        <v>1.2182999999999999</v>
      </c>
      <c r="M125" s="41">
        <v>0.74929999999999997</v>
      </c>
      <c r="N125" s="42">
        <v>0</v>
      </c>
      <c r="O125" s="43">
        <v>9.8599999999999993E-2</v>
      </c>
      <c r="P125" s="43">
        <v>0.1178</v>
      </c>
      <c r="Q125" s="43">
        <v>8.4514170040485836E-2</v>
      </c>
      <c r="R125" s="43">
        <v>0.12348178137651822</v>
      </c>
      <c r="S125" s="43">
        <v>9.9199999999999997E-2</v>
      </c>
      <c r="T125" s="43">
        <v>0.125</v>
      </c>
      <c r="U125" s="43">
        <v>9.4100000000000003E-2</v>
      </c>
      <c r="V125" s="43">
        <v>0.1221</v>
      </c>
      <c r="W125" s="44">
        <v>109.131</v>
      </c>
      <c r="X125" s="44">
        <v>70.802000000000007</v>
      </c>
      <c r="Y125" s="44">
        <v>0</v>
      </c>
      <c r="Z125" s="44">
        <v>179.93299999999999</v>
      </c>
      <c r="AA125" s="2">
        <v>79.158000000000001</v>
      </c>
      <c r="AB125" s="45">
        <v>15.832000000000001</v>
      </c>
      <c r="AC125" s="46">
        <v>9</v>
      </c>
      <c r="AD125" s="45">
        <v>5.4</v>
      </c>
      <c r="AE125" s="47">
        <v>1932.8920000000001</v>
      </c>
      <c r="AF125" s="47">
        <v>1961.749</v>
      </c>
      <c r="AG125" s="47">
        <v>1979.797</v>
      </c>
      <c r="AH125" s="48">
        <v>1958.146</v>
      </c>
      <c r="AI125" s="48">
        <v>201.16499999999999</v>
      </c>
      <c r="AJ125" s="48">
        <v>201.16499999999999</v>
      </c>
      <c r="AK125" s="48">
        <v>2159.3110000000001</v>
      </c>
      <c r="AL125" s="49">
        <v>0.84</v>
      </c>
      <c r="AM125" s="2">
        <v>2209.7779999999998</v>
      </c>
      <c r="AN125" s="50">
        <v>253568.17</v>
      </c>
    </row>
    <row r="126" spans="1:40" x14ac:dyDescent="0.25">
      <c r="A126" s="6">
        <v>108110603</v>
      </c>
      <c r="B126" s="7" t="s">
        <v>178</v>
      </c>
      <c r="C126" s="7" t="s">
        <v>179</v>
      </c>
      <c r="D126" s="38">
        <v>50822</v>
      </c>
      <c r="E126" s="38">
        <v>44906</v>
      </c>
      <c r="F126" s="38">
        <v>39846</v>
      </c>
      <c r="G126" s="38">
        <v>45191</v>
      </c>
      <c r="H126" s="39">
        <v>2030</v>
      </c>
      <c r="I126" s="39">
        <v>2097</v>
      </c>
      <c r="J126" s="39">
        <v>2166</v>
      </c>
      <c r="K126" s="39">
        <v>2098</v>
      </c>
      <c r="L126" s="40">
        <v>1.5993999999999999</v>
      </c>
      <c r="M126" s="41">
        <v>0.84319999999999995</v>
      </c>
      <c r="N126" s="42">
        <v>57.386000000000003</v>
      </c>
      <c r="O126" s="43">
        <v>0.2656</v>
      </c>
      <c r="P126" s="43">
        <v>0.26090000000000002</v>
      </c>
      <c r="Q126" s="43">
        <v>0.30972222222222223</v>
      </c>
      <c r="R126" s="43">
        <v>0.25416666666666665</v>
      </c>
      <c r="S126" s="43">
        <v>0.32940000000000003</v>
      </c>
      <c r="T126" s="43">
        <v>0.28079999999999999</v>
      </c>
      <c r="U126" s="43">
        <v>0.30159999999999998</v>
      </c>
      <c r="V126" s="43">
        <v>0.26529999999999998</v>
      </c>
      <c r="W126" s="44">
        <v>111.42</v>
      </c>
      <c r="X126" s="44">
        <v>49.005000000000003</v>
      </c>
      <c r="Y126" s="44">
        <v>55.71</v>
      </c>
      <c r="Z126" s="44">
        <v>216.13499999999999</v>
      </c>
      <c r="AA126" s="2">
        <v>28.024999999999999</v>
      </c>
      <c r="AB126" s="45">
        <v>5.6050000000000004</v>
      </c>
      <c r="AC126" s="46">
        <v>1</v>
      </c>
      <c r="AD126" s="45">
        <v>0.6</v>
      </c>
      <c r="AE126" s="47">
        <v>615.71400000000006</v>
      </c>
      <c r="AF126" s="47">
        <v>623.245</v>
      </c>
      <c r="AG126" s="47">
        <v>635.39800000000002</v>
      </c>
      <c r="AH126" s="48">
        <v>624.78599999999994</v>
      </c>
      <c r="AI126" s="48">
        <v>222.34</v>
      </c>
      <c r="AJ126" s="48">
        <v>279.726</v>
      </c>
      <c r="AK126" s="48">
        <v>904.51199999999994</v>
      </c>
      <c r="AL126" s="49">
        <v>1.08</v>
      </c>
      <c r="AM126" s="2">
        <v>1562.4110000000001</v>
      </c>
      <c r="AN126" s="50">
        <v>179283.94</v>
      </c>
    </row>
    <row r="127" spans="1:40" x14ac:dyDescent="0.25">
      <c r="A127" s="6">
        <v>108111203</v>
      </c>
      <c r="B127" s="7" t="s">
        <v>180</v>
      </c>
      <c r="C127" s="7" t="s">
        <v>179</v>
      </c>
      <c r="D127" s="38">
        <v>64826</v>
      </c>
      <c r="E127" s="38">
        <v>64159</v>
      </c>
      <c r="F127" s="38">
        <v>60045</v>
      </c>
      <c r="G127" s="38">
        <v>63010</v>
      </c>
      <c r="H127" s="39">
        <v>3779</v>
      </c>
      <c r="I127" s="39">
        <v>3805</v>
      </c>
      <c r="J127" s="39">
        <v>3785</v>
      </c>
      <c r="K127" s="39">
        <v>3790</v>
      </c>
      <c r="L127" s="40">
        <v>1.1471</v>
      </c>
      <c r="M127" s="41">
        <v>0.81910000000000005</v>
      </c>
      <c r="N127" s="42">
        <v>66.569999999999993</v>
      </c>
      <c r="O127" s="43">
        <v>0.15310000000000001</v>
      </c>
      <c r="P127" s="43">
        <v>0.1028</v>
      </c>
      <c r="Q127" s="43">
        <v>0.13564431047475509</v>
      </c>
      <c r="R127" s="43">
        <v>9.1183119819140915E-2</v>
      </c>
      <c r="S127" s="43">
        <v>9.74E-2</v>
      </c>
      <c r="T127" s="43">
        <v>0.11210000000000001</v>
      </c>
      <c r="U127" s="43">
        <v>0.12870000000000001</v>
      </c>
      <c r="V127" s="43">
        <v>0.10199999999999999</v>
      </c>
      <c r="W127" s="44">
        <v>99.552000000000007</v>
      </c>
      <c r="X127" s="44">
        <v>39.448999999999998</v>
      </c>
      <c r="Y127" s="44">
        <v>0</v>
      </c>
      <c r="Z127" s="44">
        <v>139.001</v>
      </c>
      <c r="AA127" s="2">
        <v>29.367000000000001</v>
      </c>
      <c r="AB127" s="45">
        <v>5.8730000000000002</v>
      </c>
      <c r="AC127" s="46">
        <v>3</v>
      </c>
      <c r="AD127" s="45">
        <v>1.8</v>
      </c>
      <c r="AE127" s="47">
        <v>1289.1969999999999</v>
      </c>
      <c r="AF127" s="47">
        <v>1308.6479999999999</v>
      </c>
      <c r="AG127" s="47">
        <v>1322.7270000000001</v>
      </c>
      <c r="AH127" s="48">
        <v>1306.857</v>
      </c>
      <c r="AI127" s="48">
        <v>146.67400000000001</v>
      </c>
      <c r="AJ127" s="48">
        <v>213.244</v>
      </c>
      <c r="AK127" s="48">
        <v>1520.1010000000001</v>
      </c>
      <c r="AL127" s="49">
        <v>0.96</v>
      </c>
      <c r="AM127" s="2">
        <v>1673.96</v>
      </c>
      <c r="AN127" s="50">
        <v>192083.99</v>
      </c>
    </row>
    <row r="128" spans="1:40" x14ac:dyDescent="0.25">
      <c r="A128" s="6">
        <v>108111303</v>
      </c>
      <c r="B128" s="7" t="s">
        <v>181</v>
      </c>
      <c r="C128" s="7" t="s">
        <v>179</v>
      </c>
      <c r="D128" s="38">
        <v>64990</v>
      </c>
      <c r="E128" s="38">
        <v>61092</v>
      </c>
      <c r="F128" s="38">
        <v>60250</v>
      </c>
      <c r="G128" s="38">
        <v>62111</v>
      </c>
      <c r="H128" s="39">
        <v>5555</v>
      </c>
      <c r="I128" s="39">
        <v>5576</v>
      </c>
      <c r="J128" s="39">
        <v>5382</v>
      </c>
      <c r="K128" s="39">
        <v>5504</v>
      </c>
      <c r="L128" s="40">
        <v>1.1637</v>
      </c>
      <c r="M128" s="41">
        <v>0.76910000000000001</v>
      </c>
      <c r="N128" s="42">
        <v>0.47499999999999998</v>
      </c>
      <c r="O128" s="43">
        <v>3.8600000000000002E-2</v>
      </c>
      <c r="P128" s="43">
        <v>0.17230000000000001</v>
      </c>
      <c r="Q128" s="43">
        <v>9.7586568730325285E-2</v>
      </c>
      <c r="R128" s="43">
        <v>0.1589716684155299</v>
      </c>
      <c r="S128" s="43">
        <v>7.46E-2</v>
      </c>
      <c r="T128" s="43">
        <v>3.6200000000000003E-2</v>
      </c>
      <c r="U128" s="43">
        <v>7.0300000000000001E-2</v>
      </c>
      <c r="V128" s="43">
        <v>0.1225</v>
      </c>
      <c r="W128" s="44">
        <v>66.403999999999996</v>
      </c>
      <c r="X128" s="44">
        <v>57.856000000000002</v>
      </c>
      <c r="Y128" s="44">
        <v>0</v>
      </c>
      <c r="Z128" s="44">
        <v>124.26</v>
      </c>
      <c r="AA128" s="2">
        <v>45.527000000000001</v>
      </c>
      <c r="AB128" s="45">
        <v>9.1050000000000004</v>
      </c>
      <c r="AC128" s="46">
        <v>5</v>
      </c>
      <c r="AD128" s="45">
        <v>3</v>
      </c>
      <c r="AE128" s="47">
        <v>1574.308</v>
      </c>
      <c r="AF128" s="47">
        <v>1625.0730000000001</v>
      </c>
      <c r="AG128" s="47">
        <v>1613.501</v>
      </c>
      <c r="AH128" s="48">
        <v>1604.2940000000001</v>
      </c>
      <c r="AI128" s="48">
        <v>136.36500000000001</v>
      </c>
      <c r="AJ128" s="48">
        <v>136.84</v>
      </c>
      <c r="AK128" s="48">
        <v>1741.134</v>
      </c>
      <c r="AL128" s="49">
        <v>0.69</v>
      </c>
      <c r="AM128" s="2">
        <v>1398.049</v>
      </c>
      <c r="AN128" s="50">
        <v>160423.69</v>
      </c>
    </row>
    <row r="129" spans="1:40" x14ac:dyDescent="0.25">
      <c r="A129" s="6">
        <v>108111403</v>
      </c>
      <c r="B129" s="7" t="s">
        <v>182</v>
      </c>
      <c r="C129" s="7" t="s">
        <v>179</v>
      </c>
      <c r="D129" s="38">
        <v>63580</v>
      </c>
      <c r="E129" s="38">
        <v>60833</v>
      </c>
      <c r="F129" s="38">
        <v>54314</v>
      </c>
      <c r="G129" s="38">
        <v>59576</v>
      </c>
      <c r="H129" s="39">
        <v>2418</v>
      </c>
      <c r="I129" s="39">
        <v>2424</v>
      </c>
      <c r="J129" s="39">
        <v>2443</v>
      </c>
      <c r="K129" s="39">
        <v>2428</v>
      </c>
      <c r="L129" s="40">
        <v>1.2132000000000001</v>
      </c>
      <c r="M129" s="41">
        <v>0.75190000000000001</v>
      </c>
      <c r="N129" s="42">
        <v>0</v>
      </c>
      <c r="O129" s="43">
        <v>0.33550000000000002</v>
      </c>
      <c r="P129" s="43">
        <v>7.51E-2</v>
      </c>
      <c r="Q129" s="43">
        <v>0.26589595375722541</v>
      </c>
      <c r="R129" s="43">
        <v>9.7109826589595369E-2</v>
      </c>
      <c r="S129" s="43">
        <v>0.26219999999999999</v>
      </c>
      <c r="T129" s="43">
        <v>9.6500000000000002E-2</v>
      </c>
      <c r="U129" s="43">
        <v>0.28789999999999999</v>
      </c>
      <c r="V129" s="43">
        <v>8.9599999999999999E-2</v>
      </c>
      <c r="W129" s="44">
        <v>125.271</v>
      </c>
      <c r="X129" s="44">
        <v>19.492999999999999</v>
      </c>
      <c r="Y129" s="44">
        <v>62.634999999999998</v>
      </c>
      <c r="Z129" s="44">
        <v>207.399</v>
      </c>
      <c r="AA129" s="2">
        <v>34.85</v>
      </c>
      <c r="AB129" s="45">
        <v>6.97</v>
      </c>
      <c r="AC129" s="46">
        <v>4</v>
      </c>
      <c r="AD129" s="45">
        <v>2.4</v>
      </c>
      <c r="AE129" s="47">
        <v>725.197</v>
      </c>
      <c r="AF129" s="47">
        <v>731.48199999999997</v>
      </c>
      <c r="AG129" s="47">
        <v>728.46199999999999</v>
      </c>
      <c r="AH129" s="48">
        <v>728.38</v>
      </c>
      <c r="AI129" s="48">
        <v>216.76900000000001</v>
      </c>
      <c r="AJ129" s="48">
        <v>216.76900000000001</v>
      </c>
      <c r="AK129" s="48">
        <v>945.149</v>
      </c>
      <c r="AL129" s="49">
        <v>0.93</v>
      </c>
      <c r="AM129" s="2">
        <v>1066.3889999999999</v>
      </c>
      <c r="AN129" s="50">
        <v>122366.28</v>
      </c>
    </row>
    <row r="130" spans="1:40" x14ac:dyDescent="0.25">
      <c r="A130" s="6">
        <v>108112003</v>
      </c>
      <c r="B130" s="7" t="s">
        <v>183</v>
      </c>
      <c r="C130" s="7" t="s">
        <v>179</v>
      </c>
      <c r="D130" s="38">
        <v>50774</v>
      </c>
      <c r="E130" s="38">
        <v>47295</v>
      </c>
      <c r="F130" s="38">
        <v>44375</v>
      </c>
      <c r="G130" s="38">
        <v>47481</v>
      </c>
      <c r="H130" s="39">
        <v>2103</v>
      </c>
      <c r="I130" s="39">
        <v>2051</v>
      </c>
      <c r="J130" s="39">
        <v>2054</v>
      </c>
      <c r="K130" s="39">
        <v>2069</v>
      </c>
      <c r="L130" s="40">
        <v>1.5223</v>
      </c>
      <c r="M130" s="41">
        <v>0.34949999999999998</v>
      </c>
      <c r="N130" s="42">
        <v>0</v>
      </c>
      <c r="O130" s="43">
        <v>0.29699999999999999</v>
      </c>
      <c r="P130" s="43">
        <v>0.22839999999999999</v>
      </c>
      <c r="Q130" s="43">
        <v>0.22628951747088186</v>
      </c>
      <c r="R130" s="43">
        <v>0.23793677204658903</v>
      </c>
      <c r="S130" s="43">
        <v>0.30070000000000002</v>
      </c>
      <c r="T130" s="43">
        <v>0.23830000000000001</v>
      </c>
      <c r="U130" s="43">
        <v>0.2747</v>
      </c>
      <c r="V130" s="43">
        <v>0.2349</v>
      </c>
      <c r="W130" s="44">
        <v>106.73399999999999</v>
      </c>
      <c r="X130" s="44">
        <v>45.634999999999998</v>
      </c>
      <c r="Y130" s="44">
        <v>53.366999999999997</v>
      </c>
      <c r="Z130" s="44">
        <v>205.73599999999999</v>
      </c>
      <c r="AA130" s="2">
        <v>45.633000000000003</v>
      </c>
      <c r="AB130" s="45">
        <v>9.1270000000000007</v>
      </c>
      <c r="AC130" s="46">
        <v>5</v>
      </c>
      <c r="AD130" s="45">
        <v>3</v>
      </c>
      <c r="AE130" s="47">
        <v>647.57799999999997</v>
      </c>
      <c r="AF130" s="47">
        <v>656.14</v>
      </c>
      <c r="AG130" s="47">
        <v>649.43700000000001</v>
      </c>
      <c r="AH130" s="48">
        <v>651.05200000000002</v>
      </c>
      <c r="AI130" s="48">
        <v>217.863</v>
      </c>
      <c r="AJ130" s="48">
        <v>217.863</v>
      </c>
      <c r="AK130" s="48">
        <v>868.91499999999996</v>
      </c>
      <c r="AL130" s="49">
        <v>1.37</v>
      </c>
      <c r="AM130" s="2">
        <v>1812.1669999999999</v>
      </c>
      <c r="AN130" s="50">
        <v>207943</v>
      </c>
    </row>
    <row r="131" spans="1:40" x14ac:dyDescent="0.25">
      <c r="A131" s="6">
        <v>108112203</v>
      </c>
      <c r="B131" s="7" t="s">
        <v>184</v>
      </c>
      <c r="C131" s="7" t="s">
        <v>179</v>
      </c>
      <c r="D131" s="38">
        <v>65283</v>
      </c>
      <c r="E131" s="38">
        <v>63262</v>
      </c>
      <c r="F131" s="38">
        <v>58761</v>
      </c>
      <c r="G131" s="38">
        <v>62435</v>
      </c>
      <c r="H131" s="39">
        <v>4872</v>
      </c>
      <c r="I131" s="39">
        <v>4938</v>
      </c>
      <c r="J131" s="39">
        <v>4930</v>
      </c>
      <c r="K131" s="39">
        <v>4913</v>
      </c>
      <c r="L131" s="40">
        <v>1.1577</v>
      </c>
      <c r="M131" s="41">
        <v>0.74509999999999998</v>
      </c>
      <c r="N131" s="42">
        <v>0</v>
      </c>
      <c r="O131" s="43">
        <v>9.7199999999999995E-2</v>
      </c>
      <c r="P131" s="43">
        <v>0.18559999999999999</v>
      </c>
      <c r="Q131" s="43">
        <v>0.13125453226976069</v>
      </c>
      <c r="R131" s="43">
        <v>0.21464829586656997</v>
      </c>
      <c r="S131" s="43">
        <v>8.2400000000000001E-2</v>
      </c>
      <c r="T131" s="43">
        <v>0.1988</v>
      </c>
      <c r="U131" s="43">
        <v>0.1036</v>
      </c>
      <c r="V131" s="43">
        <v>0.19969999999999999</v>
      </c>
      <c r="W131" s="44">
        <v>108.526</v>
      </c>
      <c r="X131" s="44">
        <v>104.598</v>
      </c>
      <c r="Y131" s="44">
        <v>0</v>
      </c>
      <c r="Z131" s="44">
        <v>213.124</v>
      </c>
      <c r="AA131" s="2">
        <v>30.295999999999999</v>
      </c>
      <c r="AB131" s="45">
        <v>6.0590000000000002</v>
      </c>
      <c r="AC131" s="46">
        <v>5</v>
      </c>
      <c r="AD131" s="45">
        <v>3</v>
      </c>
      <c r="AE131" s="47">
        <v>1745.9190000000001</v>
      </c>
      <c r="AF131" s="47">
        <v>1723.925</v>
      </c>
      <c r="AG131" s="47">
        <v>1769.9169999999999</v>
      </c>
      <c r="AH131" s="48">
        <v>1746.587</v>
      </c>
      <c r="AI131" s="48">
        <v>222.18299999999999</v>
      </c>
      <c r="AJ131" s="48">
        <v>222.18299999999999</v>
      </c>
      <c r="AK131" s="48">
        <v>1968.77</v>
      </c>
      <c r="AL131" s="49">
        <v>0.81</v>
      </c>
      <c r="AM131" s="2">
        <v>1846.1880000000001</v>
      </c>
      <c r="AN131" s="50">
        <v>211846.85</v>
      </c>
    </row>
    <row r="132" spans="1:40" x14ac:dyDescent="0.25">
      <c r="A132" s="6">
        <v>108112502</v>
      </c>
      <c r="B132" s="7" t="s">
        <v>185</v>
      </c>
      <c r="C132" s="7" t="s">
        <v>179</v>
      </c>
      <c r="D132" s="38">
        <v>39635</v>
      </c>
      <c r="E132" s="38">
        <v>38038</v>
      </c>
      <c r="F132" s="38">
        <v>35063</v>
      </c>
      <c r="G132" s="38">
        <v>37579</v>
      </c>
      <c r="H132" s="39">
        <v>12327</v>
      </c>
      <c r="I132" s="39">
        <v>12132</v>
      </c>
      <c r="J132" s="39">
        <v>12074</v>
      </c>
      <c r="K132" s="39">
        <v>12178</v>
      </c>
      <c r="L132" s="40">
        <v>1.9234</v>
      </c>
      <c r="M132" s="41">
        <v>0.14419999999999999</v>
      </c>
      <c r="N132" s="42">
        <v>0</v>
      </c>
      <c r="O132" s="43">
        <v>0.48849999999999999</v>
      </c>
      <c r="P132" s="43">
        <v>0.21579999999999999</v>
      </c>
      <c r="Q132" s="43">
        <v>0.49840255591054311</v>
      </c>
      <c r="R132" s="43">
        <v>0.2160906186465292</v>
      </c>
      <c r="S132" s="43">
        <v>0.50739999999999996</v>
      </c>
      <c r="T132" s="43">
        <v>0.2011</v>
      </c>
      <c r="U132" s="43">
        <v>0.49809999999999999</v>
      </c>
      <c r="V132" s="43">
        <v>0.21099999999999999</v>
      </c>
      <c r="W132" s="44">
        <v>922.447</v>
      </c>
      <c r="X132" s="44">
        <v>195.37899999999999</v>
      </c>
      <c r="Y132" s="44">
        <v>461.22300000000001</v>
      </c>
      <c r="Z132" s="44">
        <v>1579.049</v>
      </c>
      <c r="AA132" s="2">
        <v>366.81400000000002</v>
      </c>
      <c r="AB132" s="45">
        <v>73.363</v>
      </c>
      <c r="AC132" s="46">
        <v>34</v>
      </c>
      <c r="AD132" s="45">
        <v>20.399999999999999</v>
      </c>
      <c r="AE132" s="47">
        <v>3086.5520000000001</v>
      </c>
      <c r="AF132" s="47">
        <v>3091.915</v>
      </c>
      <c r="AG132" s="47">
        <v>3051.1350000000002</v>
      </c>
      <c r="AH132" s="48">
        <v>3076.5340000000001</v>
      </c>
      <c r="AI132" s="48">
        <v>1672.8119999999999</v>
      </c>
      <c r="AJ132" s="48">
        <v>1672.8119999999999</v>
      </c>
      <c r="AK132" s="48">
        <v>4749.3459999999995</v>
      </c>
      <c r="AL132" s="49">
        <v>1.31</v>
      </c>
      <c r="AM132" s="2">
        <v>11966.709000000001</v>
      </c>
      <c r="AN132" s="50">
        <v>1373159</v>
      </c>
    </row>
    <row r="133" spans="1:40" x14ac:dyDescent="0.25">
      <c r="A133" s="6">
        <v>108114503</v>
      </c>
      <c r="B133" s="7" t="s">
        <v>186</v>
      </c>
      <c r="C133" s="7" t="s">
        <v>179</v>
      </c>
      <c r="D133" s="38">
        <v>55613</v>
      </c>
      <c r="E133" s="38">
        <v>54430</v>
      </c>
      <c r="F133" s="38">
        <v>50809</v>
      </c>
      <c r="G133" s="38">
        <v>53617</v>
      </c>
      <c r="H133" s="39">
        <v>2839</v>
      </c>
      <c r="I133" s="39">
        <v>2834</v>
      </c>
      <c r="J133" s="39">
        <v>2840</v>
      </c>
      <c r="K133" s="39">
        <v>2838</v>
      </c>
      <c r="L133" s="40">
        <v>1.3481000000000001</v>
      </c>
      <c r="M133" s="41">
        <v>0.84289999999999998</v>
      </c>
      <c r="N133" s="42">
        <v>81.52</v>
      </c>
      <c r="O133" s="43">
        <v>0.34420000000000001</v>
      </c>
      <c r="P133" s="43">
        <v>0.20519999999999999</v>
      </c>
      <c r="Q133" s="43">
        <v>0.30078465562336532</v>
      </c>
      <c r="R133" s="43">
        <v>0.22667829119442023</v>
      </c>
      <c r="S133" s="43">
        <v>0.34060000000000001</v>
      </c>
      <c r="T133" s="43">
        <v>0.12959999999999999</v>
      </c>
      <c r="U133" s="43">
        <v>0.32850000000000001</v>
      </c>
      <c r="V133" s="43">
        <v>0.18720000000000001</v>
      </c>
      <c r="W133" s="44">
        <v>170.19399999999999</v>
      </c>
      <c r="X133" s="44">
        <v>48.494</v>
      </c>
      <c r="Y133" s="44">
        <v>85.096999999999994</v>
      </c>
      <c r="Z133" s="44">
        <v>303.78500000000003</v>
      </c>
      <c r="AA133" s="2">
        <v>55.569000000000003</v>
      </c>
      <c r="AB133" s="45">
        <v>11.114000000000001</v>
      </c>
      <c r="AC133" s="46">
        <v>0</v>
      </c>
      <c r="AD133" s="45">
        <v>0</v>
      </c>
      <c r="AE133" s="47">
        <v>863.49099999999999</v>
      </c>
      <c r="AF133" s="47">
        <v>887.33299999999997</v>
      </c>
      <c r="AG133" s="47">
        <v>929.27200000000005</v>
      </c>
      <c r="AH133" s="48">
        <v>893.36500000000001</v>
      </c>
      <c r="AI133" s="48">
        <v>314.899</v>
      </c>
      <c r="AJ133" s="48">
        <v>396.41899999999998</v>
      </c>
      <c r="AK133" s="48">
        <v>1289.7840000000001</v>
      </c>
      <c r="AL133" s="49">
        <v>1.1100000000000001</v>
      </c>
      <c r="AM133" s="2">
        <v>1930.021</v>
      </c>
      <c r="AN133" s="50">
        <v>221466.55</v>
      </c>
    </row>
    <row r="134" spans="1:40" x14ac:dyDescent="0.25">
      <c r="A134" s="6">
        <v>108116003</v>
      </c>
      <c r="B134" s="7" t="s">
        <v>187</v>
      </c>
      <c r="C134" s="7" t="s">
        <v>179</v>
      </c>
      <c r="D134" s="38">
        <v>70214</v>
      </c>
      <c r="E134" s="38">
        <v>66307</v>
      </c>
      <c r="F134" s="38">
        <v>60838</v>
      </c>
      <c r="G134" s="38">
        <v>65786</v>
      </c>
      <c r="H134" s="39">
        <v>5249</v>
      </c>
      <c r="I134" s="39">
        <v>5184</v>
      </c>
      <c r="J134" s="39">
        <v>5224</v>
      </c>
      <c r="K134" s="39">
        <v>5219</v>
      </c>
      <c r="L134" s="40">
        <v>1.0987</v>
      </c>
      <c r="M134" s="41">
        <v>0.78339999999999999</v>
      </c>
      <c r="N134" s="42">
        <v>22.527999999999999</v>
      </c>
      <c r="O134" s="43">
        <v>2.7099999999999999E-2</v>
      </c>
      <c r="P134" s="43">
        <v>0.19800000000000001</v>
      </c>
      <c r="Q134" s="43">
        <v>3.7484885126964934E-2</v>
      </c>
      <c r="R134" s="43">
        <v>0.18319226118500603</v>
      </c>
      <c r="S134" s="43">
        <v>6.8599999999999994E-2</v>
      </c>
      <c r="T134" s="43">
        <v>0.1396</v>
      </c>
      <c r="U134" s="43">
        <v>4.4400000000000002E-2</v>
      </c>
      <c r="V134" s="43">
        <v>0.1736</v>
      </c>
      <c r="W134" s="44">
        <v>41.2</v>
      </c>
      <c r="X134" s="44">
        <v>80.543999999999997</v>
      </c>
      <c r="Y134" s="44">
        <v>0</v>
      </c>
      <c r="Z134" s="44">
        <v>121.744</v>
      </c>
      <c r="AA134" s="2">
        <v>43.085999999999999</v>
      </c>
      <c r="AB134" s="45">
        <v>8.6170000000000009</v>
      </c>
      <c r="AC134" s="46">
        <v>3</v>
      </c>
      <c r="AD134" s="45">
        <v>1.8</v>
      </c>
      <c r="AE134" s="47">
        <v>1546.548</v>
      </c>
      <c r="AF134" s="47">
        <v>1549.0730000000001</v>
      </c>
      <c r="AG134" s="47">
        <v>1591.818</v>
      </c>
      <c r="AH134" s="48">
        <v>1562.48</v>
      </c>
      <c r="AI134" s="48">
        <v>132.161</v>
      </c>
      <c r="AJ134" s="48">
        <v>154.68899999999999</v>
      </c>
      <c r="AK134" s="48">
        <v>1717.1690000000001</v>
      </c>
      <c r="AL134" s="49">
        <v>0.69</v>
      </c>
      <c r="AM134" s="2">
        <v>1301.7909999999999</v>
      </c>
      <c r="AN134" s="50">
        <v>149378.25</v>
      </c>
    </row>
    <row r="135" spans="1:40" x14ac:dyDescent="0.25">
      <c r="A135" s="6">
        <v>108116303</v>
      </c>
      <c r="B135" s="7" t="s">
        <v>188</v>
      </c>
      <c r="C135" s="7" t="s">
        <v>179</v>
      </c>
      <c r="D135" s="38">
        <v>52331</v>
      </c>
      <c r="E135" s="38">
        <v>52289</v>
      </c>
      <c r="F135" s="38">
        <v>52633</v>
      </c>
      <c r="G135" s="38">
        <v>52418</v>
      </c>
      <c r="H135" s="39">
        <v>2528</v>
      </c>
      <c r="I135" s="39">
        <v>2561</v>
      </c>
      <c r="J135" s="39">
        <v>2545</v>
      </c>
      <c r="K135" s="39">
        <v>2545</v>
      </c>
      <c r="L135" s="40">
        <v>1.3789</v>
      </c>
      <c r="M135" s="41">
        <v>0.74780000000000002</v>
      </c>
      <c r="N135" s="42">
        <v>0</v>
      </c>
      <c r="O135" s="43">
        <v>0.1908</v>
      </c>
      <c r="P135" s="43">
        <v>0.25659999999999999</v>
      </c>
      <c r="Q135" s="43">
        <v>0.23598435462842243</v>
      </c>
      <c r="R135" s="43">
        <v>0.15384615384615385</v>
      </c>
      <c r="S135" s="43">
        <v>0.18010000000000001</v>
      </c>
      <c r="T135" s="43">
        <v>0.13469999999999999</v>
      </c>
      <c r="U135" s="43">
        <v>0.20230000000000001</v>
      </c>
      <c r="V135" s="43">
        <v>0.1817</v>
      </c>
      <c r="W135" s="44">
        <v>98.855000000000004</v>
      </c>
      <c r="X135" s="44">
        <v>44.393999999999998</v>
      </c>
      <c r="Y135" s="44">
        <v>0</v>
      </c>
      <c r="Z135" s="44">
        <v>143.249</v>
      </c>
      <c r="AA135" s="2">
        <v>34.767000000000003</v>
      </c>
      <c r="AB135" s="45">
        <v>6.9530000000000003</v>
      </c>
      <c r="AC135" s="46">
        <v>0</v>
      </c>
      <c r="AD135" s="45">
        <v>0</v>
      </c>
      <c r="AE135" s="47">
        <v>814.423</v>
      </c>
      <c r="AF135" s="47">
        <v>832.55100000000004</v>
      </c>
      <c r="AG135" s="47">
        <v>848.43499999999995</v>
      </c>
      <c r="AH135" s="48">
        <v>831.803</v>
      </c>
      <c r="AI135" s="48">
        <v>150.202</v>
      </c>
      <c r="AJ135" s="48">
        <v>150.202</v>
      </c>
      <c r="AK135" s="48">
        <v>982.005</v>
      </c>
      <c r="AL135" s="49">
        <v>0.94</v>
      </c>
      <c r="AM135" s="2">
        <v>1272.8409999999999</v>
      </c>
      <c r="AN135" s="50">
        <v>146056.29</v>
      </c>
    </row>
    <row r="136" spans="1:40" x14ac:dyDescent="0.25">
      <c r="A136" s="6">
        <v>108116503</v>
      </c>
      <c r="B136" s="7" t="s">
        <v>189</v>
      </c>
      <c r="C136" s="7" t="s">
        <v>179</v>
      </c>
      <c r="D136" s="38">
        <v>68063</v>
      </c>
      <c r="E136" s="38">
        <v>66577</v>
      </c>
      <c r="F136" s="38">
        <v>63622</v>
      </c>
      <c r="G136" s="38">
        <v>66087</v>
      </c>
      <c r="H136" s="39">
        <v>5819</v>
      </c>
      <c r="I136" s="39">
        <v>5740</v>
      </c>
      <c r="J136" s="39">
        <v>5813</v>
      </c>
      <c r="K136" s="39">
        <v>5791</v>
      </c>
      <c r="L136" s="40">
        <v>1.0936999999999999</v>
      </c>
      <c r="M136" s="41">
        <v>0.4662</v>
      </c>
      <c r="N136" s="42">
        <v>0</v>
      </c>
      <c r="O136" s="43">
        <v>5.5500000000000001E-2</v>
      </c>
      <c r="P136" s="43">
        <v>3.0800000000000001E-2</v>
      </c>
      <c r="Q136" s="43">
        <v>2.5699168556311415E-2</v>
      </c>
      <c r="R136" s="43">
        <v>4.4595616024187455E-2</v>
      </c>
      <c r="S136" s="43">
        <v>5.6800000000000003E-2</v>
      </c>
      <c r="T136" s="43">
        <v>8.6999999999999994E-2</v>
      </c>
      <c r="U136" s="43">
        <v>4.5999999999999999E-2</v>
      </c>
      <c r="V136" s="43">
        <v>5.4100000000000002E-2</v>
      </c>
      <c r="W136" s="44">
        <v>43.414999999999999</v>
      </c>
      <c r="X136" s="44">
        <v>25.53</v>
      </c>
      <c r="Y136" s="44">
        <v>0</v>
      </c>
      <c r="Z136" s="44">
        <v>68.944999999999993</v>
      </c>
      <c r="AA136" s="2">
        <v>26.245999999999999</v>
      </c>
      <c r="AB136" s="45">
        <v>5.2489999999999997</v>
      </c>
      <c r="AC136" s="46">
        <v>21</v>
      </c>
      <c r="AD136" s="45">
        <v>12.6</v>
      </c>
      <c r="AE136" s="47">
        <v>1573.0170000000001</v>
      </c>
      <c r="AF136" s="47">
        <v>1566.076</v>
      </c>
      <c r="AG136" s="47">
        <v>1549.1769999999999</v>
      </c>
      <c r="AH136" s="48">
        <v>1562.7570000000001</v>
      </c>
      <c r="AI136" s="48">
        <v>86.793999999999997</v>
      </c>
      <c r="AJ136" s="48">
        <v>86.793999999999997</v>
      </c>
      <c r="AK136" s="48">
        <v>1649.5509999999999</v>
      </c>
      <c r="AL136" s="49">
        <v>0.83</v>
      </c>
      <c r="AM136" s="2">
        <v>1497.415</v>
      </c>
      <c r="AN136" s="50">
        <v>171825.76</v>
      </c>
    </row>
    <row r="137" spans="1:40" x14ac:dyDescent="0.25">
      <c r="A137" s="6">
        <v>108118503</v>
      </c>
      <c r="B137" s="7" t="s">
        <v>190</v>
      </c>
      <c r="C137" s="7" t="s">
        <v>179</v>
      </c>
      <c r="D137" s="38">
        <v>83305</v>
      </c>
      <c r="E137" s="38">
        <v>79243</v>
      </c>
      <c r="F137" s="38">
        <v>72650</v>
      </c>
      <c r="G137" s="38">
        <v>78399</v>
      </c>
      <c r="H137" s="39">
        <v>4970</v>
      </c>
      <c r="I137" s="39">
        <v>4990</v>
      </c>
      <c r="J137" s="39">
        <v>5078</v>
      </c>
      <c r="K137" s="39">
        <v>5013</v>
      </c>
      <c r="L137" s="40">
        <v>0.92190000000000005</v>
      </c>
      <c r="M137" s="41">
        <v>0.33160000000000001</v>
      </c>
      <c r="N137" s="42">
        <v>0</v>
      </c>
      <c r="O137" s="43">
        <v>5.3499999999999999E-2</v>
      </c>
      <c r="P137" s="43">
        <v>9.7699999999999995E-2</v>
      </c>
      <c r="Q137" s="43">
        <v>9.8394614189539098E-2</v>
      </c>
      <c r="R137" s="43">
        <v>0.10357327809425168</v>
      </c>
      <c r="S137" s="43">
        <v>0.13089999999999999</v>
      </c>
      <c r="T137" s="43">
        <v>0.1116</v>
      </c>
      <c r="U137" s="43">
        <v>9.4299999999999995E-2</v>
      </c>
      <c r="V137" s="43">
        <v>0.1043</v>
      </c>
      <c r="W137" s="44">
        <v>86.287000000000006</v>
      </c>
      <c r="X137" s="44">
        <v>47.719000000000001</v>
      </c>
      <c r="Y137" s="44">
        <v>0</v>
      </c>
      <c r="Z137" s="44">
        <v>134.006</v>
      </c>
      <c r="AA137" s="2">
        <v>70.632999999999996</v>
      </c>
      <c r="AB137" s="45">
        <v>14.127000000000001</v>
      </c>
      <c r="AC137" s="46">
        <v>22</v>
      </c>
      <c r="AD137" s="45">
        <v>13.2</v>
      </c>
      <c r="AE137" s="47">
        <v>1525.048</v>
      </c>
      <c r="AF137" s="47">
        <v>1527.71</v>
      </c>
      <c r="AG137" s="47">
        <v>1549.06</v>
      </c>
      <c r="AH137" s="48">
        <v>1533.9390000000001</v>
      </c>
      <c r="AI137" s="48">
        <v>161.333</v>
      </c>
      <c r="AJ137" s="48">
        <v>161.333</v>
      </c>
      <c r="AK137" s="48">
        <v>1695.2719999999999</v>
      </c>
      <c r="AL137" s="49">
        <v>0.88</v>
      </c>
      <c r="AM137" s="2">
        <v>1375.327</v>
      </c>
      <c r="AN137" s="50">
        <v>157816.38</v>
      </c>
    </row>
    <row r="138" spans="1:40" x14ac:dyDescent="0.25">
      <c r="A138" s="6">
        <v>109122703</v>
      </c>
      <c r="B138" s="7" t="s">
        <v>203</v>
      </c>
      <c r="C138" s="7" t="s">
        <v>204</v>
      </c>
      <c r="D138" s="38">
        <v>47681</v>
      </c>
      <c r="E138" s="38">
        <v>46186</v>
      </c>
      <c r="F138" s="38">
        <v>43615</v>
      </c>
      <c r="G138" s="38">
        <v>45827</v>
      </c>
      <c r="H138" s="39">
        <v>2229</v>
      </c>
      <c r="I138" s="39">
        <v>2210</v>
      </c>
      <c r="J138" s="39">
        <v>2131</v>
      </c>
      <c r="K138" s="39">
        <v>2190</v>
      </c>
      <c r="L138" s="40">
        <v>1.5771999999999999</v>
      </c>
      <c r="M138" s="41">
        <v>0.9415</v>
      </c>
      <c r="N138" s="42">
        <v>110.31699999999999</v>
      </c>
      <c r="O138" s="43">
        <v>0.18790000000000001</v>
      </c>
      <c r="P138" s="43">
        <v>0.32150000000000001</v>
      </c>
      <c r="Q138" s="43">
        <v>0.19126819126819128</v>
      </c>
      <c r="R138" s="43">
        <v>0.34511434511434513</v>
      </c>
      <c r="S138" s="43">
        <v>0.24679999999999999</v>
      </c>
      <c r="T138" s="43">
        <v>0.2727</v>
      </c>
      <c r="U138" s="43">
        <v>0.2087</v>
      </c>
      <c r="V138" s="43">
        <v>0.31309999999999999</v>
      </c>
      <c r="W138" s="44">
        <v>72.611999999999995</v>
      </c>
      <c r="X138" s="44">
        <v>54.468000000000004</v>
      </c>
      <c r="Y138" s="44">
        <v>0</v>
      </c>
      <c r="Z138" s="44">
        <v>127.08</v>
      </c>
      <c r="AA138" s="2">
        <v>32.884</v>
      </c>
      <c r="AB138" s="45">
        <v>6.577</v>
      </c>
      <c r="AC138" s="46">
        <v>0</v>
      </c>
      <c r="AD138" s="45">
        <v>0</v>
      </c>
      <c r="AE138" s="47">
        <v>579.87900000000002</v>
      </c>
      <c r="AF138" s="47">
        <v>560.83199999999999</v>
      </c>
      <c r="AG138" s="47">
        <v>563.00900000000001</v>
      </c>
      <c r="AH138" s="48">
        <v>567.90700000000004</v>
      </c>
      <c r="AI138" s="48">
        <v>133.65700000000001</v>
      </c>
      <c r="AJ138" s="48">
        <v>243.97399999999999</v>
      </c>
      <c r="AK138" s="48">
        <v>811.88099999999997</v>
      </c>
      <c r="AL138" s="49">
        <v>1.34</v>
      </c>
      <c r="AM138" s="2">
        <v>1715.8679999999999</v>
      </c>
      <c r="AN138" s="50">
        <v>196892.86</v>
      </c>
    </row>
    <row r="139" spans="1:40" x14ac:dyDescent="0.25">
      <c r="A139" s="6">
        <v>121135003</v>
      </c>
      <c r="B139" s="7" t="s">
        <v>444</v>
      </c>
      <c r="C139" s="7" t="s">
        <v>445</v>
      </c>
      <c r="D139" s="38">
        <v>70511</v>
      </c>
      <c r="E139" s="38">
        <v>66792</v>
      </c>
      <c r="F139" s="38">
        <v>64036</v>
      </c>
      <c r="G139" s="38">
        <v>67113</v>
      </c>
      <c r="H139" s="39">
        <v>6792</v>
      </c>
      <c r="I139" s="39">
        <v>6600</v>
      </c>
      <c r="J139" s="39">
        <v>6476</v>
      </c>
      <c r="K139" s="39">
        <v>6623</v>
      </c>
      <c r="L139" s="40">
        <v>1.077</v>
      </c>
      <c r="M139" s="41">
        <v>0.7238</v>
      </c>
      <c r="N139" s="42">
        <v>0</v>
      </c>
      <c r="O139" s="43">
        <v>0.15620000000000001</v>
      </c>
      <c r="P139" s="43">
        <v>0.17560000000000001</v>
      </c>
      <c r="Q139" s="43">
        <v>0.18878166465621229</v>
      </c>
      <c r="R139" s="43">
        <v>0.13751507840772015</v>
      </c>
      <c r="S139" s="43">
        <v>0.18090000000000001</v>
      </c>
      <c r="T139" s="43">
        <v>0.1241</v>
      </c>
      <c r="U139" s="43">
        <v>0.17530000000000001</v>
      </c>
      <c r="V139" s="43">
        <v>0.1457</v>
      </c>
      <c r="W139" s="44">
        <v>206.03399999999999</v>
      </c>
      <c r="X139" s="44">
        <v>85.622</v>
      </c>
      <c r="Y139" s="44">
        <v>0</v>
      </c>
      <c r="Z139" s="44">
        <v>291.65600000000001</v>
      </c>
      <c r="AA139" s="2">
        <v>192.63</v>
      </c>
      <c r="AB139" s="45">
        <v>38.526000000000003</v>
      </c>
      <c r="AC139" s="46">
        <v>25</v>
      </c>
      <c r="AD139" s="45">
        <v>15</v>
      </c>
      <c r="AE139" s="47">
        <v>1958.8679999999999</v>
      </c>
      <c r="AF139" s="47">
        <v>2015.586</v>
      </c>
      <c r="AG139" s="47">
        <v>2116.4140000000002</v>
      </c>
      <c r="AH139" s="48">
        <v>2030.289</v>
      </c>
      <c r="AI139" s="48">
        <v>345.18200000000002</v>
      </c>
      <c r="AJ139" s="48">
        <v>345.18200000000002</v>
      </c>
      <c r="AK139" s="48">
        <v>2375.471</v>
      </c>
      <c r="AL139" s="49">
        <v>1.37</v>
      </c>
      <c r="AM139" s="2">
        <v>3504.9839999999999</v>
      </c>
      <c r="AN139" s="50">
        <v>402190.8</v>
      </c>
    </row>
    <row r="140" spans="1:40" x14ac:dyDescent="0.25">
      <c r="A140" s="6">
        <v>121135503</v>
      </c>
      <c r="B140" s="7" t="s">
        <v>446</v>
      </c>
      <c r="C140" s="7" t="s">
        <v>445</v>
      </c>
      <c r="D140" s="38">
        <v>72723</v>
      </c>
      <c r="E140" s="38">
        <v>69248</v>
      </c>
      <c r="F140" s="38">
        <v>61321</v>
      </c>
      <c r="G140" s="38">
        <v>67764</v>
      </c>
      <c r="H140" s="39">
        <v>7326</v>
      </c>
      <c r="I140" s="39">
        <v>7252</v>
      </c>
      <c r="J140" s="39">
        <v>7142</v>
      </c>
      <c r="K140" s="39">
        <v>7240</v>
      </c>
      <c r="L140" s="40">
        <v>1.0666</v>
      </c>
      <c r="M140" s="41">
        <v>0.59140000000000004</v>
      </c>
      <c r="N140" s="42">
        <v>0</v>
      </c>
      <c r="O140" s="43">
        <v>3.3300000000000003E-2</v>
      </c>
      <c r="P140" s="43">
        <v>0.17</v>
      </c>
      <c r="Q140" s="43">
        <v>3.0376670716889428E-2</v>
      </c>
      <c r="R140" s="43">
        <v>0.159983799108951</v>
      </c>
      <c r="S140" s="43">
        <v>9.7600000000000006E-2</v>
      </c>
      <c r="T140" s="43">
        <v>0.15629999999999999</v>
      </c>
      <c r="U140" s="43">
        <v>5.3800000000000001E-2</v>
      </c>
      <c r="V140" s="43">
        <v>0.16209999999999999</v>
      </c>
      <c r="W140" s="44">
        <v>75.924999999999997</v>
      </c>
      <c r="X140" s="44">
        <v>114.38200000000001</v>
      </c>
      <c r="Y140" s="44">
        <v>0</v>
      </c>
      <c r="Z140" s="44">
        <v>190.30699999999999</v>
      </c>
      <c r="AA140" s="2">
        <v>154.149</v>
      </c>
      <c r="AB140" s="45">
        <v>30.83</v>
      </c>
      <c r="AC140" s="46">
        <v>27</v>
      </c>
      <c r="AD140" s="45">
        <v>16.2</v>
      </c>
      <c r="AE140" s="47">
        <v>2352.085</v>
      </c>
      <c r="AF140" s="47">
        <v>2392.9110000000001</v>
      </c>
      <c r="AG140" s="47">
        <v>2385.2060000000001</v>
      </c>
      <c r="AH140" s="48">
        <v>2376.7339999999999</v>
      </c>
      <c r="AI140" s="48">
        <v>237.33699999999999</v>
      </c>
      <c r="AJ140" s="48">
        <v>237.33699999999999</v>
      </c>
      <c r="AK140" s="48">
        <v>2614.0709999999999</v>
      </c>
      <c r="AL140" s="49">
        <v>1.08</v>
      </c>
      <c r="AM140" s="2">
        <v>3011.2220000000002</v>
      </c>
      <c r="AN140" s="50">
        <v>345532.48</v>
      </c>
    </row>
    <row r="141" spans="1:40" x14ac:dyDescent="0.25">
      <c r="A141" s="6">
        <v>121136503</v>
      </c>
      <c r="B141" s="7" t="s">
        <v>447</v>
      </c>
      <c r="C141" s="7" t="s">
        <v>445</v>
      </c>
      <c r="D141" s="38">
        <v>69734</v>
      </c>
      <c r="E141" s="38">
        <v>65901</v>
      </c>
      <c r="F141" s="38">
        <v>62524</v>
      </c>
      <c r="G141" s="38">
        <v>66053</v>
      </c>
      <c r="H141" s="39">
        <v>6176</v>
      </c>
      <c r="I141" s="39">
        <v>5945</v>
      </c>
      <c r="J141" s="39">
        <v>5895</v>
      </c>
      <c r="K141" s="39">
        <v>6005</v>
      </c>
      <c r="L141" s="40">
        <v>1.0943000000000001</v>
      </c>
      <c r="M141" s="41">
        <v>0.64629999999999999</v>
      </c>
      <c r="N141" s="42">
        <v>0</v>
      </c>
      <c r="O141" s="43">
        <v>0.1336</v>
      </c>
      <c r="P141" s="43">
        <v>7.4499999999999997E-2</v>
      </c>
      <c r="Q141" s="43">
        <v>0.18581259925886712</v>
      </c>
      <c r="R141" s="43">
        <v>7.9936474325039697E-2</v>
      </c>
      <c r="S141" s="43">
        <v>0.17</v>
      </c>
      <c r="T141" s="43">
        <v>4.99E-2</v>
      </c>
      <c r="U141" s="43">
        <v>0.16309999999999999</v>
      </c>
      <c r="V141" s="43">
        <v>6.8099999999999994E-2</v>
      </c>
      <c r="W141" s="44">
        <v>182.32599999999999</v>
      </c>
      <c r="X141" s="44">
        <v>38.064</v>
      </c>
      <c r="Y141" s="44">
        <v>0</v>
      </c>
      <c r="Z141" s="44">
        <v>220.39</v>
      </c>
      <c r="AA141" s="2">
        <v>96.328000000000003</v>
      </c>
      <c r="AB141" s="45">
        <v>19.265999999999998</v>
      </c>
      <c r="AC141" s="46">
        <v>14</v>
      </c>
      <c r="AD141" s="45">
        <v>8.4</v>
      </c>
      <c r="AE141" s="47">
        <v>1863.1310000000001</v>
      </c>
      <c r="AF141" s="47">
        <v>1846.42</v>
      </c>
      <c r="AG141" s="47">
        <v>1857.6010000000001</v>
      </c>
      <c r="AH141" s="48">
        <v>1855.7170000000001</v>
      </c>
      <c r="AI141" s="48">
        <v>248.05600000000001</v>
      </c>
      <c r="AJ141" s="48">
        <v>248.05600000000001</v>
      </c>
      <c r="AK141" s="48">
        <v>2103.7730000000001</v>
      </c>
      <c r="AL141" s="49">
        <v>1.19</v>
      </c>
      <c r="AM141" s="2">
        <v>2739.569</v>
      </c>
      <c r="AN141" s="50">
        <v>314360.77</v>
      </c>
    </row>
    <row r="142" spans="1:40" x14ac:dyDescent="0.25">
      <c r="A142" s="6">
        <v>121136603</v>
      </c>
      <c r="B142" s="7" t="s">
        <v>448</v>
      </c>
      <c r="C142" s="7" t="s">
        <v>445</v>
      </c>
      <c r="D142" s="38">
        <v>52852</v>
      </c>
      <c r="E142" s="38">
        <v>50559</v>
      </c>
      <c r="F142" s="38">
        <v>42433</v>
      </c>
      <c r="G142" s="38">
        <v>48615</v>
      </c>
      <c r="H142" s="39">
        <v>4949</v>
      </c>
      <c r="I142" s="39">
        <v>5100</v>
      </c>
      <c r="J142" s="39">
        <v>5043</v>
      </c>
      <c r="K142" s="39">
        <v>5031</v>
      </c>
      <c r="L142" s="40">
        <v>1.4867999999999999</v>
      </c>
      <c r="M142" s="41">
        <v>0.47699999999999998</v>
      </c>
      <c r="N142" s="42">
        <v>0</v>
      </c>
      <c r="O142" s="43">
        <v>0.2334</v>
      </c>
      <c r="P142" s="43">
        <v>0.1993</v>
      </c>
      <c r="Q142" s="43">
        <v>0.15837563451776648</v>
      </c>
      <c r="R142" s="43">
        <v>0.20253807106598984</v>
      </c>
      <c r="S142" s="43">
        <v>0.12989999999999999</v>
      </c>
      <c r="T142" s="43">
        <v>0.2331</v>
      </c>
      <c r="U142" s="43">
        <v>0.1739</v>
      </c>
      <c r="V142" s="43">
        <v>0.21160000000000001</v>
      </c>
      <c r="W142" s="44">
        <v>227.441</v>
      </c>
      <c r="X142" s="44">
        <v>138.374</v>
      </c>
      <c r="Y142" s="44">
        <v>0</v>
      </c>
      <c r="Z142" s="44">
        <v>365.815</v>
      </c>
      <c r="AA142" s="2">
        <v>235.54</v>
      </c>
      <c r="AB142" s="45">
        <v>47.107999999999997</v>
      </c>
      <c r="AC142" s="46">
        <v>61</v>
      </c>
      <c r="AD142" s="45">
        <v>36.6</v>
      </c>
      <c r="AE142" s="47">
        <v>2179.8110000000001</v>
      </c>
      <c r="AF142" s="47">
        <v>2100.6469999999999</v>
      </c>
      <c r="AG142" s="47">
        <v>2071.6930000000002</v>
      </c>
      <c r="AH142" s="48">
        <v>2117.384</v>
      </c>
      <c r="AI142" s="48">
        <v>449.52300000000002</v>
      </c>
      <c r="AJ142" s="48">
        <v>449.52300000000002</v>
      </c>
      <c r="AK142" s="48">
        <v>2566.9070000000002</v>
      </c>
      <c r="AL142" s="49">
        <v>1.73</v>
      </c>
      <c r="AM142" s="2">
        <v>6602.5060000000003</v>
      </c>
      <c r="AN142" s="50">
        <v>757626.05</v>
      </c>
    </row>
    <row r="143" spans="1:40" x14ac:dyDescent="0.25">
      <c r="A143" s="6">
        <v>121139004</v>
      </c>
      <c r="B143" s="7" t="s">
        <v>449</v>
      </c>
      <c r="C143" s="7" t="s">
        <v>445</v>
      </c>
      <c r="D143" s="38">
        <v>66367</v>
      </c>
      <c r="E143" s="38">
        <v>70920</v>
      </c>
      <c r="F143" s="38">
        <v>58750</v>
      </c>
      <c r="G143" s="38">
        <v>65346</v>
      </c>
      <c r="H143" s="39">
        <v>2003</v>
      </c>
      <c r="I143" s="39">
        <v>1895</v>
      </c>
      <c r="J143" s="39">
        <v>1809</v>
      </c>
      <c r="K143" s="39">
        <v>1902</v>
      </c>
      <c r="L143" s="40">
        <v>1.1061000000000001</v>
      </c>
      <c r="M143" s="41">
        <v>0.90720000000000001</v>
      </c>
      <c r="N143" s="42">
        <v>110.39100000000001</v>
      </c>
      <c r="O143" s="43">
        <v>0.30309999999999998</v>
      </c>
      <c r="P143" s="43">
        <v>0.1774</v>
      </c>
      <c r="Q143" s="43">
        <v>0.25623268698060941</v>
      </c>
      <c r="R143" s="43">
        <v>0.12326869806094183</v>
      </c>
      <c r="S143" s="43">
        <v>0.28989999999999999</v>
      </c>
      <c r="T143" s="43">
        <v>0.1273</v>
      </c>
      <c r="U143" s="43">
        <v>0.28310000000000002</v>
      </c>
      <c r="V143" s="43">
        <v>0.14269999999999999</v>
      </c>
      <c r="W143" s="44">
        <v>113.42100000000001</v>
      </c>
      <c r="X143" s="44">
        <v>28.585999999999999</v>
      </c>
      <c r="Y143" s="44">
        <v>56.710999999999999</v>
      </c>
      <c r="Z143" s="44">
        <v>198.71799999999999</v>
      </c>
      <c r="AA143" s="2">
        <v>30.431999999999999</v>
      </c>
      <c r="AB143" s="45">
        <v>6.0860000000000003</v>
      </c>
      <c r="AC143" s="46">
        <v>13</v>
      </c>
      <c r="AD143" s="45">
        <v>7.8</v>
      </c>
      <c r="AE143" s="47">
        <v>667.73299999999995</v>
      </c>
      <c r="AF143" s="47">
        <v>663.851</v>
      </c>
      <c r="AG143" s="47">
        <v>658.65</v>
      </c>
      <c r="AH143" s="48">
        <v>663.41099999999994</v>
      </c>
      <c r="AI143" s="48">
        <v>212.60400000000001</v>
      </c>
      <c r="AJ143" s="48">
        <v>322.995</v>
      </c>
      <c r="AK143" s="48">
        <v>986.40599999999995</v>
      </c>
      <c r="AL143" s="49">
        <v>1.64</v>
      </c>
      <c r="AM143" s="2">
        <v>1789.3440000000001</v>
      </c>
      <c r="AN143" s="50">
        <v>205324.1</v>
      </c>
    </row>
    <row r="144" spans="1:40" x14ac:dyDescent="0.25">
      <c r="A144" s="6">
        <v>110141003</v>
      </c>
      <c r="B144" s="7" t="s">
        <v>221</v>
      </c>
      <c r="C144" s="7" t="s">
        <v>222</v>
      </c>
      <c r="D144" s="38">
        <v>68813</v>
      </c>
      <c r="E144" s="38">
        <v>69470</v>
      </c>
      <c r="F144" s="38">
        <v>64103</v>
      </c>
      <c r="G144" s="38">
        <v>67462</v>
      </c>
      <c r="H144" s="39">
        <v>5033</v>
      </c>
      <c r="I144" s="39">
        <v>4826</v>
      </c>
      <c r="J144" s="39">
        <v>4771</v>
      </c>
      <c r="K144" s="39">
        <v>4877</v>
      </c>
      <c r="L144" s="40">
        <v>1.0713999999999999</v>
      </c>
      <c r="M144" s="41">
        <v>0.83360000000000001</v>
      </c>
      <c r="N144" s="42">
        <v>105.301</v>
      </c>
      <c r="O144" s="43">
        <v>9.8699999999999996E-2</v>
      </c>
      <c r="P144" s="43">
        <v>0.186</v>
      </c>
      <c r="Q144" s="43">
        <v>8.877284595300261E-2</v>
      </c>
      <c r="R144" s="43">
        <v>0.18798955613577023</v>
      </c>
      <c r="S144" s="43">
        <v>0.14710000000000001</v>
      </c>
      <c r="T144" s="43">
        <v>0.1646</v>
      </c>
      <c r="U144" s="43">
        <v>0.1115</v>
      </c>
      <c r="V144" s="43">
        <v>0.17949999999999999</v>
      </c>
      <c r="W144" s="44">
        <v>105.976</v>
      </c>
      <c r="X144" s="44">
        <v>85.302999999999997</v>
      </c>
      <c r="Y144" s="44">
        <v>0</v>
      </c>
      <c r="Z144" s="44">
        <v>191.279</v>
      </c>
      <c r="AA144" s="2">
        <v>67.105999999999995</v>
      </c>
      <c r="AB144" s="45">
        <v>13.420999999999999</v>
      </c>
      <c r="AC144" s="46">
        <v>2</v>
      </c>
      <c r="AD144" s="45">
        <v>1.2</v>
      </c>
      <c r="AE144" s="47">
        <v>1584.0909999999999</v>
      </c>
      <c r="AF144" s="47">
        <v>1589.7139999999999</v>
      </c>
      <c r="AG144" s="47">
        <v>1562.6759999999999</v>
      </c>
      <c r="AH144" s="48">
        <v>1578.827</v>
      </c>
      <c r="AI144" s="48">
        <v>205.9</v>
      </c>
      <c r="AJ144" s="48">
        <v>311.20100000000002</v>
      </c>
      <c r="AK144" s="48">
        <v>1890.028</v>
      </c>
      <c r="AL144" s="49">
        <v>1.22</v>
      </c>
      <c r="AM144" s="2">
        <v>2470.471</v>
      </c>
      <c r="AN144" s="50">
        <v>283482.23999999999</v>
      </c>
    </row>
    <row r="145" spans="1:40" x14ac:dyDescent="0.25">
      <c r="A145" s="6">
        <v>110141103</v>
      </c>
      <c r="B145" s="7" t="s">
        <v>223</v>
      </c>
      <c r="C145" s="7" t="s">
        <v>222</v>
      </c>
      <c r="D145" s="38">
        <v>76109</v>
      </c>
      <c r="E145" s="38">
        <v>77164</v>
      </c>
      <c r="F145" s="38">
        <v>68521</v>
      </c>
      <c r="G145" s="38">
        <v>73931</v>
      </c>
      <c r="H145" s="39">
        <v>10628</v>
      </c>
      <c r="I145" s="39">
        <v>10672</v>
      </c>
      <c r="J145" s="39">
        <v>10691</v>
      </c>
      <c r="K145" s="39">
        <v>10664</v>
      </c>
      <c r="L145" s="40">
        <v>0.97770000000000001</v>
      </c>
      <c r="M145" s="41">
        <v>0.622</v>
      </c>
      <c r="N145" s="42">
        <v>0</v>
      </c>
      <c r="O145" s="43">
        <v>0.1215</v>
      </c>
      <c r="P145" s="43">
        <v>0.21210000000000001</v>
      </c>
      <c r="Q145" s="43">
        <v>0.12723141837065888</v>
      </c>
      <c r="R145" s="43">
        <v>0.15352158390133075</v>
      </c>
      <c r="S145" s="43">
        <v>0.1128</v>
      </c>
      <c r="T145" s="43">
        <v>0.18720000000000001</v>
      </c>
      <c r="U145" s="43">
        <v>0.1205</v>
      </c>
      <c r="V145" s="43">
        <v>0.18429999999999999</v>
      </c>
      <c r="W145" s="44">
        <v>198.703</v>
      </c>
      <c r="X145" s="44">
        <v>151.95400000000001</v>
      </c>
      <c r="Y145" s="44">
        <v>0</v>
      </c>
      <c r="Z145" s="44">
        <v>350.65699999999998</v>
      </c>
      <c r="AA145" s="2">
        <v>173.44499999999999</v>
      </c>
      <c r="AB145" s="45">
        <v>34.689</v>
      </c>
      <c r="AC145" s="46">
        <v>28</v>
      </c>
      <c r="AD145" s="45">
        <v>16.8</v>
      </c>
      <c r="AE145" s="47">
        <v>2748.3119999999999</v>
      </c>
      <c r="AF145" s="47">
        <v>2784.8009999999999</v>
      </c>
      <c r="AG145" s="47">
        <v>2812.21</v>
      </c>
      <c r="AH145" s="48">
        <v>2781.7739999999999</v>
      </c>
      <c r="AI145" s="48">
        <v>402.14600000000002</v>
      </c>
      <c r="AJ145" s="48">
        <v>402.14600000000002</v>
      </c>
      <c r="AK145" s="48">
        <v>3183.92</v>
      </c>
      <c r="AL145" s="49">
        <v>0.98</v>
      </c>
      <c r="AM145" s="2">
        <v>3050.66</v>
      </c>
      <c r="AN145" s="50">
        <v>350057.92</v>
      </c>
    </row>
    <row r="146" spans="1:40" x14ac:dyDescent="0.25">
      <c r="A146" s="6">
        <v>110147003</v>
      </c>
      <c r="B146" s="7" t="s">
        <v>224</v>
      </c>
      <c r="C146" s="7" t="s">
        <v>222</v>
      </c>
      <c r="D146" s="38">
        <v>69950</v>
      </c>
      <c r="E146" s="38">
        <v>64499</v>
      </c>
      <c r="F146" s="38">
        <v>60818</v>
      </c>
      <c r="G146" s="38">
        <v>65089</v>
      </c>
      <c r="H146" s="39">
        <v>4906</v>
      </c>
      <c r="I146" s="39">
        <v>4789</v>
      </c>
      <c r="J146" s="39">
        <v>4902</v>
      </c>
      <c r="K146" s="39">
        <v>4866</v>
      </c>
      <c r="L146" s="40">
        <v>1.1105</v>
      </c>
      <c r="M146" s="41">
        <v>0.84109999999999996</v>
      </c>
      <c r="N146" s="42">
        <v>107.631</v>
      </c>
      <c r="O146" s="43">
        <v>0.1125</v>
      </c>
      <c r="P146" s="43">
        <v>0.20219999999999999</v>
      </c>
      <c r="Q146" s="43">
        <v>0.10208333333333333</v>
      </c>
      <c r="R146" s="43">
        <v>0.20958333333333334</v>
      </c>
      <c r="S146" s="43">
        <v>8.8599999999999998E-2</v>
      </c>
      <c r="T146" s="43">
        <v>0.2291</v>
      </c>
      <c r="U146" s="43">
        <v>0.1011</v>
      </c>
      <c r="V146" s="43">
        <v>0.21360000000000001</v>
      </c>
      <c r="W146" s="44">
        <v>85.203000000000003</v>
      </c>
      <c r="X146" s="44">
        <v>90.007000000000005</v>
      </c>
      <c r="Y146" s="44">
        <v>0</v>
      </c>
      <c r="Z146" s="44">
        <v>175.21</v>
      </c>
      <c r="AA146" s="2">
        <v>104.795</v>
      </c>
      <c r="AB146" s="45">
        <v>20.959</v>
      </c>
      <c r="AC146" s="46">
        <v>6</v>
      </c>
      <c r="AD146" s="45">
        <v>3.6</v>
      </c>
      <c r="AE146" s="47">
        <v>1404.5989999999999</v>
      </c>
      <c r="AF146" s="47">
        <v>1431.6410000000001</v>
      </c>
      <c r="AG146" s="47">
        <v>1469.4380000000001</v>
      </c>
      <c r="AH146" s="48">
        <v>1435.2260000000001</v>
      </c>
      <c r="AI146" s="48">
        <v>199.76900000000001</v>
      </c>
      <c r="AJ146" s="48">
        <v>307.39999999999998</v>
      </c>
      <c r="AK146" s="48">
        <v>1742.626</v>
      </c>
      <c r="AL146" s="49">
        <v>1.29</v>
      </c>
      <c r="AM146" s="2">
        <v>2496.39</v>
      </c>
      <c r="AN146" s="50">
        <v>286456.40000000002</v>
      </c>
    </row>
    <row r="147" spans="1:40" x14ac:dyDescent="0.25">
      <c r="A147" s="6">
        <v>110148002</v>
      </c>
      <c r="B147" s="7" t="s">
        <v>225</v>
      </c>
      <c r="C147" s="7" t="s">
        <v>222</v>
      </c>
      <c r="D147" s="38">
        <v>74886</v>
      </c>
      <c r="E147" s="38">
        <v>70528</v>
      </c>
      <c r="F147" s="38">
        <v>67221</v>
      </c>
      <c r="G147" s="38">
        <v>70878</v>
      </c>
      <c r="H147" s="39">
        <v>34099</v>
      </c>
      <c r="I147" s="39">
        <v>33705</v>
      </c>
      <c r="J147" s="39">
        <v>33090</v>
      </c>
      <c r="K147" s="39">
        <v>33631</v>
      </c>
      <c r="L147" s="40">
        <v>1.0198</v>
      </c>
      <c r="M147" s="41">
        <v>0.1197</v>
      </c>
      <c r="N147" s="42">
        <v>0</v>
      </c>
      <c r="O147" s="43">
        <v>5.67E-2</v>
      </c>
      <c r="P147" s="43">
        <v>5.5500000000000001E-2</v>
      </c>
      <c r="Q147" s="43">
        <v>4.818807637355501E-2</v>
      </c>
      <c r="R147" s="43">
        <v>7.5464346018963499E-2</v>
      </c>
      <c r="S147" s="43">
        <v>6.6500000000000004E-2</v>
      </c>
      <c r="T147" s="43">
        <v>9.4500000000000001E-2</v>
      </c>
      <c r="U147" s="43">
        <v>5.7099999999999998E-2</v>
      </c>
      <c r="V147" s="43">
        <v>7.5200000000000003E-2</v>
      </c>
      <c r="W147" s="44">
        <v>237.899</v>
      </c>
      <c r="X147" s="44">
        <v>156.655</v>
      </c>
      <c r="Y147" s="44">
        <v>0</v>
      </c>
      <c r="Z147" s="44">
        <v>394.55399999999997</v>
      </c>
      <c r="AA147" s="2">
        <v>274.14499999999998</v>
      </c>
      <c r="AB147" s="45">
        <v>54.829000000000001</v>
      </c>
      <c r="AC147" s="46">
        <v>258</v>
      </c>
      <c r="AD147" s="45">
        <v>154.80000000000001</v>
      </c>
      <c r="AE147" s="47">
        <v>6943.924</v>
      </c>
      <c r="AF147" s="47">
        <v>7037.4170000000004</v>
      </c>
      <c r="AG147" s="47">
        <v>7082.4669999999996</v>
      </c>
      <c r="AH147" s="48">
        <v>7021.2690000000002</v>
      </c>
      <c r="AI147" s="48">
        <v>604.18299999999999</v>
      </c>
      <c r="AJ147" s="48">
        <v>604.18299999999999</v>
      </c>
      <c r="AK147" s="48">
        <v>7625.4520000000002</v>
      </c>
      <c r="AL147" s="49">
        <v>0.97</v>
      </c>
      <c r="AM147" s="2">
        <v>7543.143</v>
      </c>
      <c r="AN147" s="50">
        <v>865562.51</v>
      </c>
    </row>
    <row r="148" spans="1:40" x14ac:dyDescent="0.25">
      <c r="A148" s="6">
        <v>124150503</v>
      </c>
      <c r="B148" s="7" t="s">
        <v>497</v>
      </c>
      <c r="C148" s="7" t="s">
        <v>498</v>
      </c>
      <c r="D148" s="38">
        <v>137696</v>
      </c>
      <c r="E148" s="38">
        <v>133326</v>
      </c>
      <c r="F148" s="38">
        <v>118927</v>
      </c>
      <c r="G148" s="38">
        <v>129983</v>
      </c>
      <c r="H148" s="39">
        <v>11099</v>
      </c>
      <c r="I148" s="39">
        <v>10841</v>
      </c>
      <c r="J148" s="39">
        <v>10729</v>
      </c>
      <c r="K148" s="39">
        <v>10890</v>
      </c>
      <c r="L148" s="40">
        <v>0.55610000000000004</v>
      </c>
      <c r="M148" s="41">
        <v>-1.1599999999999999E-2</v>
      </c>
      <c r="N148" s="42">
        <v>0</v>
      </c>
      <c r="O148" s="43">
        <v>5.8299999999999998E-2</v>
      </c>
      <c r="P148" s="43">
        <v>5.5800000000000002E-2</v>
      </c>
      <c r="Q148" s="43">
        <v>6.0742797639708433E-2</v>
      </c>
      <c r="R148" s="43">
        <v>5.6056924678930926E-2</v>
      </c>
      <c r="S148" s="43">
        <v>7.4999999999999997E-2</v>
      </c>
      <c r="T148" s="43">
        <v>8.6699999999999999E-2</v>
      </c>
      <c r="U148" s="43">
        <v>6.4699999999999994E-2</v>
      </c>
      <c r="V148" s="43">
        <v>6.6199999999999995E-2</v>
      </c>
      <c r="W148" s="44">
        <v>219.91</v>
      </c>
      <c r="X148" s="44">
        <v>112.504</v>
      </c>
      <c r="Y148" s="44">
        <v>0</v>
      </c>
      <c r="Z148" s="44">
        <v>332.41399999999999</v>
      </c>
      <c r="AA148" s="2">
        <v>638.42700000000002</v>
      </c>
      <c r="AB148" s="45">
        <v>127.685</v>
      </c>
      <c r="AC148" s="46">
        <v>511</v>
      </c>
      <c r="AD148" s="45">
        <v>306.60000000000002</v>
      </c>
      <c r="AE148" s="47">
        <v>5664.8549999999996</v>
      </c>
      <c r="AF148" s="47">
        <v>5705.5439999999999</v>
      </c>
      <c r="AG148" s="47">
        <v>5889.8609999999999</v>
      </c>
      <c r="AH148" s="48">
        <v>5753.42</v>
      </c>
      <c r="AI148" s="48">
        <v>766.69899999999996</v>
      </c>
      <c r="AJ148" s="48">
        <v>766.69899999999996</v>
      </c>
      <c r="AK148" s="48">
        <v>6520.1189999999997</v>
      </c>
      <c r="AL148" s="49">
        <v>1.05</v>
      </c>
      <c r="AM148" s="2">
        <v>3807.13</v>
      </c>
      <c r="AN148" s="50">
        <v>436861.53</v>
      </c>
    </row>
    <row r="149" spans="1:40" x14ac:dyDescent="0.25">
      <c r="A149" s="6">
        <v>124151902</v>
      </c>
      <c r="B149" s="7" t="s">
        <v>499</v>
      </c>
      <c r="C149" s="7" t="s">
        <v>498</v>
      </c>
      <c r="D149" s="38">
        <v>90832</v>
      </c>
      <c r="E149" s="38">
        <v>90413</v>
      </c>
      <c r="F149" s="38">
        <v>82998</v>
      </c>
      <c r="G149" s="38">
        <v>88081</v>
      </c>
      <c r="H149" s="39">
        <v>24547</v>
      </c>
      <c r="I149" s="39">
        <v>24464</v>
      </c>
      <c r="J149" s="39">
        <v>24358</v>
      </c>
      <c r="K149" s="39">
        <v>24456</v>
      </c>
      <c r="L149" s="40">
        <v>0.8206</v>
      </c>
      <c r="M149" s="41">
        <v>-0.37119999999999997</v>
      </c>
      <c r="N149" s="42">
        <v>0</v>
      </c>
      <c r="O149" s="43">
        <v>0.1452</v>
      </c>
      <c r="P149" s="43">
        <v>0.20469999999999999</v>
      </c>
      <c r="Q149" s="43">
        <v>0.14823393167342211</v>
      </c>
      <c r="R149" s="43">
        <v>0.16811426365566493</v>
      </c>
      <c r="S149" s="43">
        <v>0.15090000000000001</v>
      </c>
      <c r="T149" s="43">
        <v>0.15040000000000001</v>
      </c>
      <c r="U149" s="43">
        <v>0.14810000000000001</v>
      </c>
      <c r="V149" s="43">
        <v>0.1744</v>
      </c>
      <c r="W149" s="44">
        <v>745.20600000000002</v>
      </c>
      <c r="X149" s="44">
        <v>438.77100000000002</v>
      </c>
      <c r="Y149" s="44">
        <v>0</v>
      </c>
      <c r="Z149" s="44">
        <v>1183.9770000000001</v>
      </c>
      <c r="AA149" s="2">
        <v>2916.65</v>
      </c>
      <c r="AB149" s="45">
        <v>583.33000000000004</v>
      </c>
      <c r="AC149" s="46">
        <v>550</v>
      </c>
      <c r="AD149" s="45">
        <v>330</v>
      </c>
      <c r="AE149" s="47">
        <v>8386.2890000000007</v>
      </c>
      <c r="AF149" s="47">
        <v>8478.44</v>
      </c>
      <c r="AG149" s="47">
        <v>8696.5010000000002</v>
      </c>
      <c r="AH149" s="48">
        <v>8520.41</v>
      </c>
      <c r="AI149" s="48">
        <v>2097.3069999999998</v>
      </c>
      <c r="AJ149" s="48">
        <v>2097.3069999999998</v>
      </c>
      <c r="AK149" s="48">
        <v>10617.717000000001</v>
      </c>
      <c r="AL149" s="49">
        <v>1.28</v>
      </c>
      <c r="AM149" s="2">
        <v>11152.51</v>
      </c>
      <c r="AN149" s="50">
        <v>1279731.08</v>
      </c>
    </row>
    <row r="150" spans="1:40" x14ac:dyDescent="0.25">
      <c r="A150" s="6">
        <v>124152003</v>
      </c>
      <c r="B150" s="7" t="s">
        <v>500</v>
      </c>
      <c r="C150" s="7" t="s">
        <v>498</v>
      </c>
      <c r="D150" s="38">
        <v>145723</v>
      </c>
      <c r="E150" s="38">
        <v>141277</v>
      </c>
      <c r="F150" s="38">
        <v>130129</v>
      </c>
      <c r="G150" s="38">
        <v>139043</v>
      </c>
      <c r="H150" s="39">
        <v>28797</v>
      </c>
      <c r="I150" s="39">
        <v>28574</v>
      </c>
      <c r="J150" s="39">
        <v>28312</v>
      </c>
      <c r="K150" s="39">
        <v>28561</v>
      </c>
      <c r="L150" s="40">
        <v>0.51980000000000004</v>
      </c>
      <c r="M150" s="41">
        <v>-1.1017999999999999</v>
      </c>
      <c r="N150" s="42">
        <v>0</v>
      </c>
      <c r="O150" s="43">
        <v>1.2200000000000001E-2</v>
      </c>
      <c r="P150" s="43">
        <v>5.5199999999999999E-2</v>
      </c>
      <c r="Q150" s="43">
        <v>1.7552878965922444E-2</v>
      </c>
      <c r="R150" s="43">
        <v>6.1985898942420681E-2</v>
      </c>
      <c r="S150" s="43">
        <v>1.55E-2</v>
      </c>
      <c r="T150" s="43">
        <v>6.2700000000000006E-2</v>
      </c>
      <c r="U150" s="43">
        <v>1.5100000000000001E-2</v>
      </c>
      <c r="V150" s="43">
        <v>0.06</v>
      </c>
      <c r="W150" s="44">
        <v>121.48699999999999</v>
      </c>
      <c r="X150" s="44">
        <v>241.36500000000001</v>
      </c>
      <c r="Y150" s="44">
        <v>0</v>
      </c>
      <c r="Z150" s="44">
        <v>362.85199999999998</v>
      </c>
      <c r="AA150" s="2">
        <v>392.738</v>
      </c>
      <c r="AB150" s="45">
        <v>78.548000000000002</v>
      </c>
      <c r="AC150" s="46">
        <v>347</v>
      </c>
      <c r="AD150" s="45">
        <v>208.2</v>
      </c>
      <c r="AE150" s="47">
        <v>13409.144</v>
      </c>
      <c r="AF150" s="47">
        <v>13389.172</v>
      </c>
      <c r="AG150" s="47">
        <v>13317.618</v>
      </c>
      <c r="AH150" s="48">
        <v>13371.977999999999</v>
      </c>
      <c r="AI150" s="48">
        <v>649.6</v>
      </c>
      <c r="AJ150" s="48">
        <v>649.6</v>
      </c>
      <c r="AK150" s="48">
        <v>14021.578</v>
      </c>
      <c r="AL150" s="49">
        <v>0.97</v>
      </c>
      <c r="AM150" s="2">
        <v>7069.7640000000001</v>
      </c>
      <c r="AN150" s="50">
        <v>811243.1</v>
      </c>
    </row>
    <row r="151" spans="1:40" x14ac:dyDescent="0.25">
      <c r="A151" s="6">
        <v>124153503</v>
      </c>
      <c r="B151" s="7" t="s">
        <v>501</v>
      </c>
      <c r="C151" s="7" t="s">
        <v>498</v>
      </c>
      <c r="D151" s="38">
        <v>156953</v>
      </c>
      <c r="E151" s="38">
        <v>148974</v>
      </c>
      <c r="F151" s="38">
        <v>135676</v>
      </c>
      <c r="G151" s="38">
        <v>147201</v>
      </c>
      <c r="H151" s="39">
        <v>13393</v>
      </c>
      <c r="I151" s="39">
        <v>13188</v>
      </c>
      <c r="J151" s="39">
        <v>12740</v>
      </c>
      <c r="K151" s="39">
        <v>13107</v>
      </c>
      <c r="L151" s="40">
        <v>0.49099999999999999</v>
      </c>
      <c r="M151" s="41">
        <v>-4.7199999999999999E-2</v>
      </c>
      <c r="N151" s="42">
        <v>0</v>
      </c>
      <c r="O151" s="43">
        <v>3.9199999999999999E-2</v>
      </c>
      <c r="P151" s="43">
        <v>4.9799999999999997E-2</v>
      </c>
      <c r="Q151" s="43">
        <v>3.7009758792119318E-2</v>
      </c>
      <c r="R151" s="43">
        <v>6.0946418707420368E-2</v>
      </c>
      <c r="S151" s="43">
        <v>3.9100000000000003E-2</v>
      </c>
      <c r="T151" s="43">
        <v>6.1899999999999997E-2</v>
      </c>
      <c r="U151" s="43">
        <v>3.8399999999999997E-2</v>
      </c>
      <c r="V151" s="43">
        <v>5.7500000000000002E-2</v>
      </c>
      <c r="W151" s="44">
        <v>113.49299999999999</v>
      </c>
      <c r="X151" s="44">
        <v>84.971999999999994</v>
      </c>
      <c r="Y151" s="44">
        <v>0</v>
      </c>
      <c r="Z151" s="44">
        <v>198.465</v>
      </c>
      <c r="AA151" s="2">
        <v>88.186999999999998</v>
      </c>
      <c r="AB151" s="45">
        <v>17.637</v>
      </c>
      <c r="AC151" s="46">
        <v>407</v>
      </c>
      <c r="AD151" s="45">
        <v>244.2</v>
      </c>
      <c r="AE151" s="47">
        <v>4925.9279999999999</v>
      </c>
      <c r="AF151" s="47">
        <v>4868.3530000000001</v>
      </c>
      <c r="AG151" s="47">
        <v>4804.4359999999997</v>
      </c>
      <c r="AH151" s="48">
        <v>4866.2389999999996</v>
      </c>
      <c r="AI151" s="48">
        <v>460.30200000000002</v>
      </c>
      <c r="AJ151" s="48">
        <v>460.30200000000002</v>
      </c>
      <c r="AK151" s="48">
        <v>5326.5410000000002</v>
      </c>
      <c r="AL151" s="49">
        <v>0.85</v>
      </c>
      <c r="AM151" s="2">
        <v>2223.0320000000002</v>
      </c>
      <c r="AN151" s="50">
        <v>255089.05</v>
      </c>
    </row>
    <row r="152" spans="1:40" x14ac:dyDescent="0.25">
      <c r="A152" s="6">
        <v>124154003</v>
      </c>
      <c r="B152" s="7" t="s">
        <v>502</v>
      </c>
      <c r="C152" s="7" t="s">
        <v>498</v>
      </c>
      <c r="D152" s="38">
        <v>123811</v>
      </c>
      <c r="E152" s="38">
        <v>119239</v>
      </c>
      <c r="F152" s="38">
        <v>110970</v>
      </c>
      <c r="G152" s="38">
        <v>118007</v>
      </c>
      <c r="H152" s="39">
        <v>10219</v>
      </c>
      <c r="I152" s="39">
        <v>10232</v>
      </c>
      <c r="J152" s="39">
        <v>10316</v>
      </c>
      <c r="K152" s="39">
        <v>10256</v>
      </c>
      <c r="L152" s="40">
        <v>0.61250000000000004</v>
      </c>
      <c r="M152" s="41">
        <v>-8.0999999999999996E-3</v>
      </c>
      <c r="N152" s="42">
        <v>0</v>
      </c>
      <c r="O152" s="43">
        <v>9.9900000000000003E-2</v>
      </c>
      <c r="P152" s="43">
        <v>0.16320000000000001</v>
      </c>
      <c r="Q152" s="43">
        <v>4.3785310734463276E-2</v>
      </c>
      <c r="R152" s="43">
        <v>0.160075329566855</v>
      </c>
      <c r="S152" s="43">
        <v>7.2800000000000004E-2</v>
      </c>
      <c r="T152" s="43">
        <v>0.15529999999999999</v>
      </c>
      <c r="U152" s="43">
        <v>7.22E-2</v>
      </c>
      <c r="V152" s="43">
        <v>0.1595</v>
      </c>
      <c r="W152" s="44">
        <v>173.655</v>
      </c>
      <c r="X152" s="44">
        <v>191.815</v>
      </c>
      <c r="Y152" s="44">
        <v>0</v>
      </c>
      <c r="Z152" s="44">
        <v>365.47</v>
      </c>
      <c r="AA152" s="2">
        <v>147.51900000000001</v>
      </c>
      <c r="AB152" s="45">
        <v>29.504000000000001</v>
      </c>
      <c r="AC152" s="46">
        <v>650</v>
      </c>
      <c r="AD152" s="45">
        <v>390</v>
      </c>
      <c r="AE152" s="47">
        <v>4008.6640000000002</v>
      </c>
      <c r="AF152" s="47">
        <v>4053.6350000000002</v>
      </c>
      <c r="AG152" s="47">
        <v>4138.8090000000002</v>
      </c>
      <c r="AH152" s="48">
        <v>4067.0360000000001</v>
      </c>
      <c r="AI152" s="48">
        <v>784.97400000000005</v>
      </c>
      <c r="AJ152" s="48">
        <v>784.97400000000005</v>
      </c>
      <c r="AK152" s="48">
        <v>4852.01</v>
      </c>
      <c r="AL152" s="49">
        <v>1.1599999999999999</v>
      </c>
      <c r="AM152" s="2">
        <v>3447.3530000000001</v>
      </c>
      <c r="AN152" s="50">
        <v>395577.75</v>
      </c>
    </row>
    <row r="153" spans="1:40" x14ac:dyDescent="0.25">
      <c r="A153" s="6">
        <v>124156503</v>
      </c>
      <c r="B153" s="7" t="s">
        <v>503</v>
      </c>
      <c r="C153" s="7" t="s">
        <v>498</v>
      </c>
      <c r="D153" s="38">
        <v>92107</v>
      </c>
      <c r="E153" s="38">
        <v>95975</v>
      </c>
      <c r="F153" s="38">
        <v>89030</v>
      </c>
      <c r="G153" s="38">
        <v>92371</v>
      </c>
      <c r="H153" s="39">
        <v>6338</v>
      </c>
      <c r="I153" s="39">
        <v>6257</v>
      </c>
      <c r="J153" s="39">
        <v>6223</v>
      </c>
      <c r="K153" s="39">
        <v>6273</v>
      </c>
      <c r="L153" s="40">
        <v>0.78249999999999997</v>
      </c>
      <c r="M153" s="41">
        <v>0.6502</v>
      </c>
      <c r="N153" s="42">
        <v>0</v>
      </c>
      <c r="O153" s="43">
        <v>0.1782</v>
      </c>
      <c r="P153" s="43">
        <v>9.3399999999999997E-2</v>
      </c>
      <c r="Q153" s="43">
        <v>0.14677469616703023</v>
      </c>
      <c r="R153" s="43">
        <v>8.2580243066375819E-2</v>
      </c>
      <c r="S153" s="43">
        <v>0.14760000000000001</v>
      </c>
      <c r="T153" s="43">
        <v>9.1300000000000006E-2</v>
      </c>
      <c r="U153" s="43">
        <v>0.1575</v>
      </c>
      <c r="V153" s="43">
        <v>8.9099999999999999E-2</v>
      </c>
      <c r="W153" s="44">
        <v>204.03800000000001</v>
      </c>
      <c r="X153" s="44">
        <v>57.713999999999999</v>
      </c>
      <c r="Y153" s="44">
        <v>0</v>
      </c>
      <c r="Z153" s="44">
        <v>261.75200000000001</v>
      </c>
      <c r="AA153" s="2">
        <v>185.941</v>
      </c>
      <c r="AB153" s="45">
        <v>37.188000000000002</v>
      </c>
      <c r="AC153" s="46">
        <v>100</v>
      </c>
      <c r="AD153" s="45">
        <v>60</v>
      </c>
      <c r="AE153" s="47">
        <v>2159.13</v>
      </c>
      <c r="AF153" s="47">
        <v>2223.6970000000001</v>
      </c>
      <c r="AG153" s="47">
        <v>2286.5740000000001</v>
      </c>
      <c r="AH153" s="48">
        <v>2223.134</v>
      </c>
      <c r="AI153" s="48">
        <v>358.94</v>
      </c>
      <c r="AJ153" s="48">
        <v>358.94</v>
      </c>
      <c r="AK153" s="48">
        <v>2582.0740000000001</v>
      </c>
      <c r="AL153" s="49">
        <v>1.1499999999999999</v>
      </c>
      <c r="AM153" s="2">
        <v>2323.5439999999999</v>
      </c>
      <c r="AN153" s="50">
        <v>266622.62</v>
      </c>
    </row>
    <row r="154" spans="1:40" x14ac:dyDescent="0.25">
      <c r="A154" s="6">
        <v>124156603</v>
      </c>
      <c r="B154" s="7" t="s">
        <v>504</v>
      </c>
      <c r="C154" s="7" t="s">
        <v>498</v>
      </c>
      <c r="D154" s="38">
        <v>120662</v>
      </c>
      <c r="E154" s="38">
        <v>115871</v>
      </c>
      <c r="F154" s="38">
        <v>107848</v>
      </c>
      <c r="G154" s="38">
        <v>114794</v>
      </c>
      <c r="H154" s="39">
        <v>13595</v>
      </c>
      <c r="I154" s="39">
        <v>13573</v>
      </c>
      <c r="J154" s="39">
        <v>13450</v>
      </c>
      <c r="K154" s="39">
        <v>13539</v>
      </c>
      <c r="L154" s="40">
        <v>0.62960000000000005</v>
      </c>
      <c r="M154" s="41">
        <v>0.2109</v>
      </c>
      <c r="N154" s="42">
        <v>0</v>
      </c>
      <c r="O154" s="43">
        <v>6.4000000000000001E-2</v>
      </c>
      <c r="P154" s="43">
        <v>5.91E-2</v>
      </c>
      <c r="Q154" s="43">
        <v>5.3326810176125242E-2</v>
      </c>
      <c r="R154" s="43">
        <v>7.0123939986953682E-2</v>
      </c>
      <c r="S154" s="43">
        <v>5.0900000000000001E-2</v>
      </c>
      <c r="T154" s="43">
        <v>4.4900000000000002E-2</v>
      </c>
      <c r="U154" s="43">
        <v>5.6099999999999997E-2</v>
      </c>
      <c r="V154" s="43">
        <v>5.8000000000000003E-2</v>
      </c>
      <c r="W154" s="44">
        <v>182.834</v>
      </c>
      <c r="X154" s="44">
        <v>94.513000000000005</v>
      </c>
      <c r="Y154" s="44">
        <v>0</v>
      </c>
      <c r="Z154" s="44">
        <v>277.34699999999998</v>
      </c>
      <c r="AA154" s="2">
        <v>164.53299999999999</v>
      </c>
      <c r="AB154" s="45">
        <v>32.906999999999996</v>
      </c>
      <c r="AC154" s="46">
        <v>81</v>
      </c>
      <c r="AD154" s="45">
        <v>48.6</v>
      </c>
      <c r="AE154" s="47">
        <v>5431.7910000000002</v>
      </c>
      <c r="AF154" s="47">
        <v>5458.8019999999997</v>
      </c>
      <c r="AG154" s="47">
        <v>5511.14</v>
      </c>
      <c r="AH154" s="48">
        <v>5467.2439999999997</v>
      </c>
      <c r="AI154" s="48">
        <v>358.85399999999998</v>
      </c>
      <c r="AJ154" s="48">
        <v>358.85399999999998</v>
      </c>
      <c r="AK154" s="48">
        <v>5826.098</v>
      </c>
      <c r="AL154" s="49">
        <v>1.1100000000000001</v>
      </c>
      <c r="AM154" s="2">
        <v>4071.6039999999998</v>
      </c>
      <c r="AN154" s="50">
        <v>467209.46</v>
      </c>
    </row>
    <row r="155" spans="1:40" x14ac:dyDescent="0.25">
      <c r="A155" s="6">
        <v>124156703</v>
      </c>
      <c r="B155" s="7" t="s">
        <v>505</v>
      </c>
      <c r="C155" s="7" t="s">
        <v>498</v>
      </c>
      <c r="D155" s="38">
        <v>105455</v>
      </c>
      <c r="E155" s="38">
        <v>102133</v>
      </c>
      <c r="F155" s="38">
        <v>90083</v>
      </c>
      <c r="G155" s="38">
        <v>99224</v>
      </c>
      <c r="H155" s="39">
        <v>8606</v>
      </c>
      <c r="I155" s="39">
        <v>8541</v>
      </c>
      <c r="J155" s="39">
        <v>8317</v>
      </c>
      <c r="K155" s="39">
        <v>8488</v>
      </c>
      <c r="L155" s="40">
        <v>0.72840000000000005</v>
      </c>
      <c r="M155" s="41">
        <v>0.39900000000000002</v>
      </c>
      <c r="N155" s="42">
        <v>0</v>
      </c>
      <c r="O155" s="43">
        <v>0.1953</v>
      </c>
      <c r="P155" s="43">
        <v>0.1065</v>
      </c>
      <c r="Q155" s="43">
        <v>0.14695340501792115</v>
      </c>
      <c r="R155" s="43">
        <v>0.1099910394265233</v>
      </c>
      <c r="S155" s="43">
        <v>0.13239999999999999</v>
      </c>
      <c r="T155" s="43">
        <v>0.16120000000000001</v>
      </c>
      <c r="U155" s="43">
        <v>0.15820000000000001</v>
      </c>
      <c r="V155" s="43">
        <v>0.12590000000000001</v>
      </c>
      <c r="W155" s="44">
        <v>356.57499999999999</v>
      </c>
      <c r="X155" s="44">
        <v>141.886</v>
      </c>
      <c r="Y155" s="44">
        <v>0</v>
      </c>
      <c r="Z155" s="44">
        <v>498.46100000000001</v>
      </c>
      <c r="AA155" s="2">
        <v>557.72799999999995</v>
      </c>
      <c r="AB155" s="45">
        <v>111.54600000000001</v>
      </c>
      <c r="AC155" s="46">
        <v>356</v>
      </c>
      <c r="AD155" s="45">
        <v>213.6</v>
      </c>
      <c r="AE155" s="47">
        <v>3756.585</v>
      </c>
      <c r="AF155" s="47">
        <v>3855.7820000000002</v>
      </c>
      <c r="AG155" s="47">
        <v>3944.2849999999999</v>
      </c>
      <c r="AH155" s="48">
        <v>3852.2170000000001</v>
      </c>
      <c r="AI155" s="48">
        <v>823.60699999999997</v>
      </c>
      <c r="AJ155" s="48">
        <v>823.60699999999997</v>
      </c>
      <c r="AK155" s="48">
        <v>4675.8239999999996</v>
      </c>
      <c r="AL155" s="49">
        <v>1.23</v>
      </c>
      <c r="AM155" s="2">
        <v>4189.22</v>
      </c>
      <c r="AN155" s="50">
        <v>480705.69</v>
      </c>
    </row>
    <row r="156" spans="1:40" x14ac:dyDescent="0.25">
      <c r="A156" s="6">
        <v>124157203</v>
      </c>
      <c r="B156" s="7" t="s">
        <v>506</v>
      </c>
      <c r="C156" s="7" t="s">
        <v>498</v>
      </c>
      <c r="D156" s="38">
        <v>117128</v>
      </c>
      <c r="E156" s="38">
        <v>112326</v>
      </c>
      <c r="F156" s="38">
        <v>105329</v>
      </c>
      <c r="G156" s="38">
        <v>111594</v>
      </c>
      <c r="H156" s="39">
        <v>15168</v>
      </c>
      <c r="I156" s="39">
        <v>14866</v>
      </c>
      <c r="J156" s="39">
        <v>14367</v>
      </c>
      <c r="K156" s="39">
        <v>14800</v>
      </c>
      <c r="L156" s="40">
        <v>0.64770000000000005</v>
      </c>
      <c r="M156" s="41">
        <v>-0.4844</v>
      </c>
      <c r="N156" s="42">
        <v>0</v>
      </c>
      <c r="O156" s="43">
        <v>3.5200000000000002E-2</v>
      </c>
      <c r="P156" s="43">
        <v>0.1105</v>
      </c>
      <c r="Q156" s="43">
        <v>7.3918799646954983E-2</v>
      </c>
      <c r="R156" s="43">
        <v>8.2965578111209179E-2</v>
      </c>
      <c r="S156" s="43">
        <v>0.1153</v>
      </c>
      <c r="T156" s="43">
        <v>6.1199999999999997E-2</v>
      </c>
      <c r="U156" s="43">
        <v>7.4800000000000005E-2</v>
      </c>
      <c r="V156" s="43">
        <v>8.4900000000000003E-2</v>
      </c>
      <c r="W156" s="44">
        <v>193.49100000000001</v>
      </c>
      <c r="X156" s="44">
        <v>109.809</v>
      </c>
      <c r="Y156" s="44">
        <v>0</v>
      </c>
      <c r="Z156" s="44">
        <v>303.3</v>
      </c>
      <c r="AA156" s="2">
        <v>258.01100000000002</v>
      </c>
      <c r="AB156" s="45">
        <v>51.601999999999997</v>
      </c>
      <c r="AC156" s="46">
        <v>507</v>
      </c>
      <c r="AD156" s="45">
        <v>304.2</v>
      </c>
      <c r="AE156" s="47">
        <v>4311.3010000000004</v>
      </c>
      <c r="AF156" s="47">
        <v>4348.5010000000002</v>
      </c>
      <c r="AG156" s="47">
        <v>4401.9340000000002</v>
      </c>
      <c r="AH156" s="48">
        <v>4353.9120000000003</v>
      </c>
      <c r="AI156" s="48">
        <v>659.10199999999998</v>
      </c>
      <c r="AJ156" s="48">
        <v>659.10199999999998</v>
      </c>
      <c r="AK156" s="48">
        <v>5013.0140000000001</v>
      </c>
      <c r="AL156" s="49">
        <v>0.98</v>
      </c>
      <c r="AM156" s="2">
        <v>3181.991</v>
      </c>
      <c r="AN156" s="50">
        <v>365127.92</v>
      </c>
    </row>
    <row r="157" spans="1:40" x14ac:dyDescent="0.25">
      <c r="A157" s="6">
        <v>124157802</v>
      </c>
      <c r="B157" s="7" t="s">
        <v>507</v>
      </c>
      <c r="C157" s="7" t="s">
        <v>498</v>
      </c>
      <c r="D157" s="38">
        <v>172073</v>
      </c>
      <c r="E157" s="38">
        <v>161892</v>
      </c>
      <c r="F157" s="38">
        <v>150910</v>
      </c>
      <c r="G157" s="38">
        <v>161625</v>
      </c>
      <c r="H157" s="39">
        <v>16268</v>
      </c>
      <c r="I157" s="39">
        <v>16090</v>
      </c>
      <c r="J157" s="39">
        <v>15889</v>
      </c>
      <c r="K157" s="39">
        <v>16082</v>
      </c>
      <c r="L157" s="40">
        <v>0.44719999999999999</v>
      </c>
      <c r="M157" s="41">
        <v>-0.93769999999999998</v>
      </c>
      <c r="N157" s="42">
        <v>0</v>
      </c>
      <c r="O157" s="43">
        <v>3.4700000000000002E-2</v>
      </c>
      <c r="P157" s="43">
        <v>3.78E-2</v>
      </c>
      <c r="Q157" s="43">
        <v>3.6807580174927114E-2</v>
      </c>
      <c r="R157" s="43">
        <v>3.5228377065111761E-2</v>
      </c>
      <c r="S157" s="43">
        <v>3.6799999999999999E-2</v>
      </c>
      <c r="T157" s="43">
        <v>2.9100000000000001E-2</v>
      </c>
      <c r="U157" s="43">
        <v>3.61E-2</v>
      </c>
      <c r="V157" s="43">
        <v>3.4000000000000002E-2</v>
      </c>
      <c r="W157" s="44">
        <v>148.86099999999999</v>
      </c>
      <c r="X157" s="44">
        <v>70.100999999999999</v>
      </c>
      <c r="Y157" s="44">
        <v>0</v>
      </c>
      <c r="Z157" s="44">
        <v>218.96199999999999</v>
      </c>
      <c r="AA157" s="2">
        <v>42.63</v>
      </c>
      <c r="AB157" s="45">
        <v>8.5259999999999998</v>
      </c>
      <c r="AC157" s="46">
        <v>212</v>
      </c>
      <c r="AD157" s="45">
        <v>127.2</v>
      </c>
      <c r="AE157" s="47">
        <v>6872.607</v>
      </c>
      <c r="AF157" s="47">
        <v>6855.2049999999999</v>
      </c>
      <c r="AG157" s="47">
        <v>6887.3950000000004</v>
      </c>
      <c r="AH157" s="48">
        <v>6871.7359999999999</v>
      </c>
      <c r="AI157" s="48">
        <v>354.68799999999999</v>
      </c>
      <c r="AJ157" s="48">
        <v>354.68799999999999</v>
      </c>
      <c r="AK157" s="48">
        <v>7226.424</v>
      </c>
      <c r="AL157" s="49">
        <v>0.83</v>
      </c>
      <c r="AM157" s="2">
        <v>2682.2750000000001</v>
      </c>
      <c r="AN157" s="50">
        <v>307786.38</v>
      </c>
    </row>
    <row r="158" spans="1:40" x14ac:dyDescent="0.25">
      <c r="A158" s="6">
        <v>124158503</v>
      </c>
      <c r="B158" s="7" t="s">
        <v>508</v>
      </c>
      <c r="C158" s="7" t="s">
        <v>498</v>
      </c>
      <c r="D158" s="38">
        <v>163958</v>
      </c>
      <c r="E158" s="38">
        <v>156516</v>
      </c>
      <c r="F158" s="38">
        <v>142198</v>
      </c>
      <c r="G158" s="38">
        <v>154224</v>
      </c>
      <c r="H158" s="39">
        <v>8462</v>
      </c>
      <c r="I158" s="39">
        <v>8312</v>
      </c>
      <c r="J158" s="39">
        <v>8222</v>
      </c>
      <c r="K158" s="39">
        <v>8332</v>
      </c>
      <c r="L158" s="40">
        <v>0.46870000000000001</v>
      </c>
      <c r="M158" s="41">
        <v>0.38150000000000001</v>
      </c>
      <c r="N158" s="42">
        <v>0</v>
      </c>
      <c r="O158" s="43">
        <v>8.2000000000000007E-3</v>
      </c>
      <c r="P158" s="43">
        <v>1.4E-2</v>
      </c>
      <c r="Q158" s="43">
        <v>4.448838358872961E-3</v>
      </c>
      <c r="R158" s="43">
        <v>1.2852199703410776E-2</v>
      </c>
      <c r="S158" s="43">
        <v>9.7999999999999997E-3</v>
      </c>
      <c r="T158" s="43">
        <v>8.2000000000000007E-3</v>
      </c>
      <c r="U158" s="43">
        <v>7.4999999999999997E-3</v>
      </c>
      <c r="V158" s="43">
        <v>1.17E-2</v>
      </c>
      <c r="W158" s="44">
        <v>17.033999999999999</v>
      </c>
      <c r="X158" s="44">
        <v>13.287000000000001</v>
      </c>
      <c r="Y158" s="44">
        <v>0</v>
      </c>
      <c r="Z158" s="44">
        <v>30.321000000000002</v>
      </c>
      <c r="AA158" s="2">
        <v>34.353999999999999</v>
      </c>
      <c r="AB158" s="45">
        <v>6.8710000000000004</v>
      </c>
      <c r="AC158" s="46">
        <v>49</v>
      </c>
      <c r="AD158" s="45">
        <v>29.4</v>
      </c>
      <c r="AE158" s="47">
        <v>3785.3530000000001</v>
      </c>
      <c r="AF158" s="47">
        <v>3880.6930000000002</v>
      </c>
      <c r="AG158" s="47">
        <v>3938.5039999999999</v>
      </c>
      <c r="AH158" s="48">
        <v>3868.183</v>
      </c>
      <c r="AI158" s="48">
        <v>66.591999999999999</v>
      </c>
      <c r="AJ158" s="48">
        <v>66.591999999999999</v>
      </c>
      <c r="AK158" s="48">
        <v>3934.7750000000001</v>
      </c>
      <c r="AL158" s="49">
        <v>0.87</v>
      </c>
      <c r="AM158" s="2">
        <v>1604.479</v>
      </c>
      <c r="AN158" s="50">
        <v>184111.17</v>
      </c>
    </row>
    <row r="159" spans="1:40" x14ac:dyDescent="0.25">
      <c r="A159" s="6">
        <v>124159002</v>
      </c>
      <c r="B159" s="7" t="s">
        <v>509</v>
      </c>
      <c r="C159" s="7" t="s">
        <v>498</v>
      </c>
      <c r="D159" s="38">
        <v>123640</v>
      </c>
      <c r="E159" s="38">
        <v>117570</v>
      </c>
      <c r="F159" s="38">
        <v>112021</v>
      </c>
      <c r="G159" s="38">
        <v>117744</v>
      </c>
      <c r="H159" s="39">
        <v>43825</v>
      </c>
      <c r="I159" s="39">
        <v>43858</v>
      </c>
      <c r="J159" s="39">
        <v>42948</v>
      </c>
      <c r="K159" s="39">
        <v>43544</v>
      </c>
      <c r="L159" s="40">
        <v>0.6139</v>
      </c>
      <c r="M159" s="41">
        <v>-1.0573999999999999</v>
      </c>
      <c r="N159" s="42">
        <v>0</v>
      </c>
      <c r="O159" s="43">
        <v>5.8000000000000003E-2</v>
      </c>
      <c r="P159" s="43">
        <v>4.87E-2</v>
      </c>
      <c r="Q159" s="43">
        <v>5.0518313752591568E-2</v>
      </c>
      <c r="R159" s="43">
        <v>5.3628196268140985E-2</v>
      </c>
      <c r="S159" s="43">
        <v>4.5400000000000003E-2</v>
      </c>
      <c r="T159" s="43">
        <v>5.2299999999999999E-2</v>
      </c>
      <c r="U159" s="43">
        <v>5.1299999999999998E-2</v>
      </c>
      <c r="V159" s="43">
        <v>5.1499999999999997E-2</v>
      </c>
      <c r="W159" s="44">
        <v>388.41699999999997</v>
      </c>
      <c r="X159" s="44">
        <v>194.965</v>
      </c>
      <c r="Y159" s="44">
        <v>0</v>
      </c>
      <c r="Z159" s="44">
        <v>583.38199999999995</v>
      </c>
      <c r="AA159" s="2">
        <v>386.04</v>
      </c>
      <c r="AB159" s="45">
        <v>77.207999999999998</v>
      </c>
      <c r="AC159" s="46">
        <v>583</v>
      </c>
      <c r="AD159" s="45">
        <v>349.8</v>
      </c>
      <c r="AE159" s="47">
        <v>12619.121999999999</v>
      </c>
      <c r="AF159" s="47">
        <v>12669.02</v>
      </c>
      <c r="AG159" s="47">
        <v>12642.402</v>
      </c>
      <c r="AH159" s="48">
        <v>12643.514999999999</v>
      </c>
      <c r="AI159" s="48">
        <v>1010.39</v>
      </c>
      <c r="AJ159" s="48">
        <v>1010.39</v>
      </c>
      <c r="AK159" s="48">
        <v>13653.905000000001</v>
      </c>
      <c r="AL159" s="49">
        <v>0.83</v>
      </c>
      <c r="AM159" s="2">
        <v>6957.17</v>
      </c>
      <c r="AN159" s="50">
        <v>798323.13</v>
      </c>
    </row>
    <row r="160" spans="1:40" x14ac:dyDescent="0.25">
      <c r="A160" s="6">
        <v>106160303</v>
      </c>
      <c r="B160" s="7" t="s">
        <v>124</v>
      </c>
      <c r="C160" s="7" t="s">
        <v>125</v>
      </c>
      <c r="D160" s="38">
        <v>66523</v>
      </c>
      <c r="E160" s="38">
        <v>65640</v>
      </c>
      <c r="F160" s="38">
        <v>60795</v>
      </c>
      <c r="G160" s="38">
        <v>64319</v>
      </c>
      <c r="H160" s="39">
        <v>2213</v>
      </c>
      <c r="I160" s="39">
        <v>2191</v>
      </c>
      <c r="J160" s="39">
        <v>2122</v>
      </c>
      <c r="K160" s="39">
        <v>2175</v>
      </c>
      <c r="L160" s="40">
        <v>1.1237999999999999</v>
      </c>
      <c r="M160" s="41">
        <v>0.91569999999999996</v>
      </c>
      <c r="N160" s="42">
        <v>98.747</v>
      </c>
      <c r="O160" s="43">
        <v>0.20150000000000001</v>
      </c>
      <c r="P160" s="43">
        <v>0.12839999999999999</v>
      </c>
      <c r="Q160" s="43">
        <v>0.17554858934169279</v>
      </c>
      <c r="R160" s="43">
        <v>0.16457680250783699</v>
      </c>
      <c r="S160" s="43">
        <v>0.1525</v>
      </c>
      <c r="T160" s="43">
        <v>0.154</v>
      </c>
      <c r="U160" s="43">
        <v>0.17649999999999999</v>
      </c>
      <c r="V160" s="43">
        <v>0.14899999999999999</v>
      </c>
      <c r="W160" s="44">
        <v>67.444999999999993</v>
      </c>
      <c r="X160" s="44">
        <v>28.468</v>
      </c>
      <c r="Y160" s="44">
        <v>0</v>
      </c>
      <c r="Z160" s="44">
        <v>95.912999999999997</v>
      </c>
      <c r="AA160" s="2">
        <v>35.451999999999998</v>
      </c>
      <c r="AB160" s="45">
        <v>7.09</v>
      </c>
      <c r="AC160" s="46">
        <v>0</v>
      </c>
      <c r="AD160" s="45">
        <v>0</v>
      </c>
      <c r="AE160" s="47">
        <v>636.87699999999995</v>
      </c>
      <c r="AF160" s="47">
        <v>632.63300000000004</v>
      </c>
      <c r="AG160" s="47">
        <v>636.29999999999995</v>
      </c>
      <c r="AH160" s="48">
        <v>635.27</v>
      </c>
      <c r="AI160" s="48">
        <v>103.003</v>
      </c>
      <c r="AJ160" s="48">
        <v>201.75</v>
      </c>
      <c r="AK160" s="48">
        <v>837.02</v>
      </c>
      <c r="AL160" s="49">
        <v>0.73</v>
      </c>
      <c r="AM160" s="2">
        <v>686.66899999999998</v>
      </c>
      <c r="AN160" s="50">
        <v>78794.070000000007</v>
      </c>
    </row>
    <row r="161" spans="1:40" x14ac:dyDescent="0.25">
      <c r="A161" s="6">
        <v>106161203</v>
      </c>
      <c r="B161" s="7" t="s">
        <v>126</v>
      </c>
      <c r="C161" s="7" t="s">
        <v>125</v>
      </c>
      <c r="D161" s="38">
        <v>54623</v>
      </c>
      <c r="E161" s="38">
        <v>56233</v>
      </c>
      <c r="F161" s="38">
        <v>54167</v>
      </c>
      <c r="G161" s="38">
        <v>55008</v>
      </c>
      <c r="H161" s="39">
        <v>3066</v>
      </c>
      <c r="I161" s="39">
        <v>2986</v>
      </c>
      <c r="J161" s="39">
        <v>2862</v>
      </c>
      <c r="K161" s="39">
        <v>2971</v>
      </c>
      <c r="L161" s="40">
        <v>1.3140000000000001</v>
      </c>
      <c r="M161" s="41">
        <v>0.86650000000000005</v>
      </c>
      <c r="N161" s="42">
        <v>79.433999999999997</v>
      </c>
      <c r="O161" s="43">
        <v>0.16309999999999999</v>
      </c>
      <c r="P161" s="43">
        <v>0.21</v>
      </c>
      <c r="Q161" s="43">
        <v>3.2091097308488616E-2</v>
      </c>
      <c r="R161" s="43">
        <v>0.17908902691511386</v>
      </c>
      <c r="S161" s="43">
        <v>4.4400000000000002E-2</v>
      </c>
      <c r="T161" s="43">
        <v>0.14369999999999999</v>
      </c>
      <c r="U161" s="43">
        <v>7.9899999999999999E-2</v>
      </c>
      <c r="V161" s="43">
        <v>0.17760000000000001</v>
      </c>
      <c r="W161" s="44">
        <v>40.042999999999999</v>
      </c>
      <c r="X161" s="44">
        <v>44.503</v>
      </c>
      <c r="Y161" s="44">
        <v>0</v>
      </c>
      <c r="Z161" s="44">
        <v>84.546000000000006</v>
      </c>
      <c r="AA161" s="2">
        <v>20.146999999999998</v>
      </c>
      <c r="AB161" s="45">
        <v>4.0289999999999999</v>
      </c>
      <c r="AC161" s="46">
        <v>4</v>
      </c>
      <c r="AD161" s="45">
        <v>2.4</v>
      </c>
      <c r="AE161" s="47">
        <v>835.27200000000005</v>
      </c>
      <c r="AF161" s="47">
        <v>795.66</v>
      </c>
      <c r="AG161" s="47">
        <v>775.00800000000004</v>
      </c>
      <c r="AH161" s="48">
        <v>801.98</v>
      </c>
      <c r="AI161" s="48">
        <v>90.974999999999994</v>
      </c>
      <c r="AJ161" s="48">
        <v>170.40899999999999</v>
      </c>
      <c r="AK161" s="48">
        <v>972.38900000000001</v>
      </c>
      <c r="AL161" s="49">
        <v>1.29</v>
      </c>
      <c r="AM161" s="2">
        <v>1648.258</v>
      </c>
      <c r="AN161" s="50">
        <v>189134.73</v>
      </c>
    </row>
    <row r="162" spans="1:40" x14ac:dyDescent="0.25">
      <c r="A162" s="6">
        <v>106161703</v>
      </c>
      <c r="B162" s="7" t="s">
        <v>127</v>
      </c>
      <c r="C162" s="7" t="s">
        <v>125</v>
      </c>
      <c r="D162" s="38">
        <v>59263</v>
      </c>
      <c r="E162" s="38">
        <v>60803</v>
      </c>
      <c r="F162" s="38">
        <v>54545</v>
      </c>
      <c r="G162" s="38">
        <v>58204</v>
      </c>
      <c r="H162" s="39">
        <v>3123</v>
      </c>
      <c r="I162" s="39">
        <v>3014</v>
      </c>
      <c r="J162" s="39">
        <v>3108</v>
      </c>
      <c r="K162" s="39">
        <v>3082</v>
      </c>
      <c r="L162" s="40">
        <v>1.2418</v>
      </c>
      <c r="M162" s="41">
        <v>0.89029999999999998</v>
      </c>
      <c r="N162" s="42">
        <v>101.65</v>
      </c>
      <c r="O162" s="43">
        <v>0.114</v>
      </c>
      <c r="P162" s="43">
        <v>0.2389</v>
      </c>
      <c r="Q162" s="43">
        <v>9.4874591057797164E-2</v>
      </c>
      <c r="R162" s="43">
        <v>0.23118865866957469</v>
      </c>
      <c r="S162" s="43">
        <v>8.5699999999999998E-2</v>
      </c>
      <c r="T162" s="43">
        <v>0.21010000000000001</v>
      </c>
      <c r="U162" s="43">
        <v>9.8199999999999996E-2</v>
      </c>
      <c r="V162" s="43">
        <v>0.22670000000000001</v>
      </c>
      <c r="W162" s="44">
        <v>47.307000000000002</v>
      </c>
      <c r="X162" s="44">
        <v>54.604999999999997</v>
      </c>
      <c r="Y162" s="44">
        <v>0</v>
      </c>
      <c r="Z162" s="44">
        <v>101.91200000000001</v>
      </c>
      <c r="AA162" s="2">
        <v>43.264000000000003</v>
      </c>
      <c r="AB162" s="45">
        <v>8.6530000000000005</v>
      </c>
      <c r="AC162" s="46">
        <v>0</v>
      </c>
      <c r="AD162" s="45">
        <v>0</v>
      </c>
      <c r="AE162" s="47">
        <v>802.899</v>
      </c>
      <c r="AF162" s="47">
        <v>806.57799999999997</v>
      </c>
      <c r="AG162" s="47">
        <v>815.39800000000002</v>
      </c>
      <c r="AH162" s="48">
        <v>808.29200000000003</v>
      </c>
      <c r="AI162" s="48">
        <v>110.565</v>
      </c>
      <c r="AJ162" s="48">
        <v>212.215</v>
      </c>
      <c r="AK162" s="48">
        <v>1020.5069999999999</v>
      </c>
      <c r="AL162" s="49">
        <v>1.01</v>
      </c>
      <c r="AM162" s="2">
        <v>1279.9380000000001</v>
      </c>
      <c r="AN162" s="50">
        <v>146870.65</v>
      </c>
    </row>
    <row r="163" spans="1:40" x14ac:dyDescent="0.25">
      <c r="A163" s="6">
        <v>106166503</v>
      </c>
      <c r="B163" s="7" t="s">
        <v>128</v>
      </c>
      <c r="C163" s="7" t="s">
        <v>125</v>
      </c>
      <c r="D163" s="38">
        <v>57418</v>
      </c>
      <c r="E163" s="38">
        <v>55000</v>
      </c>
      <c r="F163" s="38">
        <v>49493</v>
      </c>
      <c r="G163" s="38">
        <v>53970</v>
      </c>
      <c r="H163" s="39">
        <v>2842</v>
      </c>
      <c r="I163" s="39">
        <v>2916</v>
      </c>
      <c r="J163" s="39">
        <v>2862</v>
      </c>
      <c r="K163" s="39">
        <v>2873</v>
      </c>
      <c r="L163" s="40">
        <v>1.3391999999999999</v>
      </c>
      <c r="M163" s="41">
        <v>0.88119999999999998</v>
      </c>
      <c r="N163" s="42">
        <v>107.075</v>
      </c>
      <c r="O163" s="43">
        <v>0.13719999999999999</v>
      </c>
      <c r="P163" s="43">
        <v>0.23649999999999999</v>
      </c>
      <c r="Q163" s="43">
        <v>0.15191986644407346</v>
      </c>
      <c r="R163" s="43">
        <v>0.24540901502504173</v>
      </c>
      <c r="S163" s="43">
        <v>0.19120000000000001</v>
      </c>
      <c r="T163" s="43">
        <v>0.26679999999999998</v>
      </c>
      <c r="U163" s="43">
        <v>0.16009999999999999</v>
      </c>
      <c r="V163" s="43">
        <v>0.24959999999999999</v>
      </c>
      <c r="W163" s="44">
        <v>83.986000000000004</v>
      </c>
      <c r="X163" s="44">
        <v>65.468000000000004</v>
      </c>
      <c r="Y163" s="44">
        <v>0</v>
      </c>
      <c r="Z163" s="44">
        <v>149.45400000000001</v>
      </c>
      <c r="AA163" s="2">
        <v>33.643999999999998</v>
      </c>
      <c r="AB163" s="45">
        <v>6.7290000000000001</v>
      </c>
      <c r="AC163" s="46">
        <v>0</v>
      </c>
      <c r="AD163" s="45">
        <v>0</v>
      </c>
      <c r="AE163" s="47">
        <v>874.30899999999997</v>
      </c>
      <c r="AF163" s="47">
        <v>892.77499999999998</v>
      </c>
      <c r="AG163" s="47">
        <v>903.14</v>
      </c>
      <c r="AH163" s="48">
        <v>890.07500000000005</v>
      </c>
      <c r="AI163" s="48">
        <v>156.18299999999999</v>
      </c>
      <c r="AJ163" s="48">
        <v>263.25799999999998</v>
      </c>
      <c r="AK163" s="48">
        <v>1153.3330000000001</v>
      </c>
      <c r="AL163" s="49">
        <v>1.1499999999999999</v>
      </c>
      <c r="AM163" s="2">
        <v>1776.2249999999999</v>
      </c>
      <c r="AN163" s="50">
        <v>203818.72</v>
      </c>
    </row>
    <row r="164" spans="1:40" x14ac:dyDescent="0.25">
      <c r="A164" s="6">
        <v>106167504</v>
      </c>
      <c r="B164" s="7" t="s">
        <v>129</v>
      </c>
      <c r="C164" s="7" t="s">
        <v>125</v>
      </c>
      <c r="D164" s="38">
        <v>75682</v>
      </c>
      <c r="E164" s="38">
        <v>71369</v>
      </c>
      <c r="F164" s="38">
        <v>62961</v>
      </c>
      <c r="G164" s="38">
        <v>70004</v>
      </c>
      <c r="H164" s="39">
        <v>1940</v>
      </c>
      <c r="I164" s="39">
        <v>1909</v>
      </c>
      <c r="J164" s="39">
        <v>1849</v>
      </c>
      <c r="K164" s="39">
        <v>1899</v>
      </c>
      <c r="L164" s="40">
        <v>1.0325</v>
      </c>
      <c r="M164" s="41">
        <v>0.91890000000000005</v>
      </c>
      <c r="N164" s="42">
        <v>89.6</v>
      </c>
      <c r="O164" s="43">
        <v>7.1199999999999999E-2</v>
      </c>
      <c r="P164" s="43">
        <v>0.21199999999999999</v>
      </c>
      <c r="Q164" s="43">
        <v>0.10223048327137546</v>
      </c>
      <c r="R164" s="43">
        <v>0.20074349442379183</v>
      </c>
      <c r="S164" s="43">
        <v>0.11890000000000001</v>
      </c>
      <c r="T164" s="43">
        <v>0.121</v>
      </c>
      <c r="U164" s="43">
        <v>9.74E-2</v>
      </c>
      <c r="V164" s="43">
        <v>0.1779</v>
      </c>
      <c r="W164" s="44">
        <v>34.819000000000003</v>
      </c>
      <c r="X164" s="44">
        <v>31.797999999999998</v>
      </c>
      <c r="Y164" s="44">
        <v>0</v>
      </c>
      <c r="Z164" s="44">
        <v>66.617000000000004</v>
      </c>
      <c r="AA164" s="2">
        <v>7.2380000000000004</v>
      </c>
      <c r="AB164" s="45">
        <v>1.448</v>
      </c>
      <c r="AC164" s="46">
        <v>0</v>
      </c>
      <c r="AD164" s="45">
        <v>0</v>
      </c>
      <c r="AE164" s="47">
        <v>595.80700000000002</v>
      </c>
      <c r="AF164" s="47">
        <v>581.34</v>
      </c>
      <c r="AG164" s="47">
        <v>585.46299999999997</v>
      </c>
      <c r="AH164" s="48">
        <v>587.53700000000003</v>
      </c>
      <c r="AI164" s="48">
        <v>68.064999999999998</v>
      </c>
      <c r="AJ164" s="48">
        <v>157.66499999999999</v>
      </c>
      <c r="AK164" s="48">
        <v>745.202</v>
      </c>
      <c r="AL164" s="49">
        <v>0.88</v>
      </c>
      <c r="AM164" s="2">
        <v>677.09100000000001</v>
      </c>
      <c r="AN164" s="50">
        <v>77695.009999999995</v>
      </c>
    </row>
    <row r="165" spans="1:40" x14ac:dyDescent="0.25">
      <c r="A165" s="6">
        <v>106168003</v>
      </c>
      <c r="B165" s="7" t="s">
        <v>130</v>
      </c>
      <c r="C165" s="7" t="s">
        <v>125</v>
      </c>
      <c r="D165" s="38">
        <v>56709</v>
      </c>
      <c r="E165" s="38">
        <v>55120</v>
      </c>
      <c r="F165" s="38">
        <v>51267</v>
      </c>
      <c r="G165" s="38">
        <v>54365</v>
      </c>
      <c r="H165" s="39">
        <v>3187</v>
      </c>
      <c r="I165" s="39">
        <v>3181</v>
      </c>
      <c r="J165" s="39">
        <v>3166</v>
      </c>
      <c r="K165" s="39">
        <v>3178</v>
      </c>
      <c r="L165" s="40">
        <v>1.3294999999999999</v>
      </c>
      <c r="M165" s="41">
        <v>0.87109999999999999</v>
      </c>
      <c r="N165" s="42">
        <v>114.10599999999999</v>
      </c>
      <c r="O165" s="43">
        <v>0.18479999999999999</v>
      </c>
      <c r="P165" s="43">
        <v>0.17430000000000001</v>
      </c>
      <c r="Q165" s="43">
        <v>0.1395112016293279</v>
      </c>
      <c r="R165" s="43">
        <v>0.18940936863543789</v>
      </c>
      <c r="S165" s="43">
        <v>0.12379999999999999</v>
      </c>
      <c r="T165" s="43">
        <v>0.1983</v>
      </c>
      <c r="U165" s="43">
        <v>0.14940000000000001</v>
      </c>
      <c r="V165" s="43">
        <v>0.18729999999999999</v>
      </c>
      <c r="W165" s="44">
        <v>93.528000000000006</v>
      </c>
      <c r="X165" s="44">
        <v>58.627000000000002</v>
      </c>
      <c r="Y165" s="44">
        <v>0</v>
      </c>
      <c r="Z165" s="44">
        <v>152.155</v>
      </c>
      <c r="AA165" s="2">
        <v>57.11</v>
      </c>
      <c r="AB165" s="45">
        <v>11.422000000000001</v>
      </c>
      <c r="AC165" s="46">
        <v>7</v>
      </c>
      <c r="AD165" s="45">
        <v>4.2</v>
      </c>
      <c r="AE165" s="47">
        <v>1043.3779999999999</v>
      </c>
      <c r="AF165" s="47">
        <v>1062.3779999999999</v>
      </c>
      <c r="AG165" s="47">
        <v>1066.002</v>
      </c>
      <c r="AH165" s="48">
        <v>1057.2529999999999</v>
      </c>
      <c r="AI165" s="48">
        <v>167.77699999999999</v>
      </c>
      <c r="AJ165" s="48">
        <v>281.88299999999998</v>
      </c>
      <c r="AK165" s="48">
        <v>1339.136</v>
      </c>
      <c r="AL165" s="49">
        <v>1.06</v>
      </c>
      <c r="AM165" s="2">
        <v>1887.204</v>
      </c>
      <c r="AN165" s="50">
        <v>216553.37</v>
      </c>
    </row>
    <row r="166" spans="1:40" x14ac:dyDescent="0.25">
      <c r="A166" s="6">
        <v>106169003</v>
      </c>
      <c r="B166" s="7" t="s">
        <v>131</v>
      </c>
      <c r="C166" s="7" t="s">
        <v>125</v>
      </c>
      <c r="D166" s="38">
        <v>61250</v>
      </c>
      <c r="E166" s="38">
        <v>53160</v>
      </c>
      <c r="F166" s="38">
        <v>49779</v>
      </c>
      <c r="G166" s="38">
        <v>54730</v>
      </c>
      <c r="H166" s="39">
        <v>1688</v>
      </c>
      <c r="I166" s="39">
        <v>1675</v>
      </c>
      <c r="J166" s="39">
        <v>1642</v>
      </c>
      <c r="K166" s="39">
        <v>1668</v>
      </c>
      <c r="L166" s="40">
        <v>1.3206</v>
      </c>
      <c r="M166" s="41">
        <v>0.90739999999999998</v>
      </c>
      <c r="N166" s="42">
        <v>96.376000000000005</v>
      </c>
      <c r="O166" s="43">
        <v>0.24299999999999999</v>
      </c>
      <c r="P166" s="43">
        <v>0.19739999999999999</v>
      </c>
      <c r="Q166" s="43">
        <v>0.31381733021077285</v>
      </c>
      <c r="R166" s="43">
        <v>0.20140515222482436</v>
      </c>
      <c r="S166" s="43">
        <v>0.29949999999999999</v>
      </c>
      <c r="T166" s="43">
        <v>0.18690000000000001</v>
      </c>
      <c r="U166" s="43">
        <v>0.28539999999999999</v>
      </c>
      <c r="V166" s="43">
        <v>0.19520000000000001</v>
      </c>
      <c r="W166" s="44">
        <v>95.364999999999995</v>
      </c>
      <c r="X166" s="44">
        <v>32.613</v>
      </c>
      <c r="Y166" s="44">
        <v>47.683</v>
      </c>
      <c r="Z166" s="44">
        <v>175.661</v>
      </c>
      <c r="AA166" s="2">
        <v>45.244</v>
      </c>
      <c r="AB166" s="45">
        <v>9.0489999999999995</v>
      </c>
      <c r="AC166" s="46">
        <v>0</v>
      </c>
      <c r="AD166" s="45">
        <v>0</v>
      </c>
      <c r="AE166" s="47">
        <v>556.91099999999994</v>
      </c>
      <c r="AF166" s="47">
        <v>592.41899999999998</v>
      </c>
      <c r="AG166" s="47">
        <v>587.63300000000004</v>
      </c>
      <c r="AH166" s="48">
        <v>578.98800000000006</v>
      </c>
      <c r="AI166" s="48">
        <v>184.71</v>
      </c>
      <c r="AJ166" s="48">
        <v>281.08600000000001</v>
      </c>
      <c r="AK166" s="48">
        <v>860.07399999999996</v>
      </c>
      <c r="AL166" s="49">
        <v>1.27</v>
      </c>
      <c r="AM166" s="2">
        <v>1442.4829999999999</v>
      </c>
      <c r="AN166" s="50">
        <v>165522.41</v>
      </c>
    </row>
    <row r="167" spans="1:40" x14ac:dyDescent="0.25">
      <c r="A167" s="6">
        <v>110171003</v>
      </c>
      <c r="B167" s="7" t="s">
        <v>226</v>
      </c>
      <c r="C167" s="7" t="s">
        <v>133</v>
      </c>
      <c r="D167" s="38">
        <v>56118</v>
      </c>
      <c r="E167" s="38">
        <v>52500</v>
      </c>
      <c r="F167" s="38">
        <v>48947</v>
      </c>
      <c r="G167" s="38">
        <v>52522</v>
      </c>
      <c r="H167" s="39">
        <v>8018</v>
      </c>
      <c r="I167" s="39">
        <v>7958</v>
      </c>
      <c r="J167" s="39">
        <v>7733</v>
      </c>
      <c r="K167" s="39">
        <v>7903</v>
      </c>
      <c r="L167" s="40">
        <v>1.3762000000000001</v>
      </c>
      <c r="M167" s="41">
        <v>0.77300000000000002</v>
      </c>
      <c r="N167" s="42">
        <v>10.047000000000001</v>
      </c>
      <c r="O167" s="43">
        <v>0.18870000000000001</v>
      </c>
      <c r="P167" s="43">
        <v>0.253</v>
      </c>
      <c r="Q167" s="43">
        <v>0.2134228187919463</v>
      </c>
      <c r="R167" s="43">
        <v>0.28411633109619688</v>
      </c>
      <c r="S167" s="43">
        <v>0.21099999999999999</v>
      </c>
      <c r="T167" s="43">
        <v>0.34839999999999999</v>
      </c>
      <c r="U167" s="43">
        <v>0.2044</v>
      </c>
      <c r="V167" s="43">
        <v>0.29520000000000002</v>
      </c>
      <c r="W167" s="44">
        <v>262.221</v>
      </c>
      <c r="X167" s="44">
        <v>189.35400000000001</v>
      </c>
      <c r="Y167" s="44">
        <v>0</v>
      </c>
      <c r="Z167" s="44">
        <v>451.57499999999999</v>
      </c>
      <c r="AA167" s="2">
        <v>74.501000000000005</v>
      </c>
      <c r="AB167" s="45">
        <v>14.9</v>
      </c>
      <c r="AC167" s="46">
        <v>4</v>
      </c>
      <c r="AD167" s="45">
        <v>2.4</v>
      </c>
      <c r="AE167" s="47">
        <v>2138.1379999999999</v>
      </c>
      <c r="AF167" s="47">
        <v>2175.9679999999998</v>
      </c>
      <c r="AG167" s="47">
        <v>2161.2449999999999</v>
      </c>
      <c r="AH167" s="48">
        <v>2158.4499999999998</v>
      </c>
      <c r="AI167" s="48">
        <v>468.875</v>
      </c>
      <c r="AJ167" s="48">
        <v>478.92200000000003</v>
      </c>
      <c r="AK167" s="48">
        <v>2637.3719999999998</v>
      </c>
      <c r="AL167" s="49">
        <v>1.07</v>
      </c>
      <c r="AM167" s="2">
        <v>3883.62</v>
      </c>
      <c r="AN167" s="50">
        <v>445638.63</v>
      </c>
    </row>
    <row r="168" spans="1:40" x14ac:dyDescent="0.25">
      <c r="A168" s="6">
        <v>110171803</v>
      </c>
      <c r="B168" s="7" t="s">
        <v>227</v>
      </c>
      <c r="C168" s="7" t="s">
        <v>133</v>
      </c>
      <c r="D168" s="38">
        <v>56661</v>
      </c>
      <c r="E168" s="38">
        <v>56337</v>
      </c>
      <c r="F168" s="38">
        <v>51113</v>
      </c>
      <c r="G168" s="38">
        <v>54704</v>
      </c>
      <c r="H168" s="39">
        <v>3103</v>
      </c>
      <c r="I168" s="39">
        <v>3025</v>
      </c>
      <c r="J168" s="39">
        <v>3007</v>
      </c>
      <c r="K168" s="39">
        <v>3045</v>
      </c>
      <c r="L168" s="40">
        <v>1.3212999999999999</v>
      </c>
      <c r="M168" s="41">
        <v>0.85919999999999996</v>
      </c>
      <c r="N168" s="42">
        <v>101.446</v>
      </c>
      <c r="O168" s="43">
        <v>0.22020000000000001</v>
      </c>
      <c r="P168" s="43">
        <v>0.18709999999999999</v>
      </c>
      <c r="Q168" s="43">
        <v>0.20481927710843373</v>
      </c>
      <c r="R168" s="43">
        <v>0.21408711770157554</v>
      </c>
      <c r="S168" s="43">
        <v>0.1951</v>
      </c>
      <c r="T168" s="43">
        <v>0.23580000000000001</v>
      </c>
      <c r="U168" s="43">
        <v>0.20669999999999999</v>
      </c>
      <c r="V168" s="43">
        <v>0.21229999999999999</v>
      </c>
      <c r="W168" s="44">
        <v>127.30800000000001</v>
      </c>
      <c r="X168" s="44">
        <v>65.378</v>
      </c>
      <c r="Y168" s="44">
        <v>0</v>
      </c>
      <c r="Z168" s="44">
        <v>192.68600000000001</v>
      </c>
      <c r="AA168" s="2">
        <v>18.548999999999999</v>
      </c>
      <c r="AB168" s="45">
        <v>3.71</v>
      </c>
      <c r="AC168" s="46">
        <v>0</v>
      </c>
      <c r="AD168" s="45">
        <v>0</v>
      </c>
      <c r="AE168" s="47">
        <v>1026.509</v>
      </c>
      <c r="AF168" s="47">
        <v>1039.723</v>
      </c>
      <c r="AG168" s="47">
        <v>1042.0350000000001</v>
      </c>
      <c r="AH168" s="48">
        <v>1036.0889999999999</v>
      </c>
      <c r="AI168" s="48">
        <v>196.39599999999999</v>
      </c>
      <c r="AJ168" s="48">
        <v>297.84199999999998</v>
      </c>
      <c r="AK168" s="48">
        <v>1333.931</v>
      </c>
      <c r="AL168" s="49">
        <v>1.06</v>
      </c>
      <c r="AM168" s="2">
        <v>1868.2739999999999</v>
      </c>
      <c r="AN168" s="50">
        <v>214381.18</v>
      </c>
    </row>
    <row r="169" spans="1:40" x14ac:dyDescent="0.25">
      <c r="A169" s="6">
        <v>106172003</v>
      </c>
      <c r="B169" s="7" t="s">
        <v>132</v>
      </c>
      <c r="C169" s="7" t="s">
        <v>133</v>
      </c>
      <c r="D169" s="38">
        <v>63499</v>
      </c>
      <c r="E169" s="38">
        <v>59796</v>
      </c>
      <c r="F169" s="38">
        <v>54787</v>
      </c>
      <c r="G169" s="38">
        <v>59361</v>
      </c>
      <c r="H169" s="39">
        <v>12961</v>
      </c>
      <c r="I169" s="39">
        <v>12829</v>
      </c>
      <c r="J169" s="39">
        <v>12631</v>
      </c>
      <c r="K169" s="39">
        <v>12807</v>
      </c>
      <c r="L169" s="40">
        <v>1.2176</v>
      </c>
      <c r="M169" s="41">
        <v>0.60329999999999995</v>
      </c>
      <c r="N169" s="42">
        <v>0</v>
      </c>
      <c r="O169" s="43">
        <v>0.16159999999999999</v>
      </c>
      <c r="P169" s="43">
        <v>0.22739999999999999</v>
      </c>
      <c r="Q169" s="43">
        <v>0.17323578003304224</v>
      </c>
      <c r="R169" s="43">
        <v>0.2390842577295256</v>
      </c>
      <c r="S169" s="43">
        <v>0.17419999999999999</v>
      </c>
      <c r="T169" s="43">
        <v>0.23230000000000001</v>
      </c>
      <c r="U169" s="43">
        <v>0.16969999999999999</v>
      </c>
      <c r="V169" s="43">
        <v>0.2329</v>
      </c>
      <c r="W169" s="44">
        <v>365.37799999999999</v>
      </c>
      <c r="X169" s="44">
        <v>250.726</v>
      </c>
      <c r="Y169" s="44">
        <v>0</v>
      </c>
      <c r="Z169" s="44">
        <v>616.10400000000004</v>
      </c>
      <c r="AA169" s="2">
        <v>82.637</v>
      </c>
      <c r="AB169" s="45">
        <v>16.527000000000001</v>
      </c>
      <c r="AC169" s="46">
        <v>20</v>
      </c>
      <c r="AD169" s="45">
        <v>12</v>
      </c>
      <c r="AE169" s="47">
        <v>3588.4650000000001</v>
      </c>
      <c r="AF169" s="47">
        <v>3602.2910000000002</v>
      </c>
      <c r="AG169" s="47">
        <v>3578.7</v>
      </c>
      <c r="AH169" s="48">
        <v>3589.819</v>
      </c>
      <c r="AI169" s="48">
        <v>644.63099999999997</v>
      </c>
      <c r="AJ169" s="48">
        <v>644.63099999999997</v>
      </c>
      <c r="AK169" s="48">
        <v>4234.45</v>
      </c>
      <c r="AL169" s="49">
        <v>0.86</v>
      </c>
      <c r="AM169" s="2">
        <v>4434.0450000000001</v>
      </c>
      <c r="AN169" s="50">
        <v>508798.93</v>
      </c>
    </row>
    <row r="170" spans="1:40" x14ac:dyDescent="0.25">
      <c r="A170" s="6">
        <v>110173003</v>
      </c>
      <c r="B170" s="7" t="s">
        <v>228</v>
      </c>
      <c r="C170" s="7" t="s">
        <v>133</v>
      </c>
      <c r="D170" s="38">
        <v>55432</v>
      </c>
      <c r="E170" s="38">
        <v>56500</v>
      </c>
      <c r="F170" s="38">
        <v>52435</v>
      </c>
      <c r="G170" s="38">
        <v>54789</v>
      </c>
      <c r="H170" s="39">
        <v>2045</v>
      </c>
      <c r="I170" s="39">
        <v>2002</v>
      </c>
      <c r="J170" s="39">
        <v>2057</v>
      </c>
      <c r="K170" s="39">
        <v>2035</v>
      </c>
      <c r="L170" s="40">
        <v>1.3191999999999999</v>
      </c>
      <c r="M170" s="41">
        <v>0.8992</v>
      </c>
      <c r="N170" s="42">
        <v>96.938999999999993</v>
      </c>
      <c r="O170" s="43">
        <v>0.14979999999999999</v>
      </c>
      <c r="P170" s="43">
        <v>0.16250000000000001</v>
      </c>
      <c r="Q170" s="43">
        <v>0.21142857142857144</v>
      </c>
      <c r="R170" s="43">
        <v>0.16190476190476191</v>
      </c>
      <c r="S170" s="43">
        <v>0.22689999999999999</v>
      </c>
      <c r="T170" s="43">
        <v>0.1328</v>
      </c>
      <c r="U170" s="43">
        <v>0.19600000000000001</v>
      </c>
      <c r="V170" s="43">
        <v>0.15240000000000001</v>
      </c>
      <c r="W170" s="44">
        <v>82.028999999999996</v>
      </c>
      <c r="X170" s="44">
        <v>31.890999999999998</v>
      </c>
      <c r="Y170" s="44">
        <v>0</v>
      </c>
      <c r="Z170" s="44">
        <v>113.92</v>
      </c>
      <c r="AA170" s="2">
        <v>23.962</v>
      </c>
      <c r="AB170" s="45">
        <v>4.7919999999999998</v>
      </c>
      <c r="AC170" s="46">
        <v>0</v>
      </c>
      <c r="AD170" s="45">
        <v>0</v>
      </c>
      <c r="AE170" s="47">
        <v>697.52599999999995</v>
      </c>
      <c r="AF170" s="47">
        <v>697.952</v>
      </c>
      <c r="AG170" s="47">
        <v>697.76400000000001</v>
      </c>
      <c r="AH170" s="48">
        <v>697.74699999999996</v>
      </c>
      <c r="AI170" s="48">
        <v>118.712</v>
      </c>
      <c r="AJ170" s="48">
        <v>215.65100000000001</v>
      </c>
      <c r="AK170" s="48">
        <v>913.39800000000002</v>
      </c>
      <c r="AL170" s="49">
        <v>1.24</v>
      </c>
      <c r="AM170" s="2">
        <v>1494.144</v>
      </c>
      <c r="AN170" s="50">
        <v>171450.42</v>
      </c>
    </row>
    <row r="171" spans="1:40" x14ac:dyDescent="0.25">
      <c r="A171" s="6">
        <v>110173504</v>
      </c>
      <c r="B171" s="7" t="s">
        <v>229</v>
      </c>
      <c r="C171" s="7" t="s">
        <v>133</v>
      </c>
      <c r="D171" s="38">
        <v>56895</v>
      </c>
      <c r="E171" s="38">
        <v>54015</v>
      </c>
      <c r="F171" s="38">
        <v>48750</v>
      </c>
      <c r="G171" s="38">
        <v>53220</v>
      </c>
      <c r="H171" s="39">
        <v>889</v>
      </c>
      <c r="I171" s="39">
        <v>898</v>
      </c>
      <c r="J171" s="39">
        <v>915</v>
      </c>
      <c r="K171" s="39">
        <v>901</v>
      </c>
      <c r="L171" s="40">
        <v>1.3581000000000001</v>
      </c>
      <c r="M171" s="41">
        <v>0.96289999999999998</v>
      </c>
      <c r="N171" s="42">
        <v>50.857999999999997</v>
      </c>
      <c r="O171" s="43">
        <v>0.14000000000000001</v>
      </c>
      <c r="P171" s="43">
        <v>0.39710000000000001</v>
      </c>
      <c r="Q171" s="43">
        <v>0.15733333333333333</v>
      </c>
      <c r="R171" s="43">
        <v>0.35199999999999998</v>
      </c>
      <c r="S171" s="43">
        <v>0.18790000000000001</v>
      </c>
      <c r="T171" s="43">
        <v>0.38440000000000002</v>
      </c>
      <c r="U171" s="43">
        <v>0.16170000000000001</v>
      </c>
      <c r="V171" s="43">
        <v>0.37780000000000002</v>
      </c>
      <c r="W171" s="44">
        <v>21.373000000000001</v>
      </c>
      <c r="X171" s="44">
        <v>24.968</v>
      </c>
      <c r="Y171" s="44">
        <v>0</v>
      </c>
      <c r="Z171" s="44">
        <v>46.341000000000001</v>
      </c>
      <c r="AA171" s="2">
        <v>3.1920000000000002</v>
      </c>
      <c r="AB171" s="45">
        <v>0.63800000000000001</v>
      </c>
      <c r="AC171" s="46">
        <v>0</v>
      </c>
      <c r="AD171" s="45">
        <v>0</v>
      </c>
      <c r="AE171" s="47">
        <v>220.29</v>
      </c>
      <c r="AF171" s="47">
        <v>244.70099999999999</v>
      </c>
      <c r="AG171" s="47">
        <v>257.38400000000001</v>
      </c>
      <c r="AH171" s="48">
        <v>240.792</v>
      </c>
      <c r="AI171" s="48">
        <v>46.978999999999999</v>
      </c>
      <c r="AJ171" s="48">
        <v>97.837000000000003</v>
      </c>
      <c r="AK171" s="48">
        <v>338.62900000000002</v>
      </c>
      <c r="AL171" s="49">
        <v>0.86</v>
      </c>
      <c r="AM171" s="2">
        <v>395.50700000000001</v>
      </c>
      <c r="AN171" s="50">
        <v>45383.74</v>
      </c>
    </row>
    <row r="172" spans="1:40" x14ac:dyDescent="0.25">
      <c r="A172" s="6">
        <v>110175003</v>
      </c>
      <c r="B172" s="7" t="s">
        <v>230</v>
      </c>
      <c r="C172" s="7" t="s">
        <v>133</v>
      </c>
      <c r="D172" s="38">
        <v>61397</v>
      </c>
      <c r="E172" s="38">
        <v>59025</v>
      </c>
      <c r="F172" s="38">
        <v>54093</v>
      </c>
      <c r="G172" s="38">
        <v>58172</v>
      </c>
      <c r="H172" s="39">
        <v>2695</v>
      </c>
      <c r="I172" s="39">
        <v>2681</v>
      </c>
      <c r="J172" s="39">
        <v>2551</v>
      </c>
      <c r="K172" s="39">
        <v>2642</v>
      </c>
      <c r="L172" s="40">
        <v>1.2424999999999999</v>
      </c>
      <c r="M172" s="41">
        <v>0.87880000000000003</v>
      </c>
      <c r="N172" s="42">
        <v>93.018000000000001</v>
      </c>
      <c r="O172" s="43">
        <v>0.1497</v>
      </c>
      <c r="P172" s="43">
        <v>0.1239</v>
      </c>
      <c r="Q172" s="43">
        <v>0.13207547169811321</v>
      </c>
      <c r="R172" s="43">
        <v>0.14842767295597484</v>
      </c>
      <c r="S172" s="43">
        <v>9.9299999999999999E-2</v>
      </c>
      <c r="T172" s="43">
        <v>0.1469</v>
      </c>
      <c r="U172" s="43">
        <v>0.127</v>
      </c>
      <c r="V172" s="43">
        <v>0.13969999999999999</v>
      </c>
      <c r="W172" s="44">
        <v>61.067</v>
      </c>
      <c r="X172" s="44">
        <v>33.587000000000003</v>
      </c>
      <c r="Y172" s="44">
        <v>0</v>
      </c>
      <c r="Z172" s="44">
        <v>94.653999999999996</v>
      </c>
      <c r="AA172" s="2">
        <v>29.021999999999998</v>
      </c>
      <c r="AB172" s="45">
        <v>5.8040000000000003</v>
      </c>
      <c r="AC172" s="46">
        <v>2</v>
      </c>
      <c r="AD172" s="45">
        <v>1.2</v>
      </c>
      <c r="AE172" s="47">
        <v>801.40700000000004</v>
      </c>
      <c r="AF172" s="47">
        <v>836.64</v>
      </c>
      <c r="AG172" s="47">
        <v>843.16899999999998</v>
      </c>
      <c r="AH172" s="48">
        <v>827.072</v>
      </c>
      <c r="AI172" s="48">
        <v>101.658</v>
      </c>
      <c r="AJ172" s="48">
        <v>194.67599999999999</v>
      </c>
      <c r="AK172" s="48">
        <v>1021.748</v>
      </c>
      <c r="AL172" s="49">
        <v>0.96</v>
      </c>
      <c r="AM172" s="2">
        <v>1218.741</v>
      </c>
      <c r="AN172" s="50">
        <v>139848.41</v>
      </c>
    </row>
    <row r="173" spans="1:40" x14ac:dyDescent="0.25">
      <c r="A173" s="6">
        <v>110177003</v>
      </c>
      <c r="B173" s="7" t="s">
        <v>231</v>
      </c>
      <c r="C173" s="7" t="s">
        <v>133</v>
      </c>
      <c r="D173" s="38">
        <v>57871</v>
      </c>
      <c r="E173" s="38">
        <v>55442</v>
      </c>
      <c r="F173" s="38">
        <v>48932</v>
      </c>
      <c r="G173" s="38">
        <v>54082</v>
      </c>
      <c r="H173" s="39">
        <v>5902</v>
      </c>
      <c r="I173" s="39">
        <v>5831</v>
      </c>
      <c r="J173" s="39">
        <v>5922</v>
      </c>
      <c r="K173" s="39">
        <v>5885</v>
      </c>
      <c r="L173" s="40">
        <v>1.3365</v>
      </c>
      <c r="M173" s="41">
        <v>0.80889999999999995</v>
      </c>
      <c r="N173" s="42">
        <v>74.777000000000001</v>
      </c>
      <c r="O173" s="43">
        <v>0.2576</v>
      </c>
      <c r="P173" s="43">
        <v>0.25480000000000003</v>
      </c>
      <c r="Q173" s="43">
        <v>0.23708609271523179</v>
      </c>
      <c r="R173" s="43">
        <v>0.21986754966887417</v>
      </c>
      <c r="S173" s="43">
        <v>0.24030000000000001</v>
      </c>
      <c r="T173" s="43">
        <v>0.1583</v>
      </c>
      <c r="U173" s="43">
        <v>0.245</v>
      </c>
      <c r="V173" s="43">
        <v>0.21099999999999999</v>
      </c>
      <c r="W173" s="44">
        <v>245.351</v>
      </c>
      <c r="X173" s="44">
        <v>105.651</v>
      </c>
      <c r="Y173" s="44">
        <v>0</v>
      </c>
      <c r="Z173" s="44">
        <v>351.00200000000001</v>
      </c>
      <c r="AA173" s="2">
        <v>60.125999999999998</v>
      </c>
      <c r="AB173" s="45">
        <v>12.025</v>
      </c>
      <c r="AC173" s="46">
        <v>5</v>
      </c>
      <c r="AD173" s="45">
        <v>3</v>
      </c>
      <c r="AE173" s="47">
        <v>1669.0519999999999</v>
      </c>
      <c r="AF173" s="47">
        <v>1690.6690000000001</v>
      </c>
      <c r="AG173" s="47">
        <v>1686.2929999999999</v>
      </c>
      <c r="AH173" s="48">
        <v>1682.0050000000001</v>
      </c>
      <c r="AI173" s="48">
        <v>366.02699999999999</v>
      </c>
      <c r="AJ173" s="48">
        <v>440.80399999999997</v>
      </c>
      <c r="AK173" s="48">
        <v>2122.8090000000002</v>
      </c>
      <c r="AL173" s="49">
        <v>1.23</v>
      </c>
      <c r="AM173" s="2">
        <v>3489.6750000000002</v>
      </c>
      <c r="AN173" s="50">
        <v>400434.12</v>
      </c>
    </row>
    <row r="174" spans="1:40" x14ac:dyDescent="0.25">
      <c r="A174" s="6">
        <v>110179003</v>
      </c>
      <c r="B174" s="7" t="s">
        <v>232</v>
      </c>
      <c r="C174" s="7" t="s">
        <v>133</v>
      </c>
      <c r="D174" s="38">
        <v>66722</v>
      </c>
      <c r="E174" s="38">
        <v>62037</v>
      </c>
      <c r="F174" s="38">
        <v>59111</v>
      </c>
      <c r="G174" s="38">
        <v>62623</v>
      </c>
      <c r="H174" s="39">
        <v>3080</v>
      </c>
      <c r="I174" s="39">
        <v>2990</v>
      </c>
      <c r="J174" s="39">
        <v>2890</v>
      </c>
      <c r="K174" s="39">
        <v>2987</v>
      </c>
      <c r="L174" s="40">
        <v>1.1541999999999999</v>
      </c>
      <c r="M174" s="41">
        <v>0.88519999999999999</v>
      </c>
      <c r="N174" s="42">
        <v>116.43600000000001</v>
      </c>
      <c r="O174" s="43">
        <v>0.17419999999999999</v>
      </c>
      <c r="P174" s="43">
        <v>8.6499999999999994E-2</v>
      </c>
      <c r="Q174" s="43">
        <v>0.21071012805587894</v>
      </c>
      <c r="R174" s="43">
        <v>0.11874272409778813</v>
      </c>
      <c r="S174" s="43">
        <v>0.26400000000000001</v>
      </c>
      <c r="T174" s="43">
        <v>0.1371</v>
      </c>
      <c r="U174" s="43">
        <v>0.21629999999999999</v>
      </c>
      <c r="V174" s="43">
        <v>0.11409999999999999</v>
      </c>
      <c r="W174" s="44">
        <v>121.203</v>
      </c>
      <c r="X174" s="44">
        <v>31.968</v>
      </c>
      <c r="Y174" s="44">
        <v>0</v>
      </c>
      <c r="Z174" s="44">
        <v>153.17099999999999</v>
      </c>
      <c r="AA174" s="2">
        <v>31.036000000000001</v>
      </c>
      <c r="AB174" s="45">
        <v>6.2069999999999999</v>
      </c>
      <c r="AC174" s="46">
        <v>1</v>
      </c>
      <c r="AD174" s="45">
        <v>0.6</v>
      </c>
      <c r="AE174" s="47">
        <v>933.91499999999996</v>
      </c>
      <c r="AF174" s="47">
        <v>928.91899999999998</v>
      </c>
      <c r="AG174" s="47">
        <v>953.11</v>
      </c>
      <c r="AH174" s="48">
        <v>938.64800000000002</v>
      </c>
      <c r="AI174" s="48">
        <v>159.97800000000001</v>
      </c>
      <c r="AJ174" s="48">
        <v>276.41399999999999</v>
      </c>
      <c r="AK174" s="48">
        <v>1215.0619999999999</v>
      </c>
      <c r="AL174" s="49">
        <v>1.04</v>
      </c>
      <c r="AM174" s="2">
        <v>1458.5219999999999</v>
      </c>
      <c r="AN174" s="50">
        <v>167362.85999999999</v>
      </c>
    </row>
    <row r="175" spans="1:40" x14ac:dyDescent="0.25">
      <c r="A175" s="6">
        <v>110183602</v>
      </c>
      <c r="B175" s="7" t="s">
        <v>233</v>
      </c>
      <c r="C175" s="7" t="s">
        <v>234</v>
      </c>
      <c r="D175" s="38">
        <v>58207</v>
      </c>
      <c r="E175" s="38">
        <v>58065</v>
      </c>
      <c r="F175" s="38">
        <v>53142</v>
      </c>
      <c r="G175" s="38">
        <v>56471</v>
      </c>
      <c r="H175" s="39">
        <v>14515</v>
      </c>
      <c r="I175" s="39">
        <v>14212</v>
      </c>
      <c r="J175" s="39">
        <v>13956</v>
      </c>
      <c r="K175" s="39">
        <v>14228</v>
      </c>
      <c r="L175" s="40">
        <v>1.2799</v>
      </c>
      <c r="M175" s="41">
        <v>0.61419999999999997</v>
      </c>
      <c r="N175" s="42">
        <v>0</v>
      </c>
      <c r="O175" s="43">
        <v>0.14960000000000001</v>
      </c>
      <c r="P175" s="43">
        <v>0.2064</v>
      </c>
      <c r="Q175" s="43">
        <v>0.13663663663663664</v>
      </c>
      <c r="R175" s="43">
        <v>0.19047619047619047</v>
      </c>
      <c r="S175" s="43">
        <v>0.13350000000000001</v>
      </c>
      <c r="T175" s="43">
        <v>0.18990000000000001</v>
      </c>
      <c r="U175" s="43">
        <v>0.1399</v>
      </c>
      <c r="V175" s="43">
        <v>0.1956</v>
      </c>
      <c r="W175" s="44">
        <v>334.63499999999999</v>
      </c>
      <c r="X175" s="44">
        <v>233.93299999999999</v>
      </c>
      <c r="Y175" s="44">
        <v>0</v>
      </c>
      <c r="Z175" s="44">
        <v>568.56799999999998</v>
      </c>
      <c r="AA175" s="2">
        <v>642.42399999999998</v>
      </c>
      <c r="AB175" s="45">
        <v>128.48500000000001</v>
      </c>
      <c r="AC175" s="46">
        <v>32</v>
      </c>
      <c r="AD175" s="45">
        <v>19.2</v>
      </c>
      <c r="AE175" s="47">
        <v>3986.596</v>
      </c>
      <c r="AF175" s="47">
        <v>4042.91</v>
      </c>
      <c r="AG175" s="47">
        <v>4134.6549999999997</v>
      </c>
      <c r="AH175" s="48">
        <v>4054.72</v>
      </c>
      <c r="AI175" s="48">
        <v>716.25300000000004</v>
      </c>
      <c r="AJ175" s="48">
        <v>716.25300000000004</v>
      </c>
      <c r="AK175" s="48">
        <v>4770.973</v>
      </c>
      <c r="AL175" s="49">
        <v>0.93</v>
      </c>
      <c r="AM175" s="2">
        <v>5678.9229999999998</v>
      </c>
      <c r="AN175" s="50">
        <v>651646.52</v>
      </c>
    </row>
    <row r="176" spans="1:40" x14ac:dyDescent="0.25">
      <c r="A176" s="6">
        <v>116191004</v>
      </c>
      <c r="B176" s="7" t="s">
        <v>346</v>
      </c>
      <c r="C176" s="7" t="s">
        <v>347</v>
      </c>
      <c r="D176" s="38">
        <v>65494</v>
      </c>
      <c r="E176" s="38">
        <v>65000</v>
      </c>
      <c r="F176" s="38">
        <v>61719</v>
      </c>
      <c r="G176" s="38">
        <v>64071</v>
      </c>
      <c r="H176" s="39">
        <v>2127</v>
      </c>
      <c r="I176" s="39">
        <v>2154</v>
      </c>
      <c r="J176" s="39">
        <v>2081</v>
      </c>
      <c r="K176" s="39">
        <v>2121</v>
      </c>
      <c r="L176" s="40">
        <v>1.1281000000000001</v>
      </c>
      <c r="M176" s="41">
        <v>0.90549999999999997</v>
      </c>
      <c r="N176" s="42">
        <v>91.108000000000004</v>
      </c>
      <c r="O176" s="43">
        <v>3.1899999999999998E-2</v>
      </c>
      <c r="P176" s="43">
        <v>0.38600000000000001</v>
      </c>
      <c r="Q176" s="43">
        <v>5.8020477815699661E-2</v>
      </c>
      <c r="R176" s="43">
        <v>0.24914675767918087</v>
      </c>
      <c r="S176" s="43">
        <v>0.1041</v>
      </c>
      <c r="T176" s="43">
        <v>0.1804</v>
      </c>
      <c r="U176" s="43">
        <v>6.4699999999999994E-2</v>
      </c>
      <c r="V176" s="43">
        <v>0.27179999999999999</v>
      </c>
      <c r="W176" s="44">
        <v>24.815999999999999</v>
      </c>
      <c r="X176" s="44">
        <v>52.124000000000002</v>
      </c>
      <c r="Y176" s="44">
        <v>0</v>
      </c>
      <c r="Z176" s="44">
        <v>76.94</v>
      </c>
      <c r="AA176" s="2">
        <v>19.419</v>
      </c>
      <c r="AB176" s="45">
        <v>3.8839999999999999</v>
      </c>
      <c r="AC176" s="46">
        <v>1</v>
      </c>
      <c r="AD176" s="45">
        <v>0.6</v>
      </c>
      <c r="AE176" s="47">
        <v>639.24699999999996</v>
      </c>
      <c r="AF176" s="47">
        <v>640.47400000000005</v>
      </c>
      <c r="AG176" s="47">
        <v>671.96699999999998</v>
      </c>
      <c r="AH176" s="48">
        <v>650.56299999999999</v>
      </c>
      <c r="AI176" s="48">
        <v>81.424000000000007</v>
      </c>
      <c r="AJ176" s="48">
        <v>172.53200000000001</v>
      </c>
      <c r="AK176" s="48">
        <v>823.09500000000003</v>
      </c>
      <c r="AL176" s="49">
        <v>1.17</v>
      </c>
      <c r="AM176" s="2">
        <v>1086.384</v>
      </c>
      <c r="AN176" s="50">
        <v>124660.67</v>
      </c>
    </row>
    <row r="177" spans="1:40" x14ac:dyDescent="0.25">
      <c r="A177" s="6">
        <v>116191103</v>
      </c>
      <c r="B177" s="7" t="s">
        <v>348</v>
      </c>
      <c r="C177" s="7" t="s">
        <v>347</v>
      </c>
      <c r="D177" s="38">
        <v>59021</v>
      </c>
      <c r="E177" s="38">
        <v>59759</v>
      </c>
      <c r="F177" s="38">
        <v>55126</v>
      </c>
      <c r="G177" s="38">
        <v>57969</v>
      </c>
      <c r="H177" s="39">
        <v>9553</v>
      </c>
      <c r="I177" s="39">
        <v>9611</v>
      </c>
      <c r="J177" s="39">
        <v>9451</v>
      </c>
      <c r="K177" s="39">
        <v>9538</v>
      </c>
      <c r="L177" s="40">
        <v>1.2468999999999999</v>
      </c>
      <c r="M177" s="41">
        <v>0.56189999999999996</v>
      </c>
      <c r="N177" s="42">
        <v>0</v>
      </c>
      <c r="O177" s="43">
        <v>0.18559999999999999</v>
      </c>
      <c r="P177" s="43">
        <v>0.26419999999999999</v>
      </c>
      <c r="Q177" s="43">
        <v>0.14957438184029184</v>
      </c>
      <c r="R177" s="43">
        <v>0.21929468990676937</v>
      </c>
      <c r="S177" s="43">
        <v>0.17949999999999999</v>
      </c>
      <c r="T177" s="43">
        <v>0.15679999999999999</v>
      </c>
      <c r="U177" s="43">
        <v>0.1716</v>
      </c>
      <c r="V177" s="43">
        <v>0.21340000000000001</v>
      </c>
      <c r="W177" s="44">
        <v>300.95800000000003</v>
      </c>
      <c r="X177" s="44">
        <v>187.13399999999999</v>
      </c>
      <c r="Y177" s="44">
        <v>0</v>
      </c>
      <c r="Z177" s="44">
        <v>488.09199999999998</v>
      </c>
      <c r="AA177" s="2">
        <v>129.31299999999999</v>
      </c>
      <c r="AB177" s="45">
        <v>25.863</v>
      </c>
      <c r="AC177" s="46">
        <v>83</v>
      </c>
      <c r="AD177" s="45">
        <v>49.8</v>
      </c>
      <c r="AE177" s="47">
        <v>2923.056</v>
      </c>
      <c r="AF177" s="47">
        <v>2968.36</v>
      </c>
      <c r="AG177" s="47">
        <v>2937.3040000000001</v>
      </c>
      <c r="AH177" s="48">
        <v>2942.9070000000002</v>
      </c>
      <c r="AI177" s="48">
        <v>563.755</v>
      </c>
      <c r="AJ177" s="48">
        <v>563.755</v>
      </c>
      <c r="AK177" s="48">
        <v>3506.6619999999998</v>
      </c>
      <c r="AL177" s="49">
        <v>1</v>
      </c>
      <c r="AM177" s="2">
        <v>4372.4570000000003</v>
      </c>
      <c r="AN177" s="50">
        <v>501731.82</v>
      </c>
    </row>
    <row r="178" spans="1:40" x14ac:dyDescent="0.25">
      <c r="A178" s="6">
        <v>116191203</v>
      </c>
      <c r="B178" s="7" t="s">
        <v>349</v>
      </c>
      <c r="C178" s="7" t="s">
        <v>347</v>
      </c>
      <c r="D178" s="38">
        <v>56165</v>
      </c>
      <c r="E178" s="38">
        <v>52301</v>
      </c>
      <c r="F178" s="38">
        <v>47381</v>
      </c>
      <c r="G178" s="38">
        <v>51949</v>
      </c>
      <c r="H178" s="39">
        <v>6569</v>
      </c>
      <c r="I178" s="39">
        <v>6425</v>
      </c>
      <c r="J178" s="39">
        <v>6589</v>
      </c>
      <c r="K178" s="39">
        <v>6528</v>
      </c>
      <c r="L178" s="40">
        <v>1.3913</v>
      </c>
      <c r="M178" s="41">
        <v>0.74150000000000005</v>
      </c>
      <c r="N178" s="42">
        <v>0</v>
      </c>
      <c r="O178" s="43">
        <v>0.28139999999999998</v>
      </c>
      <c r="P178" s="43">
        <v>0.16189999999999999</v>
      </c>
      <c r="Q178" s="43">
        <v>0.24616259238203525</v>
      </c>
      <c r="R178" s="43">
        <v>0.15065378055713474</v>
      </c>
      <c r="S178" s="43">
        <v>0.1754</v>
      </c>
      <c r="T178" s="43">
        <v>0.18809999999999999</v>
      </c>
      <c r="U178" s="43">
        <v>0.23430000000000001</v>
      </c>
      <c r="V178" s="43">
        <v>0.16689999999999999</v>
      </c>
      <c r="W178" s="44">
        <v>233</v>
      </c>
      <c r="X178" s="44">
        <v>82.986999999999995</v>
      </c>
      <c r="Y178" s="44">
        <v>0</v>
      </c>
      <c r="Z178" s="44">
        <v>315.98700000000002</v>
      </c>
      <c r="AA178" s="2">
        <v>54.213000000000001</v>
      </c>
      <c r="AB178" s="45">
        <v>10.843</v>
      </c>
      <c r="AC178" s="46">
        <v>34</v>
      </c>
      <c r="AD178" s="45">
        <v>20.399999999999999</v>
      </c>
      <c r="AE178" s="47">
        <v>1657.4169999999999</v>
      </c>
      <c r="AF178" s="47">
        <v>1698.4359999999999</v>
      </c>
      <c r="AG178" s="47">
        <v>1696.25</v>
      </c>
      <c r="AH178" s="48">
        <v>1684.0340000000001</v>
      </c>
      <c r="AI178" s="48">
        <v>347.23</v>
      </c>
      <c r="AJ178" s="48">
        <v>347.23</v>
      </c>
      <c r="AK178" s="48">
        <v>2031.2639999999999</v>
      </c>
      <c r="AL178" s="49">
        <v>1.1100000000000001</v>
      </c>
      <c r="AM178" s="2">
        <v>3136.9679999999998</v>
      </c>
      <c r="AN178" s="50">
        <v>359961.61</v>
      </c>
    </row>
    <row r="179" spans="1:40" x14ac:dyDescent="0.25">
      <c r="A179" s="6">
        <v>116191503</v>
      </c>
      <c r="B179" s="7" t="s">
        <v>350</v>
      </c>
      <c r="C179" s="7" t="s">
        <v>347</v>
      </c>
      <c r="D179" s="38">
        <v>74320</v>
      </c>
      <c r="E179" s="38">
        <v>71324</v>
      </c>
      <c r="F179" s="38">
        <v>66974</v>
      </c>
      <c r="G179" s="38">
        <v>70873</v>
      </c>
      <c r="H179" s="39">
        <v>6116</v>
      </c>
      <c r="I179" s="39">
        <v>6113</v>
      </c>
      <c r="J179" s="39">
        <v>6045</v>
      </c>
      <c r="K179" s="39">
        <v>6091</v>
      </c>
      <c r="L179" s="40">
        <v>1.0198</v>
      </c>
      <c r="M179" s="41">
        <v>0.68730000000000002</v>
      </c>
      <c r="N179" s="42">
        <v>0</v>
      </c>
      <c r="O179" s="43">
        <v>0.10730000000000001</v>
      </c>
      <c r="P179" s="43">
        <v>0.17080000000000001</v>
      </c>
      <c r="Q179" s="43">
        <v>0.13845401174168298</v>
      </c>
      <c r="R179" s="43">
        <v>0.15313111545988259</v>
      </c>
      <c r="S179" s="43">
        <v>0.13239999999999999</v>
      </c>
      <c r="T179" s="43">
        <v>0.1605</v>
      </c>
      <c r="U179" s="43">
        <v>0.12609999999999999</v>
      </c>
      <c r="V179" s="43">
        <v>0.1615</v>
      </c>
      <c r="W179" s="44">
        <v>153.303</v>
      </c>
      <c r="X179" s="44">
        <v>98.17</v>
      </c>
      <c r="Y179" s="44">
        <v>0</v>
      </c>
      <c r="Z179" s="44">
        <v>251.47300000000001</v>
      </c>
      <c r="AA179" s="2">
        <v>43.25</v>
      </c>
      <c r="AB179" s="45">
        <v>8.65</v>
      </c>
      <c r="AC179" s="46">
        <v>22</v>
      </c>
      <c r="AD179" s="45">
        <v>13.2</v>
      </c>
      <c r="AE179" s="47">
        <v>2026.211</v>
      </c>
      <c r="AF179" s="47">
        <v>1964.204</v>
      </c>
      <c r="AG179" s="47">
        <v>1935.347</v>
      </c>
      <c r="AH179" s="48">
        <v>1975.2539999999999</v>
      </c>
      <c r="AI179" s="48">
        <v>273.32299999999998</v>
      </c>
      <c r="AJ179" s="48">
        <v>273.32299999999998</v>
      </c>
      <c r="AK179" s="48">
        <v>2248.5770000000002</v>
      </c>
      <c r="AL179" s="49">
        <v>0.94</v>
      </c>
      <c r="AM179" s="2">
        <v>2155.5129999999999</v>
      </c>
      <c r="AN179" s="50">
        <v>247341.36</v>
      </c>
    </row>
    <row r="180" spans="1:40" x14ac:dyDescent="0.25">
      <c r="A180" s="6">
        <v>116195004</v>
      </c>
      <c r="B180" s="7" t="s">
        <v>351</v>
      </c>
      <c r="C180" s="7" t="s">
        <v>347</v>
      </c>
      <c r="D180" s="38">
        <v>66875</v>
      </c>
      <c r="E180" s="38">
        <v>59941</v>
      </c>
      <c r="F180" s="38">
        <v>57800</v>
      </c>
      <c r="G180" s="38">
        <v>61539</v>
      </c>
      <c r="H180" s="39">
        <v>2050</v>
      </c>
      <c r="I180" s="39">
        <v>2109</v>
      </c>
      <c r="J180" s="39">
        <v>2054</v>
      </c>
      <c r="K180" s="39">
        <v>2071</v>
      </c>
      <c r="L180" s="40">
        <v>1.1745000000000001</v>
      </c>
      <c r="M180" s="41">
        <v>0.90990000000000004</v>
      </c>
      <c r="N180" s="42">
        <v>88.65</v>
      </c>
      <c r="O180" s="43">
        <v>0.1653</v>
      </c>
      <c r="P180" s="43">
        <v>0.11749999999999999</v>
      </c>
      <c r="Q180" s="43">
        <v>0.16914749661705006</v>
      </c>
      <c r="R180" s="43">
        <v>0.11637347767253045</v>
      </c>
      <c r="S180" s="43">
        <v>0.1532</v>
      </c>
      <c r="T180" s="43">
        <v>0.12330000000000001</v>
      </c>
      <c r="U180" s="43">
        <v>0.16250000000000001</v>
      </c>
      <c r="V180" s="43">
        <v>0.1191</v>
      </c>
      <c r="W180" s="44">
        <v>58.189</v>
      </c>
      <c r="X180" s="44">
        <v>21.324000000000002</v>
      </c>
      <c r="Y180" s="44">
        <v>0</v>
      </c>
      <c r="Z180" s="44">
        <v>79.513000000000005</v>
      </c>
      <c r="AA180" s="2">
        <v>16.030999999999999</v>
      </c>
      <c r="AB180" s="45">
        <v>3.206</v>
      </c>
      <c r="AC180" s="46">
        <v>3</v>
      </c>
      <c r="AD180" s="45">
        <v>1.8</v>
      </c>
      <c r="AE180" s="47">
        <v>596.80899999999997</v>
      </c>
      <c r="AF180" s="47">
        <v>604.55799999999999</v>
      </c>
      <c r="AG180" s="47">
        <v>615.173</v>
      </c>
      <c r="AH180" s="48">
        <v>605.51300000000003</v>
      </c>
      <c r="AI180" s="48">
        <v>84.519000000000005</v>
      </c>
      <c r="AJ180" s="48">
        <v>173.16900000000001</v>
      </c>
      <c r="AK180" s="48">
        <v>778.68200000000002</v>
      </c>
      <c r="AL180" s="49">
        <v>1.02</v>
      </c>
      <c r="AM180" s="2">
        <v>932.85299999999995</v>
      </c>
      <c r="AN180" s="50">
        <v>107043.26</v>
      </c>
    </row>
    <row r="181" spans="1:40" x14ac:dyDescent="0.25">
      <c r="A181" s="6">
        <v>116197503</v>
      </c>
      <c r="B181" s="7" t="s">
        <v>352</v>
      </c>
      <c r="C181" s="7" t="s">
        <v>347</v>
      </c>
      <c r="D181" s="38">
        <v>79853</v>
      </c>
      <c r="E181" s="38">
        <v>80846</v>
      </c>
      <c r="F181" s="38">
        <v>73487</v>
      </c>
      <c r="G181" s="38">
        <v>78062</v>
      </c>
      <c r="H181" s="39">
        <v>4312</v>
      </c>
      <c r="I181" s="39">
        <v>4242</v>
      </c>
      <c r="J181" s="39">
        <v>4043</v>
      </c>
      <c r="K181" s="39">
        <v>4199</v>
      </c>
      <c r="L181" s="40">
        <v>0.92589999999999995</v>
      </c>
      <c r="M181" s="41">
        <v>0.81730000000000003</v>
      </c>
      <c r="N181" s="42">
        <v>63.134999999999998</v>
      </c>
      <c r="O181" s="43">
        <v>9.3799999999999994E-2</v>
      </c>
      <c r="P181" s="43">
        <v>0.1033</v>
      </c>
      <c r="Q181" s="43">
        <v>7.6923076923076927E-2</v>
      </c>
      <c r="R181" s="43">
        <v>8.5391672547635855E-2</v>
      </c>
      <c r="S181" s="43">
        <v>6.8400000000000002E-2</v>
      </c>
      <c r="T181" s="43">
        <v>0.10920000000000001</v>
      </c>
      <c r="U181" s="43">
        <v>7.9699999999999993E-2</v>
      </c>
      <c r="V181" s="43">
        <v>9.9299999999999999E-2</v>
      </c>
      <c r="W181" s="44">
        <v>63.454999999999998</v>
      </c>
      <c r="X181" s="44">
        <v>39.53</v>
      </c>
      <c r="Y181" s="44">
        <v>0</v>
      </c>
      <c r="Z181" s="44">
        <v>102.985</v>
      </c>
      <c r="AA181" s="2">
        <v>40.771000000000001</v>
      </c>
      <c r="AB181" s="45">
        <v>8.1539999999999999</v>
      </c>
      <c r="AC181" s="46">
        <v>3</v>
      </c>
      <c r="AD181" s="45">
        <v>1.8</v>
      </c>
      <c r="AE181" s="47">
        <v>1326.9459999999999</v>
      </c>
      <c r="AF181" s="47">
        <v>1295.4829999999999</v>
      </c>
      <c r="AG181" s="47">
        <v>1327.8140000000001</v>
      </c>
      <c r="AH181" s="48">
        <v>1316.748</v>
      </c>
      <c r="AI181" s="48">
        <v>112.93899999999999</v>
      </c>
      <c r="AJ181" s="48">
        <v>176.07400000000001</v>
      </c>
      <c r="AK181" s="48">
        <v>1492.8219999999999</v>
      </c>
      <c r="AL181" s="49">
        <v>0.95</v>
      </c>
      <c r="AM181" s="2">
        <v>1313.0940000000001</v>
      </c>
      <c r="AN181" s="50">
        <v>150675.25</v>
      </c>
    </row>
    <row r="182" spans="1:40" x14ac:dyDescent="0.25">
      <c r="A182" s="6">
        <v>105201033</v>
      </c>
      <c r="B182" s="7" t="s">
        <v>104</v>
      </c>
      <c r="C182" s="7" t="s">
        <v>105</v>
      </c>
      <c r="D182" s="38">
        <v>59856</v>
      </c>
      <c r="E182" s="38">
        <v>57970</v>
      </c>
      <c r="F182" s="38">
        <v>56098</v>
      </c>
      <c r="G182" s="38">
        <v>57975</v>
      </c>
      <c r="H182" s="39">
        <v>6966</v>
      </c>
      <c r="I182" s="39">
        <v>6832</v>
      </c>
      <c r="J182" s="39">
        <v>6782</v>
      </c>
      <c r="K182" s="39">
        <v>6860</v>
      </c>
      <c r="L182" s="40">
        <v>1.2466999999999999</v>
      </c>
      <c r="M182" s="41">
        <v>0.79869999999999997</v>
      </c>
      <c r="N182" s="42">
        <v>60.817</v>
      </c>
      <c r="O182" s="43">
        <v>0.1716</v>
      </c>
      <c r="P182" s="43">
        <v>0.2828</v>
      </c>
      <c r="Q182" s="43">
        <v>0.14372659176029962</v>
      </c>
      <c r="R182" s="43">
        <v>0.28230337078651685</v>
      </c>
      <c r="S182" s="43">
        <v>0.14199999999999999</v>
      </c>
      <c r="T182" s="43">
        <v>0.27400000000000002</v>
      </c>
      <c r="U182" s="43">
        <v>0.15240000000000001</v>
      </c>
      <c r="V182" s="43">
        <v>0.2797</v>
      </c>
      <c r="W182" s="44">
        <v>169.679</v>
      </c>
      <c r="X182" s="44">
        <v>155.70599999999999</v>
      </c>
      <c r="Y182" s="44">
        <v>0</v>
      </c>
      <c r="Z182" s="44">
        <v>325.38499999999999</v>
      </c>
      <c r="AA182" s="2">
        <v>88.843999999999994</v>
      </c>
      <c r="AB182" s="45">
        <v>17.768999999999998</v>
      </c>
      <c r="AC182" s="46">
        <v>2</v>
      </c>
      <c r="AD182" s="45">
        <v>1.2</v>
      </c>
      <c r="AE182" s="47">
        <v>1855.6320000000001</v>
      </c>
      <c r="AF182" s="47">
        <v>1876.009</v>
      </c>
      <c r="AG182" s="47">
        <v>1937.134</v>
      </c>
      <c r="AH182" s="48">
        <v>1889.5920000000001</v>
      </c>
      <c r="AI182" s="48">
        <v>344.35399999999998</v>
      </c>
      <c r="AJ182" s="48">
        <v>405.17099999999999</v>
      </c>
      <c r="AK182" s="48">
        <v>2294.7629999999999</v>
      </c>
      <c r="AL182" s="49">
        <v>1</v>
      </c>
      <c r="AM182" s="2">
        <v>2860.8809999999999</v>
      </c>
      <c r="AN182" s="50">
        <v>328281.11</v>
      </c>
    </row>
    <row r="183" spans="1:40" x14ac:dyDescent="0.25">
      <c r="A183" s="6">
        <v>105201352</v>
      </c>
      <c r="B183" s="7" t="s">
        <v>106</v>
      </c>
      <c r="C183" s="7" t="s">
        <v>105</v>
      </c>
      <c r="D183" s="38">
        <v>58365</v>
      </c>
      <c r="E183" s="38">
        <v>58605</v>
      </c>
      <c r="F183" s="38">
        <v>53750</v>
      </c>
      <c r="G183" s="38">
        <v>56907</v>
      </c>
      <c r="H183" s="39">
        <v>11930</v>
      </c>
      <c r="I183" s="39">
        <v>11845</v>
      </c>
      <c r="J183" s="39">
        <v>11916</v>
      </c>
      <c r="K183" s="39">
        <v>11897</v>
      </c>
      <c r="L183" s="40">
        <v>1.2701</v>
      </c>
      <c r="M183" s="41">
        <v>0.57869999999999999</v>
      </c>
      <c r="N183" s="42">
        <v>0</v>
      </c>
      <c r="O183" s="43">
        <v>0.1283</v>
      </c>
      <c r="P183" s="43">
        <v>0.2442</v>
      </c>
      <c r="Q183" s="43">
        <v>0.12926577042399173</v>
      </c>
      <c r="R183" s="43">
        <v>0.27843846949327816</v>
      </c>
      <c r="S183" s="43">
        <v>0.1462</v>
      </c>
      <c r="T183" s="43">
        <v>0.2291</v>
      </c>
      <c r="U183" s="43">
        <v>0.1346</v>
      </c>
      <c r="V183" s="43">
        <v>0.25059999999999999</v>
      </c>
      <c r="W183" s="44">
        <v>271.57799999999997</v>
      </c>
      <c r="X183" s="44">
        <v>252.81399999999999</v>
      </c>
      <c r="Y183" s="44">
        <v>0</v>
      </c>
      <c r="Z183" s="44">
        <v>524.39200000000005</v>
      </c>
      <c r="AA183" s="2">
        <v>217.54300000000001</v>
      </c>
      <c r="AB183" s="45">
        <v>43.509</v>
      </c>
      <c r="AC183" s="46">
        <v>7</v>
      </c>
      <c r="AD183" s="45">
        <v>4.2</v>
      </c>
      <c r="AE183" s="47">
        <v>3362.7840000000001</v>
      </c>
      <c r="AF183" s="47">
        <v>3406.2080000000001</v>
      </c>
      <c r="AG183" s="47">
        <v>3438.5509999999999</v>
      </c>
      <c r="AH183" s="48">
        <v>3402.5140000000001</v>
      </c>
      <c r="AI183" s="48">
        <v>572.101</v>
      </c>
      <c r="AJ183" s="48">
        <v>572.101</v>
      </c>
      <c r="AK183" s="48">
        <v>3974.6149999999998</v>
      </c>
      <c r="AL183" s="49">
        <v>1.1000000000000001</v>
      </c>
      <c r="AM183" s="2">
        <v>5552.9740000000002</v>
      </c>
      <c r="AN183" s="50">
        <v>637194.09</v>
      </c>
    </row>
    <row r="184" spans="1:40" x14ac:dyDescent="0.25">
      <c r="A184" s="6">
        <v>105204703</v>
      </c>
      <c r="B184" s="7" t="s">
        <v>107</v>
      </c>
      <c r="C184" s="7" t="s">
        <v>105</v>
      </c>
      <c r="D184" s="38">
        <v>70180</v>
      </c>
      <c r="E184" s="38">
        <v>66845</v>
      </c>
      <c r="F184" s="38">
        <v>61859</v>
      </c>
      <c r="G184" s="38">
        <v>66295</v>
      </c>
      <c r="H184" s="39">
        <v>8790</v>
      </c>
      <c r="I184" s="39">
        <v>8667</v>
      </c>
      <c r="J184" s="39">
        <v>8718</v>
      </c>
      <c r="K184" s="39">
        <v>8725</v>
      </c>
      <c r="L184" s="40">
        <v>1.0903</v>
      </c>
      <c r="M184" s="41">
        <v>0.72909999999999997</v>
      </c>
      <c r="N184" s="42">
        <v>0</v>
      </c>
      <c r="O184" s="43">
        <v>0.1167</v>
      </c>
      <c r="P184" s="43">
        <v>0.1961</v>
      </c>
      <c r="Q184" s="43">
        <v>0.11766644693473961</v>
      </c>
      <c r="R184" s="43">
        <v>0.21160184574818722</v>
      </c>
      <c r="S184" s="43">
        <v>0.1048</v>
      </c>
      <c r="T184" s="43">
        <v>0.21029999999999999</v>
      </c>
      <c r="U184" s="43">
        <v>0.11310000000000001</v>
      </c>
      <c r="V184" s="43">
        <v>0.20599999999999999</v>
      </c>
      <c r="W184" s="44">
        <v>174.29300000000001</v>
      </c>
      <c r="X184" s="44">
        <v>158.72900000000001</v>
      </c>
      <c r="Y184" s="44">
        <v>0</v>
      </c>
      <c r="Z184" s="44">
        <v>333.02199999999999</v>
      </c>
      <c r="AA184" s="2">
        <v>95.650999999999996</v>
      </c>
      <c r="AB184" s="45">
        <v>19.13</v>
      </c>
      <c r="AC184" s="46">
        <v>3</v>
      </c>
      <c r="AD184" s="45">
        <v>1.8</v>
      </c>
      <c r="AE184" s="47">
        <v>2568.4270000000001</v>
      </c>
      <c r="AF184" s="47">
        <v>2641.328</v>
      </c>
      <c r="AG184" s="47">
        <v>2693.1640000000002</v>
      </c>
      <c r="AH184" s="48">
        <v>2634.306</v>
      </c>
      <c r="AI184" s="48">
        <v>353.952</v>
      </c>
      <c r="AJ184" s="48">
        <v>353.952</v>
      </c>
      <c r="AK184" s="48">
        <v>2988.2579999999998</v>
      </c>
      <c r="AL184" s="49">
        <v>0.78</v>
      </c>
      <c r="AM184" s="2">
        <v>2541.3159999999998</v>
      </c>
      <c r="AN184" s="50">
        <v>291611.58</v>
      </c>
    </row>
    <row r="185" spans="1:40" x14ac:dyDescent="0.25">
      <c r="A185" s="6">
        <v>115210503</v>
      </c>
      <c r="B185" s="7" t="s">
        <v>319</v>
      </c>
      <c r="C185" s="7" t="s">
        <v>320</v>
      </c>
      <c r="D185" s="38">
        <v>75837</v>
      </c>
      <c r="E185" s="38">
        <v>72456</v>
      </c>
      <c r="F185" s="38">
        <v>65101</v>
      </c>
      <c r="G185" s="38">
        <v>71131</v>
      </c>
      <c r="H185" s="39">
        <v>7827</v>
      </c>
      <c r="I185" s="39">
        <v>7773</v>
      </c>
      <c r="J185" s="39">
        <v>7763</v>
      </c>
      <c r="K185" s="39">
        <v>7788</v>
      </c>
      <c r="L185" s="40">
        <v>1.0161</v>
      </c>
      <c r="M185" s="41">
        <v>0.70240000000000002</v>
      </c>
      <c r="N185" s="42">
        <v>0</v>
      </c>
      <c r="O185" s="43">
        <v>0.14430000000000001</v>
      </c>
      <c r="P185" s="43">
        <v>0.18110000000000001</v>
      </c>
      <c r="Q185" s="43">
        <v>0.14046717171717171</v>
      </c>
      <c r="R185" s="43">
        <v>0.19318181818181818</v>
      </c>
      <c r="S185" s="43">
        <v>0.14380000000000001</v>
      </c>
      <c r="T185" s="43">
        <v>0.23699999999999999</v>
      </c>
      <c r="U185" s="43">
        <v>0.1429</v>
      </c>
      <c r="V185" s="43">
        <v>0.20380000000000001</v>
      </c>
      <c r="W185" s="44">
        <v>215.75399999999999</v>
      </c>
      <c r="X185" s="44">
        <v>153.851</v>
      </c>
      <c r="Y185" s="44">
        <v>0</v>
      </c>
      <c r="Z185" s="44">
        <v>369.60500000000002</v>
      </c>
      <c r="AA185" s="2">
        <v>183.29900000000001</v>
      </c>
      <c r="AB185" s="45">
        <v>36.659999999999997</v>
      </c>
      <c r="AC185" s="46">
        <v>20</v>
      </c>
      <c r="AD185" s="45">
        <v>12</v>
      </c>
      <c r="AE185" s="47">
        <v>2516.3739999999998</v>
      </c>
      <c r="AF185" s="47">
        <v>2538.2539999999999</v>
      </c>
      <c r="AG185" s="47">
        <v>2557.201</v>
      </c>
      <c r="AH185" s="48">
        <v>2537.2759999999998</v>
      </c>
      <c r="AI185" s="48">
        <v>418.26499999999999</v>
      </c>
      <c r="AJ185" s="48">
        <v>418.26499999999999</v>
      </c>
      <c r="AK185" s="48">
        <v>2955.5410000000002</v>
      </c>
      <c r="AL185" s="49">
        <v>1.3</v>
      </c>
      <c r="AM185" s="2">
        <v>3904.0630000000001</v>
      </c>
      <c r="AN185" s="50">
        <v>447984.42</v>
      </c>
    </row>
    <row r="186" spans="1:40" x14ac:dyDescent="0.25">
      <c r="A186" s="6">
        <v>115211003</v>
      </c>
      <c r="B186" s="7" t="s">
        <v>321</v>
      </c>
      <c r="C186" s="7" t="s">
        <v>320</v>
      </c>
      <c r="D186" s="38">
        <v>110938</v>
      </c>
      <c r="E186" s="38">
        <v>104959</v>
      </c>
      <c r="F186" s="38">
        <v>99137</v>
      </c>
      <c r="G186" s="38">
        <v>105011</v>
      </c>
      <c r="H186" s="39">
        <v>3252</v>
      </c>
      <c r="I186" s="39">
        <v>3245</v>
      </c>
      <c r="J186" s="39">
        <v>3201</v>
      </c>
      <c r="K186" s="39">
        <v>3233</v>
      </c>
      <c r="L186" s="40">
        <v>0.68830000000000002</v>
      </c>
      <c r="M186" s="41">
        <v>-2.1802999999999999</v>
      </c>
      <c r="N186" s="42">
        <v>0</v>
      </c>
      <c r="O186" s="43">
        <v>9.4000000000000004E-3</v>
      </c>
      <c r="P186" s="43">
        <v>1.3100000000000001E-2</v>
      </c>
      <c r="Q186" s="43">
        <v>3.5519125683060107E-2</v>
      </c>
      <c r="R186" s="43">
        <v>6.4890710382513664E-2</v>
      </c>
      <c r="S186" s="43">
        <v>9.9199999999999997E-2</v>
      </c>
      <c r="T186" s="43">
        <v>8.8099999999999998E-2</v>
      </c>
      <c r="U186" s="43">
        <v>4.8000000000000001E-2</v>
      </c>
      <c r="V186" s="43">
        <v>5.5399999999999998E-2</v>
      </c>
      <c r="W186" s="44">
        <v>34.673000000000002</v>
      </c>
      <c r="X186" s="44">
        <v>20.009</v>
      </c>
      <c r="Y186" s="44">
        <v>0</v>
      </c>
      <c r="Z186" s="44">
        <v>54.682000000000002</v>
      </c>
      <c r="AA186" s="2">
        <v>26.741</v>
      </c>
      <c r="AB186" s="45">
        <v>5.3479999999999999</v>
      </c>
      <c r="AC186" s="46">
        <v>61</v>
      </c>
      <c r="AD186" s="45">
        <v>36.6</v>
      </c>
      <c r="AE186" s="47">
        <v>1203.94</v>
      </c>
      <c r="AF186" s="47">
        <v>1194.788</v>
      </c>
      <c r="AG186" s="47">
        <v>1221.078</v>
      </c>
      <c r="AH186" s="48">
        <v>1206.6020000000001</v>
      </c>
      <c r="AI186" s="48">
        <v>96.63</v>
      </c>
      <c r="AJ186" s="48">
        <v>96.63</v>
      </c>
      <c r="AK186" s="48">
        <v>1303.232</v>
      </c>
      <c r="AL186" s="49">
        <v>1.03</v>
      </c>
      <c r="AM186" s="2">
        <v>923.92499999999995</v>
      </c>
      <c r="AN186" s="50">
        <v>106018.78</v>
      </c>
    </row>
    <row r="187" spans="1:40" x14ac:dyDescent="0.25">
      <c r="A187" s="6">
        <v>115211103</v>
      </c>
      <c r="B187" s="7" t="s">
        <v>322</v>
      </c>
      <c r="C187" s="7" t="s">
        <v>320</v>
      </c>
      <c r="D187" s="38">
        <v>71139</v>
      </c>
      <c r="E187" s="38">
        <v>69526</v>
      </c>
      <c r="F187" s="38">
        <v>66533</v>
      </c>
      <c r="G187" s="38">
        <v>69066</v>
      </c>
      <c r="H187" s="39">
        <v>16434</v>
      </c>
      <c r="I187" s="39">
        <v>16043</v>
      </c>
      <c r="J187" s="39">
        <v>15751</v>
      </c>
      <c r="K187" s="39">
        <v>16076</v>
      </c>
      <c r="L187" s="40">
        <v>1.0465</v>
      </c>
      <c r="M187" s="41">
        <v>0.15129999999999999</v>
      </c>
      <c r="N187" s="42">
        <v>0</v>
      </c>
      <c r="O187" s="43">
        <v>0.1668</v>
      </c>
      <c r="P187" s="43">
        <v>0.1075</v>
      </c>
      <c r="Q187" s="43">
        <v>0.18490499648135117</v>
      </c>
      <c r="R187" s="43">
        <v>8.7614356087262493E-2</v>
      </c>
      <c r="S187" s="43">
        <v>0.1265</v>
      </c>
      <c r="T187" s="43">
        <v>0.1101</v>
      </c>
      <c r="U187" s="43">
        <v>0.15939999999999999</v>
      </c>
      <c r="V187" s="43">
        <v>0.1017</v>
      </c>
      <c r="W187" s="44">
        <v>515.61099999999999</v>
      </c>
      <c r="X187" s="44">
        <v>164.48400000000001</v>
      </c>
      <c r="Y187" s="44">
        <v>0</v>
      </c>
      <c r="Z187" s="44">
        <v>680.09500000000003</v>
      </c>
      <c r="AA187" s="2">
        <v>215.46600000000001</v>
      </c>
      <c r="AB187" s="45">
        <v>43.093000000000004</v>
      </c>
      <c r="AC187" s="46">
        <v>417</v>
      </c>
      <c r="AD187" s="45">
        <v>250.2</v>
      </c>
      <c r="AE187" s="47">
        <v>5391.165</v>
      </c>
      <c r="AF187" s="47">
        <v>5266.7839999999997</v>
      </c>
      <c r="AG187" s="47">
        <v>5221.875</v>
      </c>
      <c r="AH187" s="48">
        <v>5293.2749999999996</v>
      </c>
      <c r="AI187" s="48">
        <v>973.38800000000003</v>
      </c>
      <c r="AJ187" s="48">
        <v>973.38800000000003</v>
      </c>
      <c r="AK187" s="48">
        <v>6266.6629999999996</v>
      </c>
      <c r="AL187" s="49">
        <v>1.28</v>
      </c>
      <c r="AM187" s="2">
        <v>8394.32</v>
      </c>
      <c r="AN187" s="50">
        <v>963233.59</v>
      </c>
    </row>
    <row r="188" spans="1:40" x14ac:dyDescent="0.25">
      <c r="A188" s="6">
        <v>115211603</v>
      </c>
      <c r="B188" s="7" t="s">
        <v>323</v>
      </c>
      <c r="C188" s="7" t="s">
        <v>320</v>
      </c>
      <c r="D188" s="38">
        <v>104191</v>
      </c>
      <c r="E188" s="38">
        <v>101380</v>
      </c>
      <c r="F188" s="38">
        <v>94389</v>
      </c>
      <c r="G188" s="38">
        <v>99987</v>
      </c>
      <c r="H188" s="39">
        <v>26297</v>
      </c>
      <c r="I188" s="39">
        <v>25422</v>
      </c>
      <c r="J188" s="39">
        <v>24803</v>
      </c>
      <c r="K188" s="39">
        <v>25507</v>
      </c>
      <c r="L188" s="40">
        <v>0.72289999999999999</v>
      </c>
      <c r="M188" s="41">
        <v>-0.44219999999999998</v>
      </c>
      <c r="N188" s="42">
        <v>0</v>
      </c>
      <c r="O188" s="43">
        <v>8.3699999999999997E-2</v>
      </c>
      <c r="P188" s="43">
        <v>0.1245</v>
      </c>
      <c r="Q188" s="43">
        <v>9.1287128712871285E-2</v>
      </c>
      <c r="R188" s="43">
        <v>0.11376237623762377</v>
      </c>
      <c r="S188" s="43">
        <v>9.0499999999999997E-2</v>
      </c>
      <c r="T188" s="43">
        <v>0.1241</v>
      </c>
      <c r="U188" s="43">
        <v>8.8499999999999995E-2</v>
      </c>
      <c r="V188" s="43">
        <v>0.1208</v>
      </c>
      <c r="W188" s="44">
        <v>551.45000000000005</v>
      </c>
      <c r="X188" s="44">
        <v>376.35700000000003</v>
      </c>
      <c r="Y188" s="44">
        <v>0</v>
      </c>
      <c r="Z188" s="44">
        <v>927.80700000000002</v>
      </c>
      <c r="AA188" s="2">
        <v>365.37900000000002</v>
      </c>
      <c r="AB188" s="45">
        <v>73.075999999999993</v>
      </c>
      <c r="AC188" s="46">
        <v>606</v>
      </c>
      <c r="AD188" s="45">
        <v>363.6</v>
      </c>
      <c r="AE188" s="47">
        <v>10385.129999999999</v>
      </c>
      <c r="AF188" s="47">
        <v>10181.351000000001</v>
      </c>
      <c r="AG188" s="47">
        <v>9864.5120000000006</v>
      </c>
      <c r="AH188" s="48">
        <v>10143.664000000001</v>
      </c>
      <c r="AI188" s="48">
        <v>1364.4829999999999</v>
      </c>
      <c r="AJ188" s="48">
        <v>1364.4829999999999</v>
      </c>
      <c r="AK188" s="48">
        <v>11508.147000000001</v>
      </c>
      <c r="AL188" s="49">
        <v>1.07</v>
      </c>
      <c r="AM188" s="2">
        <v>8901.5859999999993</v>
      </c>
      <c r="AN188" s="50">
        <v>1021441.48</v>
      </c>
    </row>
    <row r="189" spans="1:40" x14ac:dyDescent="0.25">
      <c r="A189" s="6">
        <v>115212503</v>
      </c>
      <c r="B189" s="7" t="s">
        <v>324</v>
      </c>
      <c r="C189" s="7" t="s">
        <v>320</v>
      </c>
      <c r="D189" s="38">
        <v>83474</v>
      </c>
      <c r="E189" s="38">
        <v>78522</v>
      </c>
      <c r="F189" s="38">
        <v>71837</v>
      </c>
      <c r="G189" s="38">
        <v>77944</v>
      </c>
      <c r="H189" s="39">
        <v>9035</v>
      </c>
      <c r="I189" s="39">
        <v>9042</v>
      </c>
      <c r="J189" s="39">
        <v>8909</v>
      </c>
      <c r="K189" s="39">
        <v>8995</v>
      </c>
      <c r="L189" s="40">
        <v>0.92730000000000001</v>
      </c>
      <c r="M189" s="41">
        <v>-0.60260000000000002</v>
      </c>
      <c r="N189" s="42">
        <v>0</v>
      </c>
      <c r="O189" s="43">
        <v>6.0600000000000001E-2</v>
      </c>
      <c r="P189" s="43">
        <v>0.15659999999999999</v>
      </c>
      <c r="Q189" s="43">
        <v>9.7394275950448528E-2</v>
      </c>
      <c r="R189" s="43">
        <v>0.10123878684322939</v>
      </c>
      <c r="S189" s="43">
        <v>0.1138</v>
      </c>
      <c r="T189" s="43">
        <v>9.4100000000000003E-2</v>
      </c>
      <c r="U189" s="43">
        <v>9.06E-2</v>
      </c>
      <c r="V189" s="43">
        <v>0.1173</v>
      </c>
      <c r="W189" s="44">
        <v>150.321</v>
      </c>
      <c r="X189" s="44">
        <v>97.31</v>
      </c>
      <c r="Y189" s="44">
        <v>0</v>
      </c>
      <c r="Z189" s="44">
        <v>247.631</v>
      </c>
      <c r="AA189" s="2">
        <v>177.83099999999999</v>
      </c>
      <c r="AB189" s="45">
        <v>35.566000000000003</v>
      </c>
      <c r="AC189" s="46">
        <v>144</v>
      </c>
      <c r="AD189" s="45">
        <v>86.4</v>
      </c>
      <c r="AE189" s="47">
        <v>2765.288</v>
      </c>
      <c r="AF189" s="47">
        <v>2708.67</v>
      </c>
      <c r="AG189" s="47">
        <v>2701.732</v>
      </c>
      <c r="AH189" s="48">
        <v>2725.23</v>
      </c>
      <c r="AI189" s="48">
        <v>369.59699999999998</v>
      </c>
      <c r="AJ189" s="48">
        <v>369.59699999999998</v>
      </c>
      <c r="AK189" s="48">
        <v>3094.8270000000002</v>
      </c>
      <c r="AL189" s="49">
        <v>1</v>
      </c>
      <c r="AM189" s="2">
        <v>2869.8330000000001</v>
      </c>
      <c r="AN189" s="50">
        <v>329308.33</v>
      </c>
    </row>
    <row r="190" spans="1:40" x14ac:dyDescent="0.25">
      <c r="A190" s="6">
        <v>115216503</v>
      </c>
      <c r="B190" s="7" t="s">
        <v>325</v>
      </c>
      <c r="C190" s="7" t="s">
        <v>320</v>
      </c>
      <c r="D190" s="38">
        <v>91745</v>
      </c>
      <c r="E190" s="38">
        <v>84197</v>
      </c>
      <c r="F190" s="38">
        <v>78774</v>
      </c>
      <c r="G190" s="38">
        <v>84905</v>
      </c>
      <c r="H190" s="39">
        <v>13912</v>
      </c>
      <c r="I190" s="39">
        <v>13997</v>
      </c>
      <c r="J190" s="39">
        <v>13650</v>
      </c>
      <c r="K190" s="39">
        <v>13853</v>
      </c>
      <c r="L190" s="40">
        <v>0.85129999999999995</v>
      </c>
      <c r="M190" s="41">
        <v>-1.0014000000000001</v>
      </c>
      <c r="N190" s="42">
        <v>0</v>
      </c>
      <c r="O190" s="43">
        <v>5.4800000000000001E-2</v>
      </c>
      <c r="P190" s="43">
        <v>0.1961</v>
      </c>
      <c r="Q190" s="43">
        <v>5.7903291344981712E-2</v>
      </c>
      <c r="R190" s="43">
        <v>0.15644047135310848</v>
      </c>
      <c r="S190" s="43">
        <v>7.7700000000000005E-2</v>
      </c>
      <c r="T190" s="43">
        <v>0.16</v>
      </c>
      <c r="U190" s="43">
        <v>6.3500000000000001E-2</v>
      </c>
      <c r="V190" s="43">
        <v>0.17080000000000001</v>
      </c>
      <c r="W190" s="44">
        <v>184.542</v>
      </c>
      <c r="X190" s="44">
        <v>248.18700000000001</v>
      </c>
      <c r="Y190" s="44">
        <v>0</v>
      </c>
      <c r="Z190" s="44">
        <v>432.72899999999998</v>
      </c>
      <c r="AA190" s="2">
        <v>233.21600000000001</v>
      </c>
      <c r="AB190" s="45">
        <v>46.643000000000001</v>
      </c>
      <c r="AC190" s="46">
        <v>296</v>
      </c>
      <c r="AD190" s="45">
        <v>177.6</v>
      </c>
      <c r="AE190" s="47">
        <v>4843.625</v>
      </c>
      <c r="AF190" s="47">
        <v>4699.1409999999996</v>
      </c>
      <c r="AG190" s="47">
        <v>4542.7860000000001</v>
      </c>
      <c r="AH190" s="48">
        <v>4695.1840000000002</v>
      </c>
      <c r="AI190" s="48">
        <v>656.97199999999998</v>
      </c>
      <c r="AJ190" s="48">
        <v>656.97199999999998</v>
      </c>
      <c r="AK190" s="48">
        <v>5352.1559999999999</v>
      </c>
      <c r="AL190" s="49">
        <v>1.19</v>
      </c>
      <c r="AM190" s="2">
        <v>5421.9859999999999</v>
      </c>
      <c r="AN190" s="50">
        <v>622163.43999999994</v>
      </c>
    </row>
    <row r="191" spans="1:40" x14ac:dyDescent="0.25">
      <c r="A191" s="6">
        <v>115218003</v>
      </c>
      <c r="B191" s="7" t="s">
        <v>326</v>
      </c>
      <c r="C191" s="7" t="s">
        <v>320</v>
      </c>
      <c r="D191" s="38">
        <v>71747</v>
      </c>
      <c r="E191" s="38">
        <v>67111</v>
      </c>
      <c r="F191" s="38">
        <v>58600</v>
      </c>
      <c r="G191" s="38">
        <v>65819</v>
      </c>
      <c r="H191" s="39">
        <v>10957</v>
      </c>
      <c r="I191" s="39">
        <v>11233</v>
      </c>
      <c r="J191" s="39">
        <v>11684</v>
      </c>
      <c r="K191" s="39">
        <v>11291</v>
      </c>
      <c r="L191" s="40">
        <v>1.0981000000000001</v>
      </c>
      <c r="M191" s="41">
        <v>0.49869999999999998</v>
      </c>
      <c r="N191" s="42">
        <v>0</v>
      </c>
      <c r="O191" s="43">
        <v>4.0300000000000002E-2</v>
      </c>
      <c r="P191" s="43">
        <v>0.2276</v>
      </c>
      <c r="Q191" s="43">
        <v>3.4133709981167611E-2</v>
      </c>
      <c r="R191" s="43">
        <v>0.18314500941619585</v>
      </c>
      <c r="S191" s="43">
        <v>5.2200000000000003E-2</v>
      </c>
      <c r="T191" s="43">
        <v>0.2049</v>
      </c>
      <c r="U191" s="43">
        <v>4.2200000000000001E-2</v>
      </c>
      <c r="V191" s="43">
        <v>0.20519999999999999</v>
      </c>
      <c r="W191" s="44">
        <v>97.792000000000002</v>
      </c>
      <c r="X191" s="44">
        <v>237.76</v>
      </c>
      <c r="Y191" s="44">
        <v>0</v>
      </c>
      <c r="Z191" s="44">
        <v>335.55200000000002</v>
      </c>
      <c r="AA191" s="2">
        <v>198.63399999999999</v>
      </c>
      <c r="AB191" s="45">
        <v>39.726999999999997</v>
      </c>
      <c r="AC191" s="46">
        <v>175</v>
      </c>
      <c r="AD191" s="45">
        <v>105</v>
      </c>
      <c r="AE191" s="47">
        <v>3862.2460000000001</v>
      </c>
      <c r="AF191" s="47">
        <v>3733.6019999999999</v>
      </c>
      <c r="AG191" s="47">
        <v>3646.39</v>
      </c>
      <c r="AH191" s="48">
        <v>3747.413</v>
      </c>
      <c r="AI191" s="48">
        <v>480.279</v>
      </c>
      <c r="AJ191" s="48">
        <v>480.279</v>
      </c>
      <c r="AK191" s="48">
        <v>4227.692</v>
      </c>
      <c r="AL191" s="49">
        <v>1.07</v>
      </c>
      <c r="AM191" s="2">
        <v>4967.3990000000003</v>
      </c>
      <c r="AN191" s="50">
        <v>570000.38</v>
      </c>
    </row>
    <row r="192" spans="1:40" x14ac:dyDescent="0.25">
      <c r="A192" s="6">
        <v>115218303</v>
      </c>
      <c r="B192" s="7" t="s">
        <v>327</v>
      </c>
      <c r="C192" s="7" t="s">
        <v>320</v>
      </c>
      <c r="D192" s="38">
        <v>93605</v>
      </c>
      <c r="E192" s="38">
        <v>91808</v>
      </c>
      <c r="F192" s="38">
        <v>85477</v>
      </c>
      <c r="G192" s="38">
        <v>90297</v>
      </c>
      <c r="H192" s="39">
        <v>6656</v>
      </c>
      <c r="I192" s="39">
        <v>6467</v>
      </c>
      <c r="J192" s="39">
        <v>6352</v>
      </c>
      <c r="K192" s="39">
        <v>6492</v>
      </c>
      <c r="L192" s="40">
        <v>0.80049999999999999</v>
      </c>
      <c r="M192" s="41">
        <v>0.54990000000000006</v>
      </c>
      <c r="N192" s="42">
        <v>0</v>
      </c>
      <c r="O192" s="43">
        <v>5.2699999999999997E-2</v>
      </c>
      <c r="P192" s="43">
        <v>7.5499999999999998E-2</v>
      </c>
      <c r="Q192" s="43">
        <v>2.2873194221508828E-2</v>
      </c>
      <c r="R192" s="43">
        <v>0.11556982343499198</v>
      </c>
      <c r="S192" s="43">
        <v>2.41E-2</v>
      </c>
      <c r="T192" s="43">
        <v>9.0499999999999997E-2</v>
      </c>
      <c r="U192" s="43">
        <v>3.32E-2</v>
      </c>
      <c r="V192" s="43">
        <v>9.3899999999999997E-2</v>
      </c>
      <c r="W192" s="44">
        <v>45.578000000000003</v>
      </c>
      <c r="X192" s="44">
        <v>64.454999999999998</v>
      </c>
      <c r="Y192" s="44">
        <v>0</v>
      </c>
      <c r="Z192" s="44">
        <v>110.033</v>
      </c>
      <c r="AA192" s="2">
        <v>101.08</v>
      </c>
      <c r="AB192" s="45">
        <v>20.216000000000001</v>
      </c>
      <c r="AC192" s="46">
        <v>106</v>
      </c>
      <c r="AD192" s="45">
        <v>63.6</v>
      </c>
      <c r="AE192" s="47">
        <v>2288.06</v>
      </c>
      <c r="AF192" s="47">
        <v>2272.6619999999998</v>
      </c>
      <c r="AG192" s="47">
        <v>2194.627</v>
      </c>
      <c r="AH192" s="48">
        <v>2251.7829999999999</v>
      </c>
      <c r="AI192" s="48">
        <v>193.84899999999999</v>
      </c>
      <c r="AJ192" s="48">
        <v>193.84899999999999</v>
      </c>
      <c r="AK192" s="48">
        <v>2445.6320000000001</v>
      </c>
      <c r="AL192" s="49">
        <v>1.1399999999999999</v>
      </c>
      <c r="AM192" s="2">
        <v>2231.81</v>
      </c>
      <c r="AN192" s="50">
        <v>256096.31</v>
      </c>
    </row>
    <row r="193" spans="1:40" x14ac:dyDescent="0.25">
      <c r="A193" s="6">
        <v>115221402</v>
      </c>
      <c r="B193" s="7" t="s">
        <v>329</v>
      </c>
      <c r="C193" s="7" t="s">
        <v>330</v>
      </c>
      <c r="D193" s="38">
        <v>84372</v>
      </c>
      <c r="E193" s="38">
        <v>81379</v>
      </c>
      <c r="F193" s="38">
        <v>75567</v>
      </c>
      <c r="G193" s="38">
        <v>80439</v>
      </c>
      <c r="H193" s="39">
        <v>41938</v>
      </c>
      <c r="I193" s="39">
        <v>41607</v>
      </c>
      <c r="J193" s="39">
        <v>41339</v>
      </c>
      <c r="K193" s="39">
        <v>41628</v>
      </c>
      <c r="L193" s="40">
        <v>0.89859999999999995</v>
      </c>
      <c r="M193" s="41">
        <v>-0.77280000000000004</v>
      </c>
      <c r="N193" s="42">
        <v>0</v>
      </c>
      <c r="O193" s="43">
        <v>7.6600000000000001E-2</v>
      </c>
      <c r="P193" s="43">
        <v>0.17810000000000001</v>
      </c>
      <c r="Q193" s="43">
        <v>6.7410996418790808E-2</v>
      </c>
      <c r="R193" s="43">
        <v>0.15209606066989678</v>
      </c>
      <c r="S193" s="43">
        <v>8.1600000000000006E-2</v>
      </c>
      <c r="T193" s="43">
        <v>0.14169999999999999</v>
      </c>
      <c r="U193" s="43">
        <v>7.5200000000000003E-2</v>
      </c>
      <c r="V193" s="43">
        <v>0.1573</v>
      </c>
      <c r="W193" s="44">
        <v>611.05799999999999</v>
      </c>
      <c r="X193" s="44">
        <v>639.09199999999998</v>
      </c>
      <c r="Y193" s="44">
        <v>0</v>
      </c>
      <c r="Z193" s="44">
        <v>1250.1500000000001</v>
      </c>
      <c r="AA193" s="2">
        <v>1078.5060000000001</v>
      </c>
      <c r="AB193" s="45">
        <v>215.70099999999999</v>
      </c>
      <c r="AC193" s="46">
        <v>1744</v>
      </c>
      <c r="AD193" s="45">
        <v>1046.4000000000001</v>
      </c>
      <c r="AE193" s="47">
        <v>13542.954</v>
      </c>
      <c r="AF193" s="47">
        <v>13474.308999999999</v>
      </c>
      <c r="AG193" s="47">
        <v>13258.654</v>
      </c>
      <c r="AH193" s="48">
        <v>13425.306</v>
      </c>
      <c r="AI193" s="48">
        <v>2512.2510000000002</v>
      </c>
      <c r="AJ193" s="48">
        <v>2512.2510000000002</v>
      </c>
      <c r="AK193" s="48">
        <v>15937.557000000001</v>
      </c>
      <c r="AL193" s="49">
        <v>1.05</v>
      </c>
      <c r="AM193" s="2">
        <v>15037.563</v>
      </c>
      <c r="AN193" s="50">
        <v>1725534.14</v>
      </c>
    </row>
    <row r="194" spans="1:40" x14ac:dyDescent="0.25">
      <c r="A194" s="6">
        <v>115221753</v>
      </c>
      <c r="B194" s="7" t="s">
        <v>331</v>
      </c>
      <c r="C194" s="7" t="s">
        <v>330</v>
      </c>
      <c r="D194" s="38">
        <v>93564</v>
      </c>
      <c r="E194" s="38">
        <v>89393</v>
      </c>
      <c r="F194" s="38">
        <v>79040</v>
      </c>
      <c r="G194" s="38">
        <v>87332</v>
      </c>
      <c r="H194" s="39">
        <v>9875</v>
      </c>
      <c r="I194" s="39">
        <v>9893</v>
      </c>
      <c r="J194" s="39">
        <v>9686</v>
      </c>
      <c r="K194" s="39">
        <v>9818</v>
      </c>
      <c r="L194" s="40">
        <v>0.8276</v>
      </c>
      <c r="M194" s="41">
        <v>4.3299999999999998E-2</v>
      </c>
      <c r="N194" s="42">
        <v>0</v>
      </c>
      <c r="O194" s="43">
        <v>7.3400000000000007E-2</v>
      </c>
      <c r="P194" s="43">
        <v>2.1299999999999999E-2</v>
      </c>
      <c r="Q194" s="43">
        <v>7.5822989746357261E-2</v>
      </c>
      <c r="R194" s="43">
        <v>3.0221262817053427E-2</v>
      </c>
      <c r="S194" s="43">
        <v>8.4400000000000003E-2</v>
      </c>
      <c r="T194" s="43">
        <v>5.8299999999999998E-2</v>
      </c>
      <c r="U194" s="43">
        <v>7.7899999999999997E-2</v>
      </c>
      <c r="V194" s="43">
        <v>3.6600000000000001E-2</v>
      </c>
      <c r="W194" s="44">
        <v>153.31800000000001</v>
      </c>
      <c r="X194" s="44">
        <v>36.017000000000003</v>
      </c>
      <c r="Y194" s="44">
        <v>0</v>
      </c>
      <c r="Z194" s="44">
        <v>189.33500000000001</v>
      </c>
      <c r="AA194" s="2">
        <v>89.558000000000007</v>
      </c>
      <c r="AB194" s="45">
        <v>17.911999999999999</v>
      </c>
      <c r="AC194" s="46">
        <v>135</v>
      </c>
      <c r="AD194" s="45">
        <v>81</v>
      </c>
      <c r="AE194" s="47">
        <v>3280.24</v>
      </c>
      <c r="AF194" s="47">
        <v>3318.623</v>
      </c>
      <c r="AG194" s="47">
        <v>3399.9</v>
      </c>
      <c r="AH194" s="48">
        <v>3332.9209999999998</v>
      </c>
      <c r="AI194" s="48">
        <v>288.24700000000001</v>
      </c>
      <c r="AJ194" s="48">
        <v>288.24700000000001</v>
      </c>
      <c r="AK194" s="48">
        <v>3621.1680000000001</v>
      </c>
      <c r="AL194" s="49">
        <v>1.1599999999999999</v>
      </c>
      <c r="AM194" s="2">
        <v>3476.3789999999999</v>
      </c>
      <c r="AN194" s="50">
        <v>398908.43</v>
      </c>
    </row>
    <row r="195" spans="1:40" x14ac:dyDescent="0.25">
      <c r="A195" s="6">
        <v>115222504</v>
      </c>
      <c r="B195" s="7" t="s">
        <v>332</v>
      </c>
      <c r="C195" s="7" t="s">
        <v>330</v>
      </c>
      <c r="D195" s="38">
        <v>77424</v>
      </c>
      <c r="E195" s="38">
        <v>74816</v>
      </c>
      <c r="F195" s="38">
        <v>71771</v>
      </c>
      <c r="G195" s="38">
        <v>74670</v>
      </c>
      <c r="H195" s="39">
        <v>2912</v>
      </c>
      <c r="I195" s="39">
        <v>2913</v>
      </c>
      <c r="J195" s="39">
        <v>2861</v>
      </c>
      <c r="K195" s="39">
        <v>2895</v>
      </c>
      <c r="L195" s="40">
        <v>0.96799999999999997</v>
      </c>
      <c r="M195" s="41">
        <v>0.84970000000000001</v>
      </c>
      <c r="N195" s="42">
        <v>84.882000000000005</v>
      </c>
      <c r="O195" s="43">
        <v>0.12189999999999999</v>
      </c>
      <c r="P195" s="43">
        <v>0.28689999999999999</v>
      </c>
      <c r="Q195" s="43">
        <v>0.16043956043956045</v>
      </c>
      <c r="R195" s="43">
        <v>0.19780219780219779</v>
      </c>
      <c r="S195" s="43">
        <v>0.12189999999999999</v>
      </c>
      <c r="T195" s="43">
        <v>0.1719</v>
      </c>
      <c r="U195" s="43">
        <v>0.13469999999999999</v>
      </c>
      <c r="V195" s="43">
        <v>0.21890000000000001</v>
      </c>
      <c r="W195" s="44">
        <v>81.661000000000001</v>
      </c>
      <c r="X195" s="44">
        <v>66.352999999999994</v>
      </c>
      <c r="Y195" s="44">
        <v>0</v>
      </c>
      <c r="Z195" s="44">
        <v>148.01400000000001</v>
      </c>
      <c r="AA195" s="2">
        <v>82.466999999999999</v>
      </c>
      <c r="AB195" s="45">
        <v>16.492999999999999</v>
      </c>
      <c r="AC195" s="46">
        <v>3</v>
      </c>
      <c r="AD195" s="45">
        <v>1.8</v>
      </c>
      <c r="AE195" s="47">
        <v>1010.401</v>
      </c>
      <c r="AF195" s="47">
        <v>970.79600000000005</v>
      </c>
      <c r="AG195" s="47">
        <v>976.92700000000002</v>
      </c>
      <c r="AH195" s="48">
        <v>986.04100000000005</v>
      </c>
      <c r="AI195" s="48">
        <v>166.30699999999999</v>
      </c>
      <c r="AJ195" s="48">
        <v>251.18899999999999</v>
      </c>
      <c r="AK195" s="48">
        <v>1237.23</v>
      </c>
      <c r="AL195" s="49">
        <v>1.19</v>
      </c>
      <c r="AM195" s="2">
        <v>1425.19</v>
      </c>
      <c r="AN195" s="50">
        <v>163538.07</v>
      </c>
    </row>
    <row r="196" spans="1:40" x14ac:dyDescent="0.25">
      <c r="A196" s="6">
        <v>115222752</v>
      </c>
      <c r="B196" s="7" t="s">
        <v>333</v>
      </c>
      <c r="C196" s="7" t="s">
        <v>330</v>
      </c>
      <c r="D196" s="38">
        <v>47783</v>
      </c>
      <c r="E196" s="38">
        <v>46654</v>
      </c>
      <c r="F196" s="38">
        <v>44444</v>
      </c>
      <c r="G196" s="38">
        <v>46294</v>
      </c>
      <c r="H196" s="39">
        <v>22036</v>
      </c>
      <c r="I196" s="39">
        <v>21474</v>
      </c>
      <c r="J196" s="39">
        <v>20953</v>
      </c>
      <c r="K196" s="39">
        <v>21488</v>
      </c>
      <c r="L196" s="40">
        <v>1.5612999999999999</v>
      </c>
      <c r="M196" s="41">
        <v>-3.4060999999999999</v>
      </c>
      <c r="N196" s="42">
        <v>0</v>
      </c>
      <c r="O196" s="43">
        <v>0.45650000000000002</v>
      </c>
      <c r="P196" s="43">
        <v>0.22839999999999999</v>
      </c>
      <c r="Q196" s="43">
        <v>0.42715484363081618</v>
      </c>
      <c r="R196" s="43">
        <v>0.22338454832734009</v>
      </c>
      <c r="S196" s="43">
        <v>0.42430000000000001</v>
      </c>
      <c r="T196" s="43">
        <v>0.21340000000000001</v>
      </c>
      <c r="U196" s="43">
        <v>0.436</v>
      </c>
      <c r="V196" s="43">
        <v>0.22170000000000001</v>
      </c>
      <c r="W196" s="44">
        <v>2125.915</v>
      </c>
      <c r="X196" s="44">
        <v>540.49900000000002</v>
      </c>
      <c r="Y196" s="44">
        <v>1062.9570000000001</v>
      </c>
      <c r="Z196" s="44">
        <v>3729.3710000000001</v>
      </c>
      <c r="AA196" s="2">
        <v>1431.126</v>
      </c>
      <c r="AB196" s="45">
        <v>286.22500000000002</v>
      </c>
      <c r="AC196" s="46">
        <v>1620</v>
      </c>
      <c r="AD196" s="45">
        <v>972</v>
      </c>
      <c r="AE196" s="47">
        <v>8126.585</v>
      </c>
      <c r="AF196" s="47">
        <v>8009.1270000000004</v>
      </c>
      <c r="AG196" s="47">
        <v>8090.3559999999998</v>
      </c>
      <c r="AH196" s="48">
        <v>8075.3559999999998</v>
      </c>
      <c r="AI196" s="48">
        <v>4987.5959999999995</v>
      </c>
      <c r="AJ196" s="48">
        <v>4987.5959999999995</v>
      </c>
      <c r="AK196" s="48">
        <v>13062.951999999999</v>
      </c>
      <c r="AL196" s="49">
        <v>2.12</v>
      </c>
      <c r="AM196" s="2">
        <v>43237.796000000002</v>
      </c>
      <c r="AN196" s="50">
        <v>4961461.72</v>
      </c>
    </row>
    <row r="197" spans="1:40" x14ac:dyDescent="0.25">
      <c r="A197" s="6">
        <v>115224003</v>
      </c>
      <c r="B197" s="7" t="s">
        <v>334</v>
      </c>
      <c r="C197" s="7" t="s">
        <v>330</v>
      </c>
      <c r="D197" s="38">
        <v>92774</v>
      </c>
      <c r="E197" s="38">
        <v>90301</v>
      </c>
      <c r="F197" s="38">
        <v>84286</v>
      </c>
      <c r="G197" s="38">
        <v>89120</v>
      </c>
      <c r="H197" s="39">
        <v>10229</v>
      </c>
      <c r="I197" s="39">
        <v>10071</v>
      </c>
      <c r="J197" s="39">
        <v>9688</v>
      </c>
      <c r="K197" s="39">
        <v>9996</v>
      </c>
      <c r="L197" s="40">
        <v>0.81100000000000005</v>
      </c>
      <c r="M197" s="41">
        <v>0.4627</v>
      </c>
      <c r="N197" s="42">
        <v>0</v>
      </c>
      <c r="O197" s="43">
        <v>8.7599999999999997E-2</v>
      </c>
      <c r="P197" s="43">
        <v>5.2200000000000003E-2</v>
      </c>
      <c r="Q197" s="43">
        <v>7.9524916085721667E-2</v>
      </c>
      <c r="R197" s="43">
        <v>3.5889491350374385E-2</v>
      </c>
      <c r="S197" s="43">
        <v>8.0699999999999994E-2</v>
      </c>
      <c r="T197" s="43">
        <v>3.4299999999999997E-2</v>
      </c>
      <c r="U197" s="43">
        <v>8.2600000000000007E-2</v>
      </c>
      <c r="V197" s="43">
        <v>4.0800000000000003E-2</v>
      </c>
      <c r="W197" s="44">
        <v>179.989</v>
      </c>
      <c r="X197" s="44">
        <v>44.453000000000003</v>
      </c>
      <c r="Y197" s="44">
        <v>0</v>
      </c>
      <c r="Z197" s="44">
        <v>224.44200000000001</v>
      </c>
      <c r="AA197" s="2">
        <v>133.99100000000001</v>
      </c>
      <c r="AB197" s="45">
        <v>26.797999999999998</v>
      </c>
      <c r="AC197" s="46">
        <v>85</v>
      </c>
      <c r="AD197" s="45">
        <v>51</v>
      </c>
      <c r="AE197" s="47">
        <v>3631.7429999999999</v>
      </c>
      <c r="AF197" s="47">
        <v>3678.62</v>
      </c>
      <c r="AG197" s="47">
        <v>3761.1210000000001</v>
      </c>
      <c r="AH197" s="48">
        <v>3690.4949999999999</v>
      </c>
      <c r="AI197" s="48">
        <v>302.24</v>
      </c>
      <c r="AJ197" s="48">
        <v>302.24</v>
      </c>
      <c r="AK197" s="48">
        <v>3992.7350000000001</v>
      </c>
      <c r="AL197" s="49">
        <v>0.93</v>
      </c>
      <c r="AM197" s="2">
        <v>3011.4409999999998</v>
      </c>
      <c r="AN197" s="50">
        <v>345557.61</v>
      </c>
    </row>
    <row r="198" spans="1:40" x14ac:dyDescent="0.25">
      <c r="A198" s="6">
        <v>115226003</v>
      </c>
      <c r="B198" s="7" t="s">
        <v>335</v>
      </c>
      <c r="C198" s="7" t="s">
        <v>330</v>
      </c>
      <c r="D198" s="38">
        <v>68578</v>
      </c>
      <c r="E198" s="38">
        <v>66020</v>
      </c>
      <c r="F198" s="38">
        <v>67029</v>
      </c>
      <c r="G198" s="38">
        <v>67209</v>
      </c>
      <c r="H198" s="39">
        <v>8862</v>
      </c>
      <c r="I198" s="39">
        <v>8738</v>
      </c>
      <c r="J198" s="39">
        <v>8533</v>
      </c>
      <c r="K198" s="39">
        <v>8711</v>
      </c>
      <c r="L198" s="40">
        <v>1.0753999999999999</v>
      </c>
      <c r="M198" s="41">
        <v>-3.6200000000000003E-2</v>
      </c>
      <c r="N198" s="42">
        <v>0</v>
      </c>
      <c r="O198" s="43">
        <v>9.8199999999999996E-2</v>
      </c>
      <c r="P198" s="43">
        <v>0.26900000000000002</v>
      </c>
      <c r="Q198" s="43">
        <v>0.13411764705882354</v>
      </c>
      <c r="R198" s="43">
        <v>0.24235294117647058</v>
      </c>
      <c r="S198" s="43">
        <v>0.16400000000000001</v>
      </c>
      <c r="T198" s="43">
        <v>0.187</v>
      </c>
      <c r="U198" s="43">
        <v>0.1321</v>
      </c>
      <c r="V198" s="43">
        <v>0.23280000000000001</v>
      </c>
      <c r="W198" s="44">
        <v>203.50399999999999</v>
      </c>
      <c r="X198" s="44">
        <v>179.31700000000001</v>
      </c>
      <c r="Y198" s="44">
        <v>0</v>
      </c>
      <c r="Z198" s="44">
        <v>382.82100000000003</v>
      </c>
      <c r="AA198" s="2">
        <v>176.833</v>
      </c>
      <c r="AB198" s="45">
        <v>35.366999999999997</v>
      </c>
      <c r="AC198" s="46">
        <v>131</v>
      </c>
      <c r="AD198" s="45">
        <v>78.599999999999994</v>
      </c>
      <c r="AE198" s="47">
        <v>2567.5459999999998</v>
      </c>
      <c r="AF198" s="47">
        <v>2583.6759999999999</v>
      </c>
      <c r="AG198" s="47">
        <v>2555.0250000000001</v>
      </c>
      <c r="AH198" s="48">
        <v>2568.7489999999998</v>
      </c>
      <c r="AI198" s="48">
        <v>496.78800000000001</v>
      </c>
      <c r="AJ198" s="48">
        <v>496.78800000000001</v>
      </c>
      <c r="AK198" s="48">
        <v>3065.5369999999998</v>
      </c>
      <c r="AL198" s="49">
        <v>1.3</v>
      </c>
      <c r="AM198" s="2">
        <v>4285.6819999999998</v>
      </c>
      <c r="AN198" s="50">
        <v>491774.54</v>
      </c>
    </row>
    <row r="199" spans="1:40" x14ac:dyDescent="0.25">
      <c r="A199" s="6">
        <v>115226103</v>
      </c>
      <c r="B199" s="7" t="s">
        <v>336</v>
      </c>
      <c r="C199" s="7" t="s">
        <v>330</v>
      </c>
      <c r="D199" s="38">
        <v>59708</v>
      </c>
      <c r="E199" s="38">
        <v>58750</v>
      </c>
      <c r="F199" s="38">
        <v>54639</v>
      </c>
      <c r="G199" s="38">
        <v>57699</v>
      </c>
      <c r="H199" s="39">
        <v>2857</v>
      </c>
      <c r="I199" s="39">
        <v>2806</v>
      </c>
      <c r="J199" s="39">
        <v>2745</v>
      </c>
      <c r="K199" s="39">
        <v>2803</v>
      </c>
      <c r="L199" s="40">
        <v>1.2526999999999999</v>
      </c>
      <c r="M199" s="41">
        <v>0.79369999999999996</v>
      </c>
      <c r="N199" s="42">
        <v>22.396000000000001</v>
      </c>
      <c r="O199" s="43">
        <v>0.25790000000000002</v>
      </c>
      <c r="P199" s="43">
        <v>0.19139999999999999</v>
      </c>
      <c r="Q199" s="43">
        <v>0.25589225589225589</v>
      </c>
      <c r="R199" s="43">
        <v>0.22334455667789002</v>
      </c>
      <c r="S199" s="43">
        <v>0.25840000000000002</v>
      </c>
      <c r="T199" s="43">
        <v>0.16739999999999999</v>
      </c>
      <c r="U199" s="43">
        <v>0.25740000000000002</v>
      </c>
      <c r="V199" s="43">
        <v>0.19400000000000001</v>
      </c>
      <c r="W199" s="44">
        <v>123.032</v>
      </c>
      <c r="X199" s="44">
        <v>46.363999999999997</v>
      </c>
      <c r="Y199" s="44">
        <v>0</v>
      </c>
      <c r="Z199" s="44">
        <v>169.39599999999999</v>
      </c>
      <c r="AA199" s="2">
        <v>86.838999999999999</v>
      </c>
      <c r="AB199" s="45">
        <v>17.367999999999999</v>
      </c>
      <c r="AC199" s="46">
        <v>6</v>
      </c>
      <c r="AD199" s="45">
        <v>3.6</v>
      </c>
      <c r="AE199" s="47">
        <v>796.63199999999995</v>
      </c>
      <c r="AF199" s="47">
        <v>790.274</v>
      </c>
      <c r="AG199" s="47">
        <v>805.50099999999998</v>
      </c>
      <c r="AH199" s="48">
        <v>797.46900000000005</v>
      </c>
      <c r="AI199" s="48">
        <v>190.364</v>
      </c>
      <c r="AJ199" s="48">
        <v>212.76</v>
      </c>
      <c r="AK199" s="48">
        <v>1010.229</v>
      </c>
      <c r="AL199" s="49">
        <v>1.25</v>
      </c>
      <c r="AM199" s="2">
        <v>1581.8920000000001</v>
      </c>
      <c r="AN199" s="50">
        <v>181519.35</v>
      </c>
    </row>
    <row r="200" spans="1:40" x14ac:dyDescent="0.25">
      <c r="A200" s="6">
        <v>115228003</v>
      </c>
      <c r="B200" s="7" t="s">
        <v>337</v>
      </c>
      <c r="C200" s="7" t="s">
        <v>330</v>
      </c>
      <c r="D200" s="38">
        <v>53640</v>
      </c>
      <c r="E200" s="38">
        <v>54412</v>
      </c>
      <c r="F200" s="38">
        <v>45805</v>
      </c>
      <c r="G200" s="38">
        <v>51286</v>
      </c>
      <c r="H200" s="39">
        <v>3900</v>
      </c>
      <c r="I200" s="39">
        <v>3562</v>
      </c>
      <c r="J200" s="39">
        <v>3492</v>
      </c>
      <c r="K200" s="39">
        <v>3651</v>
      </c>
      <c r="L200" s="40">
        <v>1.4093</v>
      </c>
      <c r="M200" s="41">
        <v>-2.5421999999999998</v>
      </c>
      <c r="N200" s="42">
        <v>0</v>
      </c>
      <c r="O200" s="43">
        <v>0.25030000000000002</v>
      </c>
      <c r="P200" s="43">
        <v>0.41980000000000001</v>
      </c>
      <c r="Q200" s="43">
        <v>0.2823960880195599</v>
      </c>
      <c r="R200" s="43">
        <v>0.37713936430317846</v>
      </c>
      <c r="S200" s="43">
        <v>0.25800000000000001</v>
      </c>
      <c r="T200" s="43">
        <v>0.28549999999999998</v>
      </c>
      <c r="U200" s="43">
        <v>0.2636</v>
      </c>
      <c r="V200" s="43">
        <v>0.36080000000000001</v>
      </c>
      <c r="W200" s="44">
        <v>266.04599999999999</v>
      </c>
      <c r="X200" s="44">
        <v>182.07400000000001</v>
      </c>
      <c r="Y200" s="44">
        <v>0</v>
      </c>
      <c r="Z200" s="44">
        <v>448.12</v>
      </c>
      <c r="AA200" s="2">
        <v>239.071</v>
      </c>
      <c r="AB200" s="45">
        <v>47.814</v>
      </c>
      <c r="AC200" s="46">
        <v>118</v>
      </c>
      <c r="AD200" s="45">
        <v>70.8</v>
      </c>
      <c r="AE200" s="47">
        <v>1682.13</v>
      </c>
      <c r="AF200" s="47">
        <v>1660.9190000000001</v>
      </c>
      <c r="AG200" s="47">
        <v>1617.62</v>
      </c>
      <c r="AH200" s="48">
        <v>1653.556</v>
      </c>
      <c r="AI200" s="48">
        <v>566.73400000000004</v>
      </c>
      <c r="AJ200" s="48">
        <v>566.73400000000004</v>
      </c>
      <c r="AK200" s="48">
        <v>2220.29</v>
      </c>
      <c r="AL200" s="49">
        <v>1.53</v>
      </c>
      <c r="AM200" s="2">
        <v>4787.4539999999997</v>
      </c>
      <c r="AN200" s="50">
        <v>549352</v>
      </c>
    </row>
    <row r="201" spans="1:40" x14ac:dyDescent="0.25">
      <c r="A201" s="6">
        <v>115228303</v>
      </c>
      <c r="B201" s="7" t="s">
        <v>338</v>
      </c>
      <c r="C201" s="7" t="s">
        <v>330</v>
      </c>
      <c r="D201" s="38">
        <v>88125</v>
      </c>
      <c r="E201" s="38">
        <v>82182</v>
      </c>
      <c r="F201" s="38">
        <v>78149</v>
      </c>
      <c r="G201" s="38">
        <v>82819</v>
      </c>
      <c r="H201" s="39">
        <v>11592</v>
      </c>
      <c r="I201" s="39">
        <v>11498</v>
      </c>
      <c r="J201" s="39">
        <v>11158</v>
      </c>
      <c r="K201" s="39">
        <v>11416</v>
      </c>
      <c r="L201" s="40">
        <v>0.87270000000000003</v>
      </c>
      <c r="M201" s="41">
        <v>-0.54920000000000002</v>
      </c>
      <c r="N201" s="42">
        <v>0</v>
      </c>
      <c r="O201" s="43">
        <v>0.14399999999999999</v>
      </c>
      <c r="P201" s="43">
        <v>0.18940000000000001</v>
      </c>
      <c r="Q201" s="43">
        <v>0.13925205229553056</v>
      </c>
      <c r="R201" s="43">
        <v>0.26725448464578899</v>
      </c>
      <c r="S201" s="43">
        <v>0.128</v>
      </c>
      <c r="T201" s="43">
        <v>0.26100000000000001</v>
      </c>
      <c r="U201" s="43">
        <v>0.1371</v>
      </c>
      <c r="V201" s="43">
        <v>0.2392</v>
      </c>
      <c r="W201" s="44">
        <v>294.24700000000001</v>
      </c>
      <c r="X201" s="44">
        <v>256.68900000000002</v>
      </c>
      <c r="Y201" s="44">
        <v>0</v>
      </c>
      <c r="Z201" s="44">
        <v>550.93600000000004</v>
      </c>
      <c r="AA201" s="2">
        <v>256.89699999999999</v>
      </c>
      <c r="AB201" s="45">
        <v>51.378999999999998</v>
      </c>
      <c r="AC201" s="46">
        <v>318</v>
      </c>
      <c r="AD201" s="45">
        <v>190.8</v>
      </c>
      <c r="AE201" s="47">
        <v>3577.0419999999999</v>
      </c>
      <c r="AF201" s="47">
        <v>3507.4169999999999</v>
      </c>
      <c r="AG201" s="47">
        <v>3387.2159999999999</v>
      </c>
      <c r="AH201" s="48">
        <v>3490.558</v>
      </c>
      <c r="AI201" s="48">
        <v>793.11500000000001</v>
      </c>
      <c r="AJ201" s="48">
        <v>793.11500000000001</v>
      </c>
      <c r="AK201" s="48">
        <v>4283.6729999999998</v>
      </c>
      <c r="AL201" s="49">
        <v>0.98</v>
      </c>
      <c r="AM201" s="2">
        <v>3663.5940000000001</v>
      </c>
      <c r="AN201" s="50">
        <v>420391.03</v>
      </c>
    </row>
    <row r="202" spans="1:40" x14ac:dyDescent="0.25">
      <c r="A202" s="6">
        <v>115229003</v>
      </c>
      <c r="B202" s="7" t="s">
        <v>339</v>
      </c>
      <c r="C202" s="7" t="s">
        <v>330</v>
      </c>
      <c r="D202" s="38">
        <v>70777</v>
      </c>
      <c r="E202" s="38">
        <v>70588</v>
      </c>
      <c r="F202" s="38">
        <v>63432</v>
      </c>
      <c r="G202" s="38">
        <v>68266</v>
      </c>
      <c r="H202" s="39">
        <v>3867</v>
      </c>
      <c r="I202" s="39">
        <v>3676</v>
      </c>
      <c r="J202" s="39">
        <v>3635</v>
      </c>
      <c r="K202" s="39">
        <v>3726</v>
      </c>
      <c r="L202" s="40">
        <v>1.0588</v>
      </c>
      <c r="M202" s="41">
        <v>0.83179999999999998</v>
      </c>
      <c r="N202" s="42">
        <v>76.457999999999998</v>
      </c>
      <c r="O202" s="43">
        <v>0.18770000000000001</v>
      </c>
      <c r="P202" s="43">
        <v>0.18479999999999999</v>
      </c>
      <c r="Q202" s="43">
        <v>0.20057306590257878</v>
      </c>
      <c r="R202" s="43">
        <v>0.19255014326647565</v>
      </c>
      <c r="S202" s="43">
        <v>0.1653</v>
      </c>
      <c r="T202" s="43">
        <v>0.1923</v>
      </c>
      <c r="U202" s="43">
        <v>0.1845</v>
      </c>
      <c r="V202" s="43">
        <v>0.18990000000000001</v>
      </c>
      <c r="W202" s="44">
        <v>123.361</v>
      </c>
      <c r="X202" s="44">
        <v>63.485999999999997</v>
      </c>
      <c r="Y202" s="44">
        <v>0</v>
      </c>
      <c r="Z202" s="44">
        <v>186.84700000000001</v>
      </c>
      <c r="AA202" s="2">
        <v>71.022999999999996</v>
      </c>
      <c r="AB202" s="45">
        <v>14.205</v>
      </c>
      <c r="AC202" s="46">
        <v>15</v>
      </c>
      <c r="AD202" s="45">
        <v>9</v>
      </c>
      <c r="AE202" s="47">
        <v>1114.3699999999999</v>
      </c>
      <c r="AF202" s="47">
        <v>1141.357</v>
      </c>
      <c r="AG202" s="47">
        <v>1112.818</v>
      </c>
      <c r="AH202" s="48">
        <v>1122.848</v>
      </c>
      <c r="AI202" s="48">
        <v>210.05199999999999</v>
      </c>
      <c r="AJ202" s="48">
        <v>286.51</v>
      </c>
      <c r="AK202" s="48">
        <v>1409.3579999999999</v>
      </c>
      <c r="AL202" s="49">
        <v>0.97</v>
      </c>
      <c r="AM202" s="2">
        <v>1447.461</v>
      </c>
      <c r="AN202" s="50">
        <v>166093.63</v>
      </c>
    </row>
    <row r="203" spans="1:40" x14ac:dyDescent="0.25">
      <c r="A203" s="6">
        <v>125231232</v>
      </c>
      <c r="B203" s="7" t="s">
        <v>510</v>
      </c>
      <c r="C203" s="7" t="s">
        <v>511</v>
      </c>
      <c r="D203" s="38">
        <v>44342</v>
      </c>
      <c r="E203" s="38">
        <v>42516</v>
      </c>
      <c r="F203" s="38">
        <v>37952</v>
      </c>
      <c r="G203" s="38">
        <v>41603</v>
      </c>
      <c r="H203" s="39">
        <v>15466</v>
      </c>
      <c r="I203" s="39">
        <v>15397</v>
      </c>
      <c r="J203" s="39">
        <v>14835</v>
      </c>
      <c r="K203" s="39">
        <v>15233</v>
      </c>
      <c r="L203" s="40">
        <v>1.7374000000000001</v>
      </c>
      <c r="M203" s="41">
        <v>-4.1077000000000004</v>
      </c>
      <c r="N203" s="42">
        <v>0</v>
      </c>
      <c r="O203" s="43">
        <v>0.42909999999999998</v>
      </c>
      <c r="P203" s="43">
        <v>0.22939999999999999</v>
      </c>
      <c r="Q203" s="43">
        <v>0.40366533864541831</v>
      </c>
      <c r="R203" s="43">
        <v>0.27394422310756972</v>
      </c>
      <c r="S203" s="43">
        <v>0.41770000000000002</v>
      </c>
      <c r="T203" s="43">
        <v>0.27629999999999999</v>
      </c>
      <c r="U203" s="43">
        <v>0.4168</v>
      </c>
      <c r="V203" s="43">
        <v>0.25990000000000002</v>
      </c>
      <c r="W203" s="44">
        <v>1676.087</v>
      </c>
      <c r="X203" s="44">
        <v>522.57100000000003</v>
      </c>
      <c r="Y203" s="44">
        <v>838.04300000000001</v>
      </c>
      <c r="Z203" s="44">
        <v>3036.701</v>
      </c>
      <c r="AA203" s="2">
        <v>3795.0390000000002</v>
      </c>
      <c r="AB203" s="45">
        <v>759.00800000000004</v>
      </c>
      <c r="AC203" s="46">
        <v>445</v>
      </c>
      <c r="AD203" s="45">
        <v>267</v>
      </c>
      <c r="AE203" s="47">
        <v>6702.2020000000002</v>
      </c>
      <c r="AF203" s="47">
        <v>6693.2960000000003</v>
      </c>
      <c r="AG203" s="47">
        <v>6794.4449999999997</v>
      </c>
      <c r="AH203" s="48">
        <v>6729.9809999999998</v>
      </c>
      <c r="AI203" s="48">
        <v>4062.7089999999998</v>
      </c>
      <c r="AJ203" s="48">
        <v>4062.7089999999998</v>
      </c>
      <c r="AK203" s="48">
        <v>10792.69</v>
      </c>
      <c r="AL203" s="49">
        <v>1.45</v>
      </c>
      <c r="AM203" s="2">
        <v>27189.268</v>
      </c>
      <c r="AN203" s="50">
        <v>3119921.11</v>
      </c>
    </row>
    <row r="204" spans="1:40" x14ac:dyDescent="0.25">
      <c r="A204" s="6">
        <v>125231303</v>
      </c>
      <c r="B204" s="7" t="s">
        <v>512</v>
      </c>
      <c r="C204" s="7" t="s">
        <v>511</v>
      </c>
      <c r="D204" s="38">
        <v>80313</v>
      </c>
      <c r="E204" s="38">
        <v>75584</v>
      </c>
      <c r="F204" s="38">
        <v>76171</v>
      </c>
      <c r="G204" s="38">
        <v>77356</v>
      </c>
      <c r="H204" s="39">
        <v>9836</v>
      </c>
      <c r="I204" s="39">
        <v>9602</v>
      </c>
      <c r="J204" s="39">
        <v>9418</v>
      </c>
      <c r="K204" s="39">
        <v>9619</v>
      </c>
      <c r="L204" s="40">
        <v>0.93440000000000001</v>
      </c>
      <c r="M204" s="41">
        <v>-0.9466</v>
      </c>
      <c r="N204" s="42">
        <v>0</v>
      </c>
      <c r="O204" s="43">
        <v>0.1799</v>
      </c>
      <c r="P204" s="43">
        <v>0.23119999999999999</v>
      </c>
      <c r="Q204" s="43">
        <v>0.18293333333333334</v>
      </c>
      <c r="R204" s="43">
        <v>0.23119999999999999</v>
      </c>
      <c r="S204" s="43">
        <v>0.1552</v>
      </c>
      <c r="T204" s="43">
        <v>0.21659999999999999</v>
      </c>
      <c r="U204" s="43">
        <v>0.17269999999999999</v>
      </c>
      <c r="V204" s="43">
        <v>0.2263</v>
      </c>
      <c r="W204" s="44">
        <v>335.39499999999998</v>
      </c>
      <c r="X204" s="44">
        <v>219.745</v>
      </c>
      <c r="Y204" s="44">
        <v>0</v>
      </c>
      <c r="Z204" s="44">
        <v>555.14</v>
      </c>
      <c r="AA204" s="2">
        <v>224.59399999999999</v>
      </c>
      <c r="AB204" s="45">
        <v>44.918999999999997</v>
      </c>
      <c r="AC204" s="46">
        <v>96</v>
      </c>
      <c r="AD204" s="45">
        <v>57.6</v>
      </c>
      <c r="AE204" s="47">
        <v>3236.7820000000002</v>
      </c>
      <c r="AF204" s="47">
        <v>3332.3789999999999</v>
      </c>
      <c r="AG204" s="47">
        <v>3294.74</v>
      </c>
      <c r="AH204" s="48">
        <v>3287.9670000000001</v>
      </c>
      <c r="AI204" s="48">
        <v>657.65899999999999</v>
      </c>
      <c r="AJ204" s="48">
        <v>657.65899999999999</v>
      </c>
      <c r="AK204" s="48">
        <v>3945.6260000000002</v>
      </c>
      <c r="AL204" s="49">
        <v>1.22</v>
      </c>
      <c r="AM204" s="2">
        <v>4497.8869999999997</v>
      </c>
      <c r="AN204" s="50">
        <v>516124.69</v>
      </c>
    </row>
    <row r="205" spans="1:40" x14ac:dyDescent="0.25">
      <c r="A205" s="6">
        <v>125234103</v>
      </c>
      <c r="B205" s="7" t="s">
        <v>513</v>
      </c>
      <c r="C205" s="7" t="s">
        <v>511</v>
      </c>
      <c r="D205" s="38">
        <v>137683</v>
      </c>
      <c r="E205" s="38">
        <v>133992</v>
      </c>
      <c r="F205" s="38">
        <v>124702</v>
      </c>
      <c r="G205" s="38">
        <v>132126</v>
      </c>
      <c r="H205" s="39">
        <v>11104</v>
      </c>
      <c r="I205" s="39">
        <v>11125</v>
      </c>
      <c r="J205" s="39">
        <v>10913</v>
      </c>
      <c r="K205" s="39">
        <v>11047</v>
      </c>
      <c r="L205" s="40">
        <v>0.54700000000000004</v>
      </c>
      <c r="M205" s="41">
        <v>-0.54390000000000005</v>
      </c>
      <c r="N205" s="42">
        <v>0</v>
      </c>
      <c r="O205" s="43">
        <v>3.8E-3</v>
      </c>
      <c r="P205" s="43">
        <v>5.74E-2</v>
      </c>
      <c r="Q205" s="43">
        <v>7.4398249452954047E-3</v>
      </c>
      <c r="R205" s="43">
        <v>6.8708971553610498E-2</v>
      </c>
      <c r="S205" s="43">
        <v>5.7999999999999996E-3</v>
      </c>
      <c r="T205" s="43">
        <v>8.5400000000000004E-2</v>
      </c>
      <c r="U205" s="43">
        <v>5.7000000000000002E-3</v>
      </c>
      <c r="V205" s="43">
        <v>7.0499999999999993E-2</v>
      </c>
      <c r="W205" s="44">
        <v>15.339</v>
      </c>
      <c r="X205" s="44">
        <v>94.856999999999999</v>
      </c>
      <c r="Y205" s="44">
        <v>0</v>
      </c>
      <c r="Z205" s="44">
        <v>110.196</v>
      </c>
      <c r="AA205" s="2">
        <v>19.998000000000001</v>
      </c>
      <c r="AB205" s="45">
        <v>4</v>
      </c>
      <c r="AC205" s="46">
        <v>109</v>
      </c>
      <c r="AD205" s="45">
        <v>65.400000000000006</v>
      </c>
      <c r="AE205" s="47">
        <v>4484.9830000000002</v>
      </c>
      <c r="AF205" s="47">
        <v>4553.5039999999999</v>
      </c>
      <c r="AG205" s="47">
        <v>4429.625</v>
      </c>
      <c r="AH205" s="48">
        <v>4489.3710000000001</v>
      </c>
      <c r="AI205" s="48">
        <v>179.596</v>
      </c>
      <c r="AJ205" s="48">
        <v>179.596</v>
      </c>
      <c r="AK205" s="48">
        <v>4668.9669999999996</v>
      </c>
      <c r="AL205" s="49">
        <v>1.02</v>
      </c>
      <c r="AM205" s="2">
        <v>2605.0030000000002</v>
      </c>
      <c r="AN205" s="50">
        <v>298919.55</v>
      </c>
    </row>
    <row r="206" spans="1:40" x14ac:dyDescent="0.25">
      <c r="A206" s="6">
        <v>125234502</v>
      </c>
      <c r="B206" s="7" t="s">
        <v>514</v>
      </c>
      <c r="C206" s="7" t="s">
        <v>511</v>
      </c>
      <c r="D206" s="38">
        <v>127157</v>
      </c>
      <c r="E206" s="38">
        <v>124875</v>
      </c>
      <c r="F206" s="38">
        <v>114474</v>
      </c>
      <c r="G206" s="38">
        <v>122169</v>
      </c>
      <c r="H206" s="39">
        <v>18192</v>
      </c>
      <c r="I206" s="39">
        <v>17982</v>
      </c>
      <c r="J206" s="39">
        <v>18106</v>
      </c>
      <c r="K206" s="39">
        <v>18093</v>
      </c>
      <c r="L206" s="40">
        <v>0.59160000000000001</v>
      </c>
      <c r="M206" s="41">
        <v>-3.1158999999999999</v>
      </c>
      <c r="N206" s="42">
        <v>0</v>
      </c>
      <c r="O206" s="43">
        <v>2.6200000000000001E-2</v>
      </c>
      <c r="P206" s="43">
        <v>4.8500000000000001E-2</v>
      </c>
      <c r="Q206" s="43">
        <v>2.8135251072419883E-2</v>
      </c>
      <c r="R206" s="43">
        <v>5.6270502144839765E-2</v>
      </c>
      <c r="S206" s="43">
        <v>3.7999999999999999E-2</v>
      </c>
      <c r="T206" s="43">
        <v>6.0199999999999997E-2</v>
      </c>
      <c r="U206" s="43">
        <v>3.0800000000000001E-2</v>
      </c>
      <c r="V206" s="43">
        <v>5.5E-2</v>
      </c>
      <c r="W206" s="44">
        <v>119.55200000000001</v>
      </c>
      <c r="X206" s="44">
        <v>106.74299999999999</v>
      </c>
      <c r="Y206" s="44">
        <v>0</v>
      </c>
      <c r="Z206" s="44">
        <v>226.29499999999999</v>
      </c>
      <c r="AA206" s="2">
        <v>30.684000000000001</v>
      </c>
      <c r="AB206" s="45">
        <v>6.1369999999999996</v>
      </c>
      <c r="AC206" s="46">
        <v>139</v>
      </c>
      <c r="AD206" s="45">
        <v>83.4</v>
      </c>
      <c r="AE206" s="47">
        <v>6469.2539999999999</v>
      </c>
      <c r="AF206" s="47">
        <v>6529.5739999999996</v>
      </c>
      <c r="AG206" s="47">
        <v>6488.3329999999996</v>
      </c>
      <c r="AH206" s="48">
        <v>6495.72</v>
      </c>
      <c r="AI206" s="48">
        <v>315.83199999999999</v>
      </c>
      <c r="AJ206" s="48">
        <v>315.83199999999999</v>
      </c>
      <c r="AK206" s="48">
        <v>6811.5519999999997</v>
      </c>
      <c r="AL206" s="49">
        <v>0.92</v>
      </c>
      <c r="AM206" s="2">
        <v>3707.337</v>
      </c>
      <c r="AN206" s="50">
        <v>425410.46</v>
      </c>
    </row>
    <row r="207" spans="1:40" x14ac:dyDescent="0.25">
      <c r="A207" s="6">
        <v>125235103</v>
      </c>
      <c r="B207" s="7" t="s">
        <v>515</v>
      </c>
      <c r="C207" s="7" t="s">
        <v>511</v>
      </c>
      <c r="D207" s="38">
        <v>70254</v>
      </c>
      <c r="E207" s="38">
        <v>69721</v>
      </c>
      <c r="F207" s="38">
        <v>67717</v>
      </c>
      <c r="G207" s="38">
        <v>69231</v>
      </c>
      <c r="H207" s="39">
        <v>9285</v>
      </c>
      <c r="I207" s="39">
        <v>9463</v>
      </c>
      <c r="J207" s="39">
        <v>9206</v>
      </c>
      <c r="K207" s="39">
        <v>9318</v>
      </c>
      <c r="L207" s="40">
        <v>1.044</v>
      </c>
      <c r="M207" s="41">
        <v>-0.93189999999999995</v>
      </c>
      <c r="N207" s="42">
        <v>0</v>
      </c>
      <c r="O207" s="43">
        <v>0.19500000000000001</v>
      </c>
      <c r="P207" s="43">
        <v>0.22140000000000001</v>
      </c>
      <c r="Q207" s="43">
        <v>0.24638655462184875</v>
      </c>
      <c r="R207" s="43">
        <v>0.14184873949579832</v>
      </c>
      <c r="S207" s="43">
        <v>0.2072</v>
      </c>
      <c r="T207" s="43">
        <v>0.13819999999999999</v>
      </c>
      <c r="U207" s="43">
        <v>0.2162</v>
      </c>
      <c r="V207" s="43">
        <v>0.1671</v>
      </c>
      <c r="W207" s="44">
        <v>448.56400000000002</v>
      </c>
      <c r="X207" s="44">
        <v>173.346</v>
      </c>
      <c r="Y207" s="44">
        <v>0</v>
      </c>
      <c r="Z207" s="44">
        <v>621.91</v>
      </c>
      <c r="AA207" s="2">
        <v>59.188000000000002</v>
      </c>
      <c r="AB207" s="45">
        <v>11.837999999999999</v>
      </c>
      <c r="AC207" s="46">
        <v>138</v>
      </c>
      <c r="AD207" s="45">
        <v>82.8</v>
      </c>
      <c r="AE207" s="47">
        <v>3457.9369999999999</v>
      </c>
      <c r="AF207" s="47">
        <v>3360.1379999999999</v>
      </c>
      <c r="AG207" s="47">
        <v>3393.2910000000002</v>
      </c>
      <c r="AH207" s="48">
        <v>3403.7890000000002</v>
      </c>
      <c r="AI207" s="48">
        <v>716.548</v>
      </c>
      <c r="AJ207" s="48">
        <v>716.548</v>
      </c>
      <c r="AK207" s="48">
        <v>4120.3370000000004</v>
      </c>
      <c r="AL207" s="49">
        <v>1.65</v>
      </c>
      <c r="AM207" s="2">
        <v>7097.6930000000002</v>
      </c>
      <c r="AN207" s="50">
        <v>814447.9</v>
      </c>
    </row>
    <row r="208" spans="1:40" x14ac:dyDescent="0.25">
      <c r="A208" s="6">
        <v>125235502</v>
      </c>
      <c r="B208" s="7" t="s">
        <v>516</v>
      </c>
      <c r="C208" s="7" t="s">
        <v>511</v>
      </c>
      <c r="D208" s="38">
        <v>128620</v>
      </c>
      <c r="E208" s="38">
        <v>121250</v>
      </c>
      <c r="F208" s="38">
        <v>117483</v>
      </c>
      <c r="G208" s="38">
        <v>122451</v>
      </c>
      <c r="H208" s="39">
        <v>14425</v>
      </c>
      <c r="I208" s="39">
        <v>14289</v>
      </c>
      <c r="J208" s="39">
        <v>14259</v>
      </c>
      <c r="K208" s="39">
        <v>14324</v>
      </c>
      <c r="L208" s="40">
        <v>0.59030000000000005</v>
      </c>
      <c r="M208" s="41">
        <v>-0.31230000000000002</v>
      </c>
      <c r="N208" s="42">
        <v>0</v>
      </c>
      <c r="O208" s="43">
        <v>3.15E-2</v>
      </c>
      <c r="P208" s="43">
        <v>4.41E-2</v>
      </c>
      <c r="Q208" s="43">
        <v>1.6526080220347735E-2</v>
      </c>
      <c r="R208" s="43">
        <v>4.355310724737476E-2</v>
      </c>
      <c r="S208" s="43">
        <v>1.8499999999999999E-2</v>
      </c>
      <c r="T208" s="43">
        <v>4.82E-2</v>
      </c>
      <c r="U208" s="43">
        <v>2.2200000000000001E-2</v>
      </c>
      <c r="V208" s="43">
        <v>4.53E-2</v>
      </c>
      <c r="W208" s="44">
        <v>50.764000000000003</v>
      </c>
      <c r="X208" s="44">
        <v>51.792999999999999</v>
      </c>
      <c r="Y208" s="44">
        <v>0</v>
      </c>
      <c r="Z208" s="44">
        <v>102.557</v>
      </c>
      <c r="AA208" s="2">
        <v>29.939</v>
      </c>
      <c r="AB208" s="45">
        <v>5.9880000000000004</v>
      </c>
      <c r="AC208" s="46">
        <v>124</v>
      </c>
      <c r="AD208" s="45">
        <v>74.400000000000006</v>
      </c>
      <c r="AE208" s="47">
        <v>3811.085</v>
      </c>
      <c r="AF208" s="47">
        <v>3749.2979999999998</v>
      </c>
      <c r="AG208" s="47">
        <v>3620.29</v>
      </c>
      <c r="AH208" s="48">
        <v>3726.8910000000001</v>
      </c>
      <c r="AI208" s="48">
        <v>182.94499999999999</v>
      </c>
      <c r="AJ208" s="48">
        <v>182.94499999999999</v>
      </c>
      <c r="AK208" s="48">
        <v>3909.8359999999998</v>
      </c>
      <c r="AL208" s="49">
        <v>0.72</v>
      </c>
      <c r="AM208" s="2">
        <v>1661.7429999999999</v>
      </c>
      <c r="AN208" s="50">
        <v>190682.11</v>
      </c>
    </row>
    <row r="209" spans="1:40" x14ac:dyDescent="0.25">
      <c r="A209" s="6">
        <v>125236903</v>
      </c>
      <c r="B209" s="7" t="s">
        <v>517</v>
      </c>
      <c r="C209" s="7" t="s">
        <v>511</v>
      </c>
      <c r="D209" s="38">
        <v>96727</v>
      </c>
      <c r="E209" s="38">
        <v>97043</v>
      </c>
      <c r="F209" s="38">
        <v>90201</v>
      </c>
      <c r="G209" s="38">
        <v>94657</v>
      </c>
      <c r="H209" s="39">
        <v>10650</v>
      </c>
      <c r="I209" s="39">
        <v>10389</v>
      </c>
      <c r="J209" s="39">
        <v>10482</v>
      </c>
      <c r="K209" s="39">
        <v>10507</v>
      </c>
      <c r="L209" s="40">
        <v>0.76359999999999995</v>
      </c>
      <c r="M209" s="41">
        <v>-1.5876999999999999</v>
      </c>
      <c r="N209" s="42">
        <v>0</v>
      </c>
      <c r="O209" s="43">
        <v>5.2400000000000002E-2</v>
      </c>
      <c r="P209" s="43">
        <v>9.6000000000000002E-2</v>
      </c>
      <c r="Q209" s="43">
        <v>5.3470919324577863E-2</v>
      </c>
      <c r="R209" s="43">
        <v>8.9743589743589744E-2</v>
      </c>
      <c r="S209" s="43">
        <v>4.6800000000000001E-2</v>
      </c>
      <c r="T209" s="43">
        <v>6.9900000000000004E-2</v>
      </c>
      <c r="U209" s="43">
        <v>5.0900000000000001E-2</v>
      </c>
      <c r="V209" s="43">
        <v>8.5199999999999998E-2</v>
      </c>
      <c r="W209" s="44">
        <v>101.455</v>
      </c>
      <c r="X209" s="44">
        <v>84.911000000000001</v>
      </c>
      <c r="Y209" s="44">
        <v>0</v>
      </c>
      <c r="Z209" s="44">
        <v>186.36600000000001</v>
      </c>
      <c r="AA209" s="2">
        <v>62.212000000000003</v>
      </c>
      <c r="AB209" s="45">
        <v>12.442</v>
      </c>
      <c r="AC209" s="46">
        <v>53</v>
      </c>
      <c r="AD209" s="45">
        <v>31.8</v>
      </c>
      <c r="AE209" s="47">
        <v>3322.0309999999999</v>
      </c>
      <c r="AF209" s="47">
        <v>3261.9169999999999</v>
      </c>
      <c r="AG209" s="47">
        <v>3281.35</v>
      </c>
      <c r="AH209" s="48">
        <v>3288.433</v>
      </c>
      <c r="AI209" s="48">
        <v>230.608</v>
      </c>
      <c r="AJ209" s="48">
        <v>230.608</v>
      </c>
      <c r="AK209" s="48">
        <v>3519.0410000000002</v>
      </c>
      <c r="AL209" s="49">
        <v>1.01</v>
      </c>
      <c r="AM209" s="2">
        <v>2714.011</v>
      </c>
      <c r="AN209" s="50">
        <v>311428.03000000003</v>
      </c>
    </row>
    <row r="210" spans="1:40" x14ac:dyDescent="0.25">
      <c r="A210" s="6">
        <v>125237603</v>
      </c>
      <c r="B210" s="7" t="s">
        <v>518</v>
      </c>
      <c r="C210" s="7" t="s">
        <v>511</v>
      </c>
      <c r="D210" s="38">
        <v>159309</v>
      </c>
      <c r="E210" s="38">
        <v>150863</v>
      </c>
      <c r="F210" s="38">
        <v>139141</v>
      </c>
      <c r="G210" s="38">
        <v>149771</v>
      </c>
      <c r="H210" s="39">
        <v>9783</v>
      </c>
      <c r="I210" s="39">
        <v>9912</v>
      </c>
      <c r="J210" s="39">
        <v>10097</v>
      </c>
      <c r="K210" s="39">
        <v>9931</v>
      </c>
      <c r="L210" s="40">
        <v>0.48259999999999997</v>
      </c>
      <c r="M210" s="41">
        <v>-0.71589999999999998</v>
      </c>
      <c r="N210" s="42">
        <v>0</v>
      </c>
      <c r="O210" s="43">
        <v>6.4500000000000002E-2</v>
      </c>
      <c r="P210" s="43">
        <v>1.2E-2</v>
      </c>
      <c r="Q210" s="43">
        <v>4.2825607064017661E-2</v>
      </c>
      <c r="R210" s="43">
        <v>2.075055187637969E-2</v>
      </c>
      <c r="S210" s="43">
        <v>6.4399999999999999E-2</v>
      </c>
      <c r="T210" s="43">
        <v>2.6800000000000001E-2</v>
      </c>
      <c r="U210" s="43">
        <v>5.7200000000000001E-2</v>
      </c>
      <c r="V210" s="43">
        <v>1.9900000000000001E-2</v>
      </c>
      <c r="W210" s="44">
        <v>118.78400000000001</v>
      </c>
      <c r="X210" s="44">
        <v>20.663</v>
      </c>
      <c r="Y210" s="44">
        <v>0</v>
      </c>
      <c r="Z210" s="44">
        <v>139.447</v>
      </c>
      <c r="AA210" s="2">
        <v>14.276</v>
      </c>
      <c r="AB210" s="45">
        <v>2.855</v>
      </c>
      <c r="AC210" s="46">
        <v>146</v>
      </c>
      <c r="AD210" s="45">
        <v>87.6</v>
      </c>
      <c r="AE210" s="47">
        <v>3461.078</v>
      </c>
      <c r="AF210" s="47">
        <v>3590.6280000000002</v>
      </c>
      <c r="AG210" s="47">
        <v>3629.7</v>
      </c>
      <c r="AH210" s="48">
        <v>3560.4690000000001</v>
      </c>
      <c r="AI210" s="48">
        <v>229.90199999999999</v>
      </c>
      <c r="AJ210" s="48">
        <v>229.90199999999999</v>
      </c>
      <c r="AK210" s="48">
        <v>3790.3710000000001</v>
      </c>
      <c r="AL210" s="49">
        <v>0.81</v>
      </c>
      <c r="AM210" s="2">
        <v>1481.6790000000001</v>
      </c>
      <c r="AN210" s="50">
        <v>170020.08</v>
      </c>
    </row>
    <row r="211" spans="1:40" x14ac:dyDescent="0.25">
      <c r="A211" s="6">
        <v>125237702</v>
      </c>
      <c r="B211" s="7" t="s">
        <v>519</v>
      </c>
      <c r="C211" s="7" t="s">
        <v>511</v>
      </c>
      <c r="D211" s="38">
        <v>85716</v>
      </c>
      <c r="E211" s="38">
        <v>84455</v>
      </c>
      <c r="F211" s="38">
        <v>77304</v>
      </c>
      <c r="G211" s="38">
        <v>82492</v>
      </c>
      <c r="H211" s="39">
        <v>16344</v>
      </c>
      <c r="I211" s="39">
        <v>16312</v>
      </c>
      <c r="J211" s="39">
        <v>15946</v>
      </c>
      <c r="K211" s="39">
        <v>16201</v>
      </c>
      <c r="L211" s="40">
        <v>0.87619999999999998</v>
      </c>
      <c r="M211" s="41">
        <v>-3.3952</v>
      </c>
      <c r="N211" s="42">
        <v>0</v>
      </c>
      <c r="O211" s="43">
        <v>0.12920000000000001</v>
      </c>
      <c r="P211" s="43">
        <v>0.11749999999999999</v>
      </c>
      <c r="Q211" s="43">
        <v>8.5730191130079791E-2</v>
      </c>
      <c r="R211" s="43">
        <v>0.12896641306364817</v>
      </c>
      <c r="S211" s="43">
        <v>9.7000000000000003E-2</v>
      </c>
      <c r="T211" s="43">
        <v>0.12570000000000001</v>
      </c>
      <c r="U211" s="43">
        <v>0.104</v>
      </c>
      <c r="V211" s="43">
        <v>0.1241</v>
      </c>
      <c r="W211" s="44">
        <v>355.839</v>
      </c>
      <c r="X211" s="44">
        <v>212.30600000000001</v>
      </c>
      <c r="Y211" s="44">
        <v>0</v>
      </c>
      <c r="Z211" s="44">
        <v>568.14499999999998</v>
      </c>
      <c r="AA211" s="2">
        <v>102.77800000000001</v>
      </c>
      <c r="AB211" s="45">
        <v>20.556000000000001</v>
      </c>
      <c r="AC211" s="46">
        <v>143</v>
      </c>
      <c r="AD211" s="45">
        <v>85.8</v>
      </c>
      <c r="AE211" s="47">
        <v>5702.5479999999998</v>
      </c>
      <c r="AF211" s="47">
        <v>5776.2719999999999</v>
      </c>
      <c r="AG211" s="47">
        <v>5569.5469999999996</v>
      </c>
      <c r="AH211" s="48">
        <v>5682.7889999999998</v>
      </c>
      <c r="AI211" s="48">
        <v>674.50099999999998</v>
      </c>
      <c r="AJ211" s="48">
        <v>674.50099999999998</v>
      </c>
      <c r="AK211" s="48">
        <v>6357.29</v>
      </c>
      <c r="AL211" s="49">
        <v>1.1000000000000001</v>
      </c>
      <c r="AM211" s="2">
        <v>6127.2830000000004</v>
      </c>
      <c r="AN211" s="50">
        <v>703095.04</v>
      </c>
    </row>
    <row r="212" spans="1:40" x14ac:dyDescent="0.25">
      <c r="A212" s="6">
        <v>125237903</v>
      </c>
      <c r="B212" s="7" t="s">
        <v>520</v>
      </c>
      <c r="C212" s="7" t="s">
        <v>511</v>
      </c>
      <c r="D212" s="38">
        <v>117280</v>
      </c>
      <c r="E212" s="38">
        <v>115866</v>
      </c>
      <c r="F212" s="38">
        <v>103810</v>
      </c>
      <c r="G212" s="38">
        <v>112319</v>
      </c>
      <c r="H212" s="39">
        <v>14902</v>
      </c>
      <c r="I212" s="39">
        <v>14843</v>
      </c>
      <c r="J212" s="39">
        <v>14997</v>
      </c>
      <c r="K212" s="39">
        <v>14914</v>
      </c>
      <c r="L212" s="40">
        <v>0.64349999999999996</v>
      </c>
      <c r="M212" s="41">
        <v>-9.9699999999999997E-2</v>
      </c>
      <c r="N212" s="42">
        <v>0</v>
      </c>
      <c r="O212" s="43">
        <v>1.09E-2</v>
      </c>
      <c r="P212" s="43">
        <v>4.3799999999999999E-2</v>
      </c>
      <c r="Q212" s="43">
        <v>1.6523605150214591E-2</v>
      </c>
      <c r="R212" s="43">
        <v>5.1502145922746781E-2</v>
      </c>
      <c r="S212" s="43">
        <v>1.8800000000000001E-2</v>
      </c>
      <c r="T212" s="43">
        <v>4.7300000000000002E-2</v>
      </c>
      <c r="U212" s="43">
        <v>1.54E-2</v>
      </c>
      <c r="V212" s="43">
        <v>4.7500000000000001E-2</v>
      </c>
      <c r="W212" s="44">
        <v>38.003999999999998</v>
      </c>
      <c r="X212" s="44">
        <v>58.61</v>
      </c>
      <c r="Y212" s="44">
        <v>0</v>
      </c>
      <c r="Z212" s="44">
        <v>96.614000000000004</v>
      </c>
      <c r="AA212" s="2">
        <v>44.607999999999997</v>
      </c>
      <c r="AB212" s="45">
        <v>8.9220000000000006</v>
      </c>
      <c r="AC212" s="46">
        <v>79</v>
      </c>
      <c r="AD212" s="45">
        <v>47.4</v>
      </c>
      <c r="AE212" s="47">
        <v>4112.973</v>
      </c>
      <c r="AF212" s="47">
        <v>4065.8110000000001</v>
      </c>
      <c r="AG212" s="47">
        <v>3983.1320000000001</v>
      </c>
      <c r="AH212" s="48">
        <v>4053.9720000000002</v>
      </c>
      <c r="AI212" s="48">
        <v>152.93600000000001</v>
      </c>
      <c r="AJ212" s="48">
        <v>152.93600000000001</v>
      </c>
      <c r="AK212" s="48">
        <v>4206.9080000000004</v>
      </c>
      <c r="AL212" s="49">
        <v>0.82</v>
      </c>
      <c r="AM212" s="2">
        <v>2219.8589999999999</v>
      </c>
      <c r="AN212" s="50">
        <v>254724.95</v>
      </c>
    </row>
    <row r="213" spans="1:40" x14ac:dyDescent="0.25">
      <c r="A213" s="6">
        <v>125238402</v>
      </c>
      <c r="B213" s="7" t="s">
        <v>521</v>
      </c>
      <c r="C213" s="7" t="s">
        <v>511</v>
      </c>
      <c r="D213" s="38">
        <v>60906</v>
      </c>
      <c r="E213" s="38">
        <v>60491</v>
      </c>
      <c r="F213" s="38">
        <v>56345</v>
      </c>
      <c r="G213" s="38">
        <v>59247</v>
      </c>
      <c r="H213" s="39">
        <v>11646</v>
      </c>
      <c r="I213" s="39">
        <v>11355</v>
      </c>
      <c r="J213" s="39">
        <v>11523</v>
      </c>
      <c r="K213" s="39">
        <v>11508</v>
      </c>
      <c r="L213" s="40">
        <v>1.22</v>
      </c>
      <c r="M213" s="41">
        <v>-5.0831999999999997</v>
      </c>
      <c r="N213" s="42">
        <v>0</v>
      </c>
      <c r="O213" s="43">
        <v>0.24179999999999999</v>
      </c>
      <c r="P213" s="43">
        <v>0.18840000000000001</v>
      </c>
      <c r="Q213" s="43">
        <v>0.23514067449226755</v>
      </c>
      <c r="R213" s="43">
        <v>0.21930314887274083</v>
      </c>
      <c r="S213" s="43">
        <v>0.2281</v>
      </c>
      <c r="T213" s="43">
        <v>0.23930000000000001</v>
      </c>
      <c r="U213" s="43">
        <v>0.23499999999999999</v>
      </c>
      <c r="V213" s="43">
        <v>0.2157</v>
      </c>
      <c r="W213" s="44">
        <v>656.50099999999998</v>
      </c>
      <c r="X213" s="44">
        <v>301.29199999999997</v>
      </c>
      <c r="Y213" s="44">
        <v>0</v>
      </c>
      <c r="Z213" s="44">
        <v>957.79300000000001</v>
      </c>
      <c r="AA213" s="2">
        <v>601.81600000000003</v>
      </c>
      <c r="AB213" s="45">
        <v>120.363</v>
      </c>
      <c r="AC213" s="46">
        <v>155</v>
      </c>
      <c r="AD213" s="45">
        <v>93</v>
      </c>
      <c r="AE213" s="47">
        <v>4656.0370000000003</v>
      </c>
      <c r="AF213" s="47">
        <v>4728.4430000000002</v>
      </c>
      <c r="AG213" s="47">
        <v>4697.4690000000001</v>
      </c>
      <c r="AH213" s="48">
        <v>4693.9830000000002</v>
      </c>
      <c r="AI213" s="48">
        <v>1171.1559999999999</v>
      </c>
      <c r="AJ213" s="48">
        <v>1171.1559999999999</v>
      </c>
      <c r="AK213" s="48">
        <v>5865.1390000000001</v>
      </c>
      <c r="AL213" s="49">
        <v>1.92</v>
      </c>
      <c r="AM213" s="2">
        <v>13738.502</v>
      </c>
      <c r="AN213" s="50">
        <v>1576469.16</v>
      </c>
    </row>
    <row r="214" spans="1:40" x14ac:dyDescent="0.25">
      <c r="A214" s="6">
        <v>125238502</v>
      </c>
      <c r="B214" s="7" t="s">
        <v>522</v>
      </c>
      <c r="C214" s="7" t="s">
        <v>511</v>
      </c>
      <c r="D214" s="38">
        <v>126089</v>
      </c>
      <c r="E214" s="38">
        <v>124889</v>
      </c>
      <c r="F214" s="38">
        <v>115487</v>
      </c>
      <c r="G214" s="38">
        <v>122155</v>
      </c>
      <c r="H214" s="39">
        <v>9795</v>
      </c>
      <c r="I214" s="39">
        <v>9879</v>
      </c>
      <c r="J214" s="39">
        <v>9716</v>
      </c>
      <c r="K214" s="39">
        <v>9797</v>
      </c>
      <c r="L214" s="40">
        <v>0.5917</v>
      </c>
      <c r="M214" s="41">
        <v>-2.8605</v>
      </c>
      <c r="N214" s="42">
        <v>0</v>
      </c>
      <c r="O214" s="43">
        <v>1.9E-2</v>
      </c>
      <c r="P214" s="43">
        <v>6.9199999999999998E-2</v>
      </c>
      <c r="Q214" s="43">
        <v>2.0715220235499345E-2</v>
      </c>
      <c r="R214" s="43">
        <v>5.6694286960313998E-2</v>
      </c>
      <c r="S214" s="43">
        <v>1.09E-2</v>
      </c>
      <c r="T214" s="43">
        <v>2.8899999999999999E-2</v>
      </c>
      <c r="U214" s="43">
        <v>1.6899999999999998E-2</v>
      </c>
      <c r="V214" s="43">
        <v>5.16E-2</v>
      </c>
      <c r="W214" s="44">
        <v>43.793999999999997</v>
      </c>
      <c r="X214" s="44">
        <v>66.856999999999999</v>
      </c>
      <c r="Y214" s="44">
        <v>0</v>
      </c>
      <c r="Z214" s="44">
        <v>110.651</v>
      </c>
      <c r="AA214" s="2">
        <v>28.550999999999998</v>
      </c>
      <c r="AB214" s="45">
        <v>5.71</v>
      </c>
      <c r="AC214" s="46">
        <v>90</v>
      </c>
      <c r="AD214" s="45">
        <v>54</v>
      </c>
      <c r="AE214" s="47">
        <v>4318.92</v>
      </c>
      <c r="AF214" s="47">
        <v>4309.7550000000001</v>
      </c>
      <c r="AG214" s="47">
        <v>4275.9089999999997</v>
      </c>
      <c r="AH214" s="48">
        <v>4301.5280000000002</v>
      </c>
      <c r="AI214" s="48">
        <v>170.36099999999999</v>
      </c>
      <c r="AJ214" s="48">
        <v>170.36099999999999</v>
      </c>
      <c r="AK214" s="48">
        <v>4471.8890000000001</v>
      </c>
      <c r="AL214" s="49">
        <v>1.1499999999999999</v>
      </c>
      <c r="AM214" s="2">
        <v>3042.9189999999999</v>
      </c>
      <c r="AN214" s="50">
        <v>349169.65</v>
      </c>
    </row>
    <row r="215" spans="1:40" x14ac:dyDescent="0.25">
      <c r="A215" s="6">
        <v>125239452</v>
      </c>
      <c r="B215" s="7" t="s">
        <v>523</v>
      </c>
      <c r="C215" s="7" t="s">
        <v>511</v>
      </c>
      <c r="D215" s="38">
        <v>69031</v>
      </c>
      <c r="E215" s="38">
        <v>66829</v>
      </c>
      <c r="F215" s="38">
        <v>61094</v>
      </c>
      <c r="G215" s="38">
        <v>65651</v>
      </c>
      <c r="H215" s="39">
        <v>36450</v>
      </c>
      <c r="I215" s="39">
        <v>36467</v>
      </c>
      <c r="J215" s="39">
        <v>35910</v>
      </c>
      <c r="K215" s="39">
        <v>36276</v>
      </c>
      <c r="L215" s="40">
        <v>1.101</v>
      </c>
      <c r="M215" s="41">
        <v>-8.4154</v>
      </c>
      <c r="N215" s="42">
        <v>0</v>
      </c>
      <c r="O215" s="43">
        <v>0.19450000000000001</v>
      </c>
      <c r="P215" s="43">
        <v>0.20369999999999999</v>
      </c>
      <c r="Q215" s="43">
        <v>0.17779705117085862</v>
      </c>
      <c r="R215" s="43">
        <v>0.23850823937554205</v>
      </c>
      <c r="S215" s="43">
        <v>0.18970000000000001</v>
      </c>
      <c r="T215" s="43">
        <v>0.2387</v>
      </c>
      <c r="U215" s="43">
        <v>0.18729999999999999</v>
      </c>
      <c r="V215" s="43">
        <v>0.22700000000000001</v>
      </c>
      <c r="W215" s="44">
        <v>1469.5039999999999</v>
      </c>
      <c r="X215" s="44">
        <v>890.49</v>
      </c>
      <c r="Y215" s="44">
        <v>0</v>
      </c>
      <c r="Z215" s="44">
        <v>2359.9940000000001</v>
      </c>
      <c r="AA215" s="2">
        <v>812.03</v>
      </c>
      <c r="AB215" s="45">
        <v>162.40600000000001</v>
      </c>
      <c r="AC215" s="46">
        <v>2010</v>
      </c>
      <c r="AD215" s="45">
        <v>1206</v>
      </c>
      <c r="AE215" s="47">
        <v>13076.208000000001</v>
      </c>
      <c r="AF215" s="47">
        <v>13038.714</v>
      </c>
      <c r="AG215" s="47">
        <v>12905.548000000001</v>
      </c>
      <c r="AH215" s="48">
        <v>13006.823</v>
      </c>
      <c r="AI215" s="48">
        <v>3728.4</v>
      </c>
      <c r="AJ215" s="48">
        <v>3728.4</v>
      </c>
      <c r="AK215" s="48">
        <v>16735.223000000002</v>
      </c>
      <c r="AL215" s="49">
        <v>1.43</v>
      </c>
      <c r="AM215" s="2">
        <v>26348.437000000002</v>
      </c>
      <c r="AN215" s="50">
        <v>3023437.22</v>
      </c>
    </row>
    <row r="216" spans="1:40" x14ac:dyDescent="0.25">
      <c r="A216" s="6">
        <v>125239603</v>
      </c>
      <c r="B216" s="7" t="s">
        <v>524</v>
      </c>
      <c r="C216" s="7" t="s">
        <v>511</v>
      </c>
      <c r="D216" s="38">
        <v>146315</v>
      </c>
      <c r="E216" s="38">
        <v>141084</v>
      </c>
      <c r="F216" s="38">
        <v>129625</v>
      </c>
      <c r="G216" s="38">
        <v>139008</v>
      </c>
      <c r="H216" s="39">
        <v>7959</v>
      </c>
      <c r="I216" s="39">
        <v>8201</v>
      </c>
      <c r="J216" s="39">
        <v>8275</v>
      </c>
      <c r="K216" s="39">
        <v>8145</v>
      </c>
      <c r="L216" s="40">
        <v>0.52</v>
      </c>
      <c r="M216" s="41">
        <v>-2.0969000000000002</v>
      </c>
      <c r="N216" s="42">
        <v>0</v>
      </c>
      <c r="O216" s="43">
        <v>4.9599999999999998E-2</v>
      </c>
      <c r="P216" s="43">
        <v>6.6600000000000006E-2</v>
      </c>
      <c r="Q216" s="43">
        <v>4.8922056384742951E-2</v>
      </c>
      <c r="R216" s="43">
        <v>6.053067993366501E-2</v>
      </c>
      <c r="S216" s="43">
        <v>2.5399999999999999E-2</v>
      </c>
      <c r="T216" s="43">
        <v>6.1100000000000002E-2</v>
      </c>
      <c r="U216" s="43">
        <v>4.1300000000000003E-2</v>
      </c>
      <c r="V216" s="43">
        <v>6.2700000000000006E-2</v>
      </c>
      <c r="W216" s="44">
        <v>89.703999999999994</v>
      </c>
      <c r="X216" s="44">
        <v>68.091999999999999</v>
      </c>
      <c r="Y216" s="44">
        <v>0</v>
      </c>
      <c r="Z216" s="44">
        <v>157.79599999999999</v>
      </c>
      <c r="AA216" s="2">
        <v>26.818999999999999</v>
      </c>
      <c r="AB216" s="45">
        <v>5.3639999999999999</v>
      </c>
      <c r="AC216" s="46">
        <v>47</v>
      </c>
      <c r="AD216" s="45">
        <v>28.2</v>
      </c>
      <c r="AE216" s="47">
        <v>3619.998</v>
      </c>
      <c r="AF216" s="47">
        <v>3591.596</v>
      </c>
      <c r="AG216" s="47">
        <v>3555.9549999999999</v>
      </c>
      <c r="AH216" s="48">
        <v>3589.183</v>
      </c>
      <c r="AI216" s="48">
        <v>191.36</v>
      </c>
      <c r="AJ216" s="48">
        <v>191.36</v>
      </c>
      <c r="AK216" s="48">
        <v>3780.5430000000001</v>
      </c>
      <c r="AL216" s="49">
        <v>1</v>
      </c>
      <c r="AM216" s="2">
        <v>1965.8820000000001</v>
      </c>
      <c r="AN216" s="50">
        <v>225581.53</v>
      </c>
    </row>
    <row r="217" spans="1:40" x14ac:dyDescent="0.25">
      <c r="A217" s="6">
        <v>125239652</v>
      </c>
      <c r="B217" s="7" t="s">
        <v>525</v>
      </c>
      <c r="C217" s="7" t="s">
        <v>511</v>
      </c>
      <c r="D217" s="38">
        <v>59429</v>
      </c>
      <c r="E217" s="38">
        <v>57564</v>
      </c>
      <c r="F217" s="38">
        <v>56623</v>
      </c>
      <c r="G217" s="38">
        <v>57872</v>
      </c>
      <c r="H217" s="39">
        <v>17154</v>
      </c>
      <c r="I217" s="39">
        <v>17016</v>
      </c>
      <c r="J217" s="39">
        <v>17000</v>
      </c>
      <c r="K217" s="39">
        <v>17057</v>
      </c>
      <c r="L217" s="40">
        <v>1.2488999999999999</v>
      </c>
      <c r="M217" s="41">
        <v>-5.9332000000000003</v>
      </c>
      <c r="N217" s="42">
        <v>0</v>
      </c>
      <c r="O217" s="43">
        <v>0.25430000000000003</v>
      </c>
      <c r="P217" s="43">
        <v>0.184</v>
      </c>
      <c r="Q217" s="43">
        <v>0.2942325022529288</v>
      </c>
      <c r="R217" s="43">
        <v>0.21492940823069992</v>
      </c>
      <c r="S217" s="43">
        <v>0.2606</v>
      </c>
      <c r="T217" s="43">
        <v>0.19259999999999999</v>
      </c>
      <c r="U217" s="43">
        <v>0.2697</v>
      </c>
      <c r="V217" s="43">
        <v>0.19719999999999999</v>
      </c>
      <c r="W217" s="44">
        <v>892.27</v>
      </c>
      <c r="X217" s="44">
        <v>326.20600000000002</v>
      </c>
      <c r="Y217" s="44">
        <v>0</v>
      </c>
      <c r="Z217" s="44">
        <v>1218.4760000000001</v>
      </c>
      <c r="AA217" s="2">
        <v>865.73800000000006</v>
      </c>
      <c r="AB217" s="45">
        <v>173.148</v>
      </c>
      <c r="AC217" s="46">
        <v>183</v>
      </c>
      <c r="AD217" s="45">
        <v>109.8</v>
      </c>
      <c r="AE217" s="47">
        <v>5513.9679999999998</v>
      </c>
      <c r="AF217" s="47">
        <v>5592.26</v>
      </c>
      <c r="AG217" s="47">
        <v>5591.125</v>
      </c>
      <c r="AH217" s="48">
        <v>5565.7839999999997</v>
      </c>
      <c r="AI217" s="48">
        <v>1501.424</v>
      </c>
      <c r="AJ217" s="48">
        <v>1501.424</v>
      </c>
      <c r="AK217" s="48">
        <v>7067.2079999999996</v>
      </c>
      <c r="AL217" s="49">
        <v>1.53</v>
      </c>
      <c r="AM217" s="2">
        <v>13504.141</v>
      </c>
      <c r="AN217" s="50">
        <v>1549576.64</v>
      </c>
    </row>
    <row r="218" spans="1:40" x14ac:dyDescent="0.25">
      <c r="A218" s="6">
        <v>109243503</v>
      </c>
      <c r="B218" s="7" t="s">
        <v>205</v>
      </c>
      <c r="C218" s="7" t="s">
        <v>206</v>
      </c>
      <c r="D218" s="38">
        <v>63456</v>
      </c>
      <c r="E218" s="38">
        <v>55197</v>
      </c>
      <c r="F218" s="38">
        <v>49759</v>
      </c>
      <c r="G218" s="38">
        <v>56137</v>
      </c>
      <c r="H218" s="39">
        <v>1929</v>
      </c>
      <c r="I218" s="39">
        <v>1898</v>
      </c>
      <c r="J218" s="39">
        <v>1849</v>
      </c>
      <c r="K218" s="39">
        <v>1892</v>
      </c>
      <c r="L218" s="40">
        <v>1.2875000000000001</v>
      </c>
      <c r="M218" s="41">
        <v>0.93310000000000004</v>
      </c>
      <c r="N218" s="42">
        <v>98.394999999999996</v>
      </c>
      <c r="O218" s="43">
        <v>0.18679999999999999</v>
      </c>
      <c r="P218" s="43">
        <v>0.1593</v>
      </c>
      <c r="Q218" s="43">
        <v>0.21663442940038685</v>
      </c>
      <c r="R218" s="43">
        <v>0.21470019342359767</v>
      </c>
      <c r="S218" s="43">
        <v>0.25</v>
      </c>
      <c r="T218" s="43">
        <v>0.1956</v>
      </c>
      <c r="U218" s="43">
        <v>0.21779999999999999</v>
      </c>
      <c r="V218" s="43">
        <v>0.18990000000000001</v>
      </c>
      <c r="W218" s="44">
        <v>73.134</v>
      </c>
      <c r="X218" s="44">
        <v>31.882999999999999</v>
      </c>
      <c r="Y218" s="44">
        <v>0</v>
      </c>
      <c r="Z218" s="44">
        <v>105.017</v>
      </c>
      <c r="AA218" s="2">
        <v>24.099</v>
      </c>
      <c r="AB218" s="45">
        <v>4.82</v>
      </c>
      <c r="AC218" s="46">
        <v>0</v>
      </c>
      <c r="AD218" s="45">
        <v>0</v>
      </c>
      <c r="AE218" s="47">
        <v>559.63900000000001</v>
      </c>
      <c r="AF218" s="47">
        <v>543.91300000000001</v>
      </c>
      <c r="AG218" s="47">
        <v>540.14</v>
      </c>
      <c r="AH218" s="48">
        <v>547.89700000000005</v>
      </c>
      <c r="AI218" s="48">
        <v>109.837</v>
      </c>
      <c r="AJ218" s="48">
        <v>208.232</v>
      </c>
      <c r="AK218" s="48">
        <v>756.12900000000002</v>
      </c>
      <c r="AL218" s="49">
        <v>1.1000000000000001</v>
      </c>
      <c r="AM218" s="2">
        <v>1070.8679999999999</v>
      </c>
      <c r="AN218" s="50">
        <v>122880.24</v>
      </c>
    </row>
    <row r="219" spans="1:40" x14ac:dyDescent="0.25">
      <c r="A219" s="6">
        <v>109246003</v>
      </c>
      <c r="B219" s="7" t="s">
        <v>207</v>
      </c>
      <c r="C219" s="7" t="s">
        <v>206</v>
      </c>
      <c r="D219" s="38">
        <v>58824</v>
      </c>
      <c r="E219" s="38">
        <v>57837</v>
      </c>
      <c r="F219" s="38">
        <v>57992</v>
      </c>
      <c r="G219" s="38">
        <v>58218</v>
      </c>
      <c r="H219" s="39">
        <v>2922</v>
      </c>
      <c r="I219" s="39">
        <v>2866</v>
      </c>
      <c r="J219" s="39">
        <v>2878</v>
      </c>
      <c r="K219" s="39">
        <v>2889</v>
      </c>
      <c r="L219" s="40">
        <v>1.2415</v>
      </c>
      <c r="M219" s="41">
        <v>0.9042</v>
      </c>
      <c r="N219" s="42">
        <v>109.372</v>
      </c>
      <c r="O219" s="43">
        <v>3.9300000000000002E-2</v>
      </c>
      <c r="P219" s="43">
        <v>0.23910000000000001</v>
      </c>
      <c r="Q219" s="43">
        <v>5.9713375796178345E-2</v>
      </c>
      <c r="R219" s="43">
        <v>0.1926751592356688</v>
      </c>
      <c r="S219" s="43">
        <v>5.8099999999999999E-2</v>
      </c>
      <c r="T219" s="43">
        <v>0.19739999999999999</v>
      </c>
      <c r="U219" s="43">
        <v>5.2400000000000002E-2</v>
      </c>
      <c r="V219" s="43">
        <v>0.2097</v>
      </c>
      <c r="W219" s="44">
        <v>25.582999999999998</v>
      </c>
      <c r="X219" s="44">
        <v>51.191000000000003</v>
      </c>
      <c r="Y219" s="44">
        <v>0</v>
      </c>
      <c r="Z219" s="44">
        <v>76.774000000000001</v>
      </c>
      <c r="AA219" s="2">
        <v>23.462</v>
      </c>
      <c r="AB219" s="45">
        <v>4.6920000000000002</v>
      </c>
      <c r="AC219" s="46">
        <v>0</v>
      </c>
      <c r="AD219" s="45">
        <v>0</v>
      </c>
      <c r="AE219" s="47">
        <v>813.71799999999996</v>
      </c>
      <c r="AF219" s="47">
        <v>806.39300000000003</v>
      </c>
      <c r="AG219" s="47">
        <v>796.971</v>
      </c>
      <c r="AH219" s="48">
        <v>805.69399999999996</v>
      </c>
      <c r="AI219" s="48">
        <v>81.465999999999994</v>
      </c>
      <c r="AJ219" s="48">
        <v>190.83799999999999</v>
      </c>
      <c r="AK219" s="48">
        <v>996.53200000000004</v>
      </c>
      <c r="AL219" s="49">
        <v>1.04</v>
      </c>
      <c r="AM219" s="2">
        <v>1286.682</v>
      </c>
      <c r="AN219" s="50">
        <v>147644.51999999999</v>
      </c>
    </row>
    <row r="220" spans="1:40" x14ac:dyDescent="0.25">
      <c r="A220" s="6">
        <v>109248003</v>
      </c>
      <c r="B220" s="7" t="s">
        <v>208</v>
      </c>
      <c r="C220" s="7" t="s">
        <v>206</v>
      </c>
      <c r="D220" s="38">
        <v>65048</v>
      </c>
      <c r="E220" s="38">
        <v>64105</v>
      </c>
      <c r="F220" s="38">
        <v>59395</v>
      </c>
      <c r="G220" s="38">
        <v>62849</v>
      </c>
      <c r="H220" s="39">
        <v>8111</v>
      </c>
      <c r="I220" s="39">
        <v>8174</v>
      </c>
      <c r="J220" s="39">
        <v>8231</v>
      </c>
      <c r="K220" s="39">
        <v>8172</v>
      </c>
      <c r="L220" s="40">
        <v>1.1499999999999999</v>
      </c>
      <c r="M220" s="41">
        <v>0.7984</v>
      </c>
      <c r="N220" s="42">
        <v>58.15</v>
      </c>
      <c r="O220" s="43">
        <v>0.1361</v>
      </c>
      <c r="P220" s="43">
        <v>0.24429999999999999</v>
      </c>
      <c r="Q220" s="43">
        <v>0.12097150864082204</v>
      </c>
      <c r="R220" s="43">
        <v>0.20084072863148061</v>
      </c>
      <c r="S220" s="43">
        <v>9.1800000000000007E-2</v>
      </c>
      <c r="T220" s="43">
        <v>0.11260000000000001</v>
      </c>
      <c r="U220" s="43">
        <v>0.1163</v>
      </c>
      <c r="V220" s="43">
        <v>0.18590000000000001</v>
      </c>
      <c r="W220" s="44">
        <v>131.84899999999999</v>
      </c>
      <c r="X220" s="44">
        <v>105.377</v>
      </c>
      <c r="Y220" s="44">
        <v>0</v>
      </c>
      <c r="Z220" s="44">
        <v>237.226</v>
      </c>
      <c r="AA220" s="2">
        <v>38.158000000000001</v>
      </c>
      <c r="AB220" s="45">
        <v>7.6319999999999997</v>
      </c>
      <c r="AC220" s="46">
        <v>0</v>
      </c>
      <c r="AD220" s="45">
        <v>0</v>
      </c>
      <c r="AE220" s="47">
        <v>1889.499</v>
      </c>
      <c r="AF220" s="47">
        <v>1925.5250000000001</v>
      </c>
      <c r="AG220" s="47">
        <v>1923.204</v>
      </c>
      <c r="AH220" s="48">
        <v>1912.7429999999999</v>
      </c>
      <c r="AI220" s="48">
        <v>244.858</v>
      </c>
      <c r="AJ220" s="48">
        <v>303.00799999999998</v>
      </c>
      <c r="AK220" s="48">
        <v>2215.7510000000002</v>
      </c>
      <c r="AL220" s="49">
        <v>0.7</v>
      </c>
      <c r="AM220" s="2">
        <v>1783.68</v>
      </c>
      <c r="AN220" s="50">
        <v>204674.17</v>
      </c>
    </row>
    <row r="221" spans="1:40" x14ac:dyDescent="0.25">
      <c r="A221" s="6">
        <v>105251453</v>
      </c>
      <c r="B221" s="7" t="s">
        <v>108</v>
      </c>
      <c r="C221" s="7" t="s">
        <v>109</v>
      </c>
      <c r="D221" s="38">
        <v>49506</v>
      </c>
      <c r="E221" s="38">
        <v>51139</v>
      </c>
      <c r="F221" s="38">
        <v>48521</v>
      </c>
      <c r="G221" s="38">
        <v>49722</v>
      </c>
      <c r="H221" s="39">
        <v>5861</v>
      </c>
      <c r="I221" s="39">
        <v>5939</v>
      </c>
      <c r="J221" s="39">
        <v>5755</v>
      </c>
      <c r="K221" s="39">
        <v>5852</v>
      </c>
      <c r="L221" s="40">
        <v>1.4537</v>
      </c>
      <c r="M221" s="41">
        <v>0.78220000000000001</v>
      </c>
      <c r="N221" s="42">
        <v>31.553000000000001</v>
      </c>
      <c r="O221" s="43">
        <v>0.40770000000000001</v>
      </c>
      <c r="P221" s="43">
        <v>0.13600000000000001</v>
      </c>
      <c r="Q221" s="43">
        <v>0.34186622625928986</v>
      </c>
      <c r="R221" s="43">
        <v>0.13459950454170108</v>
      </c>
      <c r="S221" s="43">
        <v>0.31969999999999998</v>
      </c>
      <c r="T221" s="43">
        <v>0.1125</v>
      </c>
      <c r="U221" s="43">
        <v>0.35639999999999999</v>
      </c>
      <c r="V221" s="43">
        <v>0.12770000000000001</v>
      </c>
      <c r="W221" s="44">
        <v>403.08499999999998</v>
      </c>
      <c r="X221" s="44">
        <v>72.213999999999999</v>
      </c>
      <c r="Y221" s="44">
        <v>201.542</v>
      </c>
      <c r="Z221" s="44">
        <v>676.84100000000001</v>
      </c>
      <c r="AA221" s="2">
        <v>86.683000000000007</v>
      </c>
      <c r="AB221" s="45">
        <v>17.337</v>
      </c>
      <c r="AC221" s="46">
        <v>2</v>
      </c>
      <c r="AD221" s="45">
        <v>1.2</v>
      </c>
      <c r="AE221" s="47">
        <v>1884.9829999999999</v>
      </c>
      <c r="AF221" s="47">
        <v>1901.8820000000001</v>
      </c>
      <c r="AG221" s="47">
        <v>1885.3</v>
      </c>
      <c r="AH221" s="48">
        <v>1890.722</v>
      </c>
      <c r="AI221" s="48">
        <v>695.37800000000004</v>
      </c>
      <c r="AJ221" s="48">
        <v>726.93100000000004</v>
      </c>
      <c r="AK221" s="48">
        <v>2617.6529999999998</v>
      </c>
      <c r="AL221" s="49">
        <v>1.2</v>
      </c>
      <c r="AM221" s="2">
        <v>4566.3389999999999</v>
      </c>
      <c r="AN221" s="50">
        <v>523979.44</v>
      </c>
    </row>
    <row r="222" spans="1:40" x14ac:dyDescent="0.25">
      <c r="A222" s="6">
        <v>105252602</v>
      </c>
      <c r="B222" s="7" t="s">
        <v>110</v>
      </c>
      <c r="C222" s="7" t="s">
        <v>109</v>
      </c>
      <c r="D222" s="38">
        <v>43397</v>
      </c>
      <c r="E222" s="38">
        <v>43135</v>
      </c>
      <c r="F222" s="38">
        <v>40201</v>
      </c>
      <c r="G222" s="38">
        <v>42244</v>
      </c>
      <c r="H222" s="39">
        <v>39419</v>
      </c>
      <c r="I222" s="39">
        <v>39180</v>
      </c>
      <c r="J222" s="39">
        <v>38992</v>
      </c>
      <c r="K222" s="39">
        <v>39197</v>
      </c>
      <c r="L222" s="40">
        <v>1.7110000000000001</v>
      </c>
      <c r="M222" s="41">
        <v>-2.8847</v>
      </c>
      <c r="N222" s="42">
        <v>0</v>
      </c>
      <c r="O222" s="43">
        <v>0.36499999999999999</v>
      </c>
      <c r="P222" s="43">
        <v>0.25679999999999997</v>
      </c>
      <c r="Q222" s="43">
        <v>0.33200970659607326</v>
      </c>
      <c r="R222" s="43">
        <v>0.27987352011177291</v>
      </c>
      <c r="S222" s="43">
        <v>0.34749999999999998</v>
      </c>
      <c r="T222" s="43">
        <v>0.27739999999999998</v>
      </c>
      <c r="U222" s="43">
        <v>0.34820000000000001</v>
      </c>
      <c r="V222" s="43">
        <v>0.27139999999999997</v>
      </c>
      <c r="W222" s="44">
        <v>2615.819</v>
      </c>
      <c r="X222" s="44">
        <v>1019.433</v>
      </c>
      <c r="Y222" s="44">
        <v>1307.9090000000001</v>
      </c>
      <c r="Z222" s="44">
        <v>4943.1610000000001</v>
      </c>
      <c r="AA222" s="2">
        <v>2268.5549999999998</v>
      </c>
      <c r="AB222" s="45">
        <v>453.71100000000001</v>
      </c>
      <c r="AC222" s="46">
        <v>1294</v>
      </c>
      <c r="AD222" s="45">
        <v>776.4</v>
      </c>
      <c r="AE222" s="47">
        <v>12520.671</v>
      </c>
      <c r="AF222" s="47">
        <v>12369.054</v>
      </c>
      <c r="AG222" s="47">
        <v>12334.184999999999</v>
      </c>
      <c r="AH222" s="48">
        <v>12407.97</v>
      </c>
      <c r="AI222" s="48">
        <v>6173.2719999999999</v>
      </c>
      <c r="AJ222" s="48">
        <v>6173.2719999999999</v>
      </c>
      <c r="AK222" s="48">
        <v>18581.241999999998</v>
      </c>
      <c r="AL222" s="49">
        <v>1.51</v>
      </c>
      <c r="AM222" s="2">
        <v>48006.682999999997</v>
      </c>
      <c r="AN222" s="50">
        <v>5508683.1900000004</v>
      </c>
    </row>
    <row r="223" spans="1:40" x14ac:dyDescent="0.25">
      <c r="A223" s="6">
        <v>105253303</v>
      </c>
      <c r="B223" s="7" t="s">
        <v>111</v>
      </c>
      <c r="C223" s="7" t="s">
        <v>109</v>
      </c>
      <c r="D223" s="38">
        <v>104375</v>
      </c>
      <c r="E223" s="38">
        <v>100013</v>
      </c>
      <c r="F223" s="38">
        <v>94009</v>
      </c>
      <c r="G223" s="38">
        <v>99466</v>
      </c>
      <c r="H223" s="39">
        <v>4024</v>
      </c>
      <c r="I223" s="39">
        <v>3935</v>
      </c>
      <c r="J223" s="39">
        <v>3854</v>
      </c>
      <c r="K223" s="39">
        <v>3938</v>
      </c>
      <c r="L223" s="40">
        <v>0.72670000000000001</v>
      </c>
      <c r="M223" s="41">
        <v>0.48420000000000002</v>
      </c>
      <c r="N223" s="42">
        <v>0</v>
      </c>
      <c r="O223" s="43">
        <v>2.8199999999999999E-2</v>
      </c>
      <c r="P223" s="43">
        <v>5.8999999999999997E-2</v>
      </c>
      <c r="Q223" s="43">
        <v>2.0759193357058125E-2</v>
      </c>
      <c r="R223" s="43">
        <v>0.10379596678529063</v>
      </c>
      <c r="S223" s="43">
        <v>7.9299999999999995E-2</v>
      </c>
      <c r="T223" s="43">
        <v>7.5899999999999995E-2</v>
      </c>
      <c r="U223" s="43">
        <v>4.2799999999999998E-2</v>
      </c>
      <c r="V223" s="43">
        <v>7.9600000000000004E-2</v>
      </c>
      <c r="W223" s="44">
        <v>48.802</v>
      </c>
      <c r="X223" s="44">
        <v>45.381</v>
      </c>
      <c r="Y223" s="44">
        <v>0</v>
      </c>
      <c r="Z223" s="44">
        <v>94.183000000000007</v>
      </c>
      <c r="AA223" s="2">
        <v>27.558</v>
      </c>
      <c r="AB223" s="45">
        <v>5.5119999999999996</v>
      </c>
      <c r="AC223" s="46">
        <v>40</v>
      </c>
      <c r="AD223" s="45">
        <v>24</v>
      </c>
      <c r="AE223" s="47">
        <v>1900.386</v>
      </c>
      <c r="AF223" s="47">
        <v>1874.453</v>
      </c>
      <c r="AG223" s="47">
        <v>1849.2819999999999</v>
      </c>
      <c r="AH223" s="48">
        <v>1874.7070000000001</v>
      </c>
      <c r="AI223" s="48">
        <v>123.69499999999999</v>
      </c>
      <c r="AJ223" s="48">
        <v>123.69499999999999</v>
      </c>
      <c r="AK223" s="48">
        <v>1998.402</v>
      </c>
      <c r="AL223" s="49">
        <v>1.18</v>
      </c>
      <c r="AM223" s="2">
        <v>1713.6420000000001</v>
      </c>
      <c r="AN223" s="50">
        <v>196637.43</v>
      </c>
    </row>
    <row r="224" spans="1:40" x14ac:dyDescent="0.25">
      <c r="A224" s="6">
        <v>105253553</v>
      </c>
      <c r="B224" s="7" t="s">
        <v>112</v>
      </c>
      <c r="C224" s="7" t="s">
        <v>109</v>
      </c>
      <c r="D224" s="38">
        <v>71266</v>
      </c>
      <c r="E224" s="38">
        <v>69366</v>
      </c>
      <c r="F224" s="38">
        <v>66969</v>
      </c>
      <c r="G224" s="38">
        <v>69200</v>
      </c>
      <c r="H224" s="39">
        <v>6277</v>
      </c>
      <c r="I224" s="39">
        <v>6146</v>
      </c>
      <c r="J224" s="39">
        <v>5841</v>
      </c>
      <c r="K224" s="39">
        <v>6088</v>
      </c>
      <c r="L224" s="40">
        <v>1.0445</v>
      </c>
      <c r="M224" s="41">
        <v>0.71930000000000005</v>
      </c>
      <c r="N224" s="42">
        <v>0</v>
      </c>
      <c r="O224" s="43">
        <v>0.20399999999999999</v>
      </c>
      <c r="P224" s="43">
        <v>0.21210000000000001</v>
      </c>
      <c r="Q224" s="43">
        <v>0.23107569721115537</v>
      </c>
      <c r="R224" s="43">
        <v>0.14840637450199204</v>
      </c>
      <c r="S224" s="43">
        <v>0.22270000000000001</v>
      </c>
      <c r="T224" s="43">
        <v>0.1348</v>
      </c>
      <c r="U224" s="43">
        <v>0.21929999999999999</v>
      </c>
      <c r="V224" s="43">
        <v>0.1651</v>
      </c>
      <c r="W224" s="44">
        <v>263.536</v>
      </c>
      <c r="X224" s="44">
        <v>99.200999999999993</v>
      </c>
      <c r="Y224" s="44">
        <v>0</v>
      </c>
      <c r="Z224" s="44">
        <v>362.73700000000002</v>
      </c>
      <c r="AA224" s="2">
        <v>41.084000000000003</v>
      </c>
      <c r="AB224" s="45">
        <v>8.2170000000000005</v>
      </c>
      <c r="AC224" s="46">
        <v>13</v>
      </c>
      <c r="AD224" s="45">
        <v>7.8</v>
      </c>
      <c r="AE224" s="47">
        <v>2002.855</v>
      </c>
      <c r="AF224" s="47">
        <v>2029.4839999999999</v>
      </c>
      <c r="AG224" s="47">
        <v>2043.45</v>
      </c>
      <c r="AH224" s="48">
        <v>2025.2629999999999</v>
      </c>
      <c r="AI224" s="48">
        <v>378.75400000000002</v>
      </c>
      <c r="AJ224" s="48">
        <v>378.75400000000002</v>
      </c>
      <c r="AK224" s="48">
        <v>2404.0169999999998</v>
      </c>
      <c r="AL224" s="49">
        <v>1.02</v>
      </c>
      <c r="AM224" s="2">
        <v>2561.2159999999999</v>
      </c>
      <c r="AN224" s="50">
        <v>293895.07</v>
      </c>
    </row>
    <row r="225" spans="1:40" x14ac:dyDescent="0.25">
      <c r="A225" s="6">
        <v>105253903</v>
      </c>
      <c r="B225" s="7" t="s">
        <v>113</v>
      </c>
      <c r="C225" s="7" t="s">
        <v>109</v>
      </c>
      <c r="D225" s="38">
        <v>73304</v>
      </c>
      <c r="E225" s="38">
        <v>72199</v>
      </c>
      <c r="F225" s="38">
        <v>65000</v>
      </c>
      <c r="G225" s="38">
        <v>70168</v>
      </c>
      <c r="H225" s="39">
        <v>6321</v>
      </c>
      <c r="I225" s="39">
        <v>6072</v>
      </c>
      <c r="J225" s="39">
        <v>6218</v>
      </c>
      <c r="K225" s="39">
        <v>6204</v>
      </c>
      <c r="L225" s="40">
        <v>1.0301</v>
      </c>
      <c r="M225" s="41">
        <v>0.70720000000000005</v>
      </c>
      <c r="N225" s="42">
        <v>0</v>
      </c>
      <c r="O225" s="43">
        <v>7.6200000000000004E-2</v>
      </c>
      <c r="P225" s="43">
        <v>0.13550000000000001</v>
      </c>
      <c r="Q225" s="43">
        <v>0.11028571428571429</v>
      </c>
      <c r="R225" s="43">
        <v>0.11714285714285715</v>
      </c>
      <c r="S225" s="43">
        <v>0.1138</v>
      </c>
      <c r="T225" s="43">
        <v>0.1404</v>
      </c>
      <c r="U225" s="43">
        <v>0.10009999999999999</v>
      </c>
      <c r="V225" s="43">
        <v>0.13100000000000001</v>
      </c>
      <c r="W225" s="44">
        <v>125.932</v>
      </c>
      <c r="X225" s="44">
        <v>82.403000000000006</v>
      </c>
      <c r="Y225" s="44">
        <v>0</v>
      </c>
      <c r="Z225" s="44">
        <v>208.33500000000001</v>
      </c>
      <c r="AA225" s="2">
        <v>57.475000000000001</v>
      </c>
      <c r="AB225" s="45">
        <v>11.494999999999999</v>
      </c>
      <c r="AC225" s="46">
        <v>8</v>
      </c>
      <c r="AD225" s="45">
        <v>4.8</v>
      </c>
      <c r="AE225" s="47">
        <v>2096.77</v>
      </c>
      <c r="AF225" s="47">
        <v>2136.7860000000001</v>
      </c>
      <c r="AG225" s="47">
        <v>2181.2460000000001</v>
      </c>
      <c r="AH225" s="48">
        <v>2138.2669999999998</v>
      </c>
      <c r="AI225" s="48">
        <v>224.63</v>
      </c>
      <c r="AJ225" s="48">
        <v>224.63</v>
      </c>
      <c r="AK225" s="48">
        <v>2362.8969999999999</v>
      </c>
      <c r="AL225" s="49">
        <v>0.82</v>
      </c>
      <c r="AM225" s="2">
        <v>1995.8969999999999</v>
      </c>
      <c r="AN225" s="50">
        <v>229025.7</v>
      </c>
    </row>
    <row r="226" spans="1:40" x14ac:dyDescent="0.25">
      <c r="A226" s="6">
        <v>105254053</v>
      </c>
      <c r="B226" s="7" t="s">
        <v>114</v>
      </c>
      <c r="C226" s="7" t="s">
        <v>109</v>
      </c>
      <c r="D226" s="38">
        <v>75688</v>
      </c>
      <c r="E226" s="38">
        <v>72250</v>
      </c>
      <c r="F226" s="38">
        <v>65581</v>
      </c>
      <c r="G226" s="38">
        <v>71173</v>
      </c>
      <c r="H226" s="39">
        <v>4818</v>
      </c>
      <c r="I226" s="39">
        <v>4674</v>
      </c>
      <c r="J226" s="39">
        <v>4575</v>
      </c>
      <c r="K226" s="39">
        <v>4689</v>
      </c>
      <c r="L226" s="40">
        <v>1.0155000000000001</v>
      </c>
      <c r="M226" s="41">
        <v>0.63080000000000003</v>
      </c>
      <c r="N226" s="42">
        <v>0</v>
      </c>
      <c r="O226" s="43">
        <v>9.4899999999999998E-2</v>
      </c>
      <c r="P226" s="43">
        <v>0.19769999999999999</v>
      </c>
      <c r="Q226" s="43">
        <v>0.15085638998682477</v>
      </c>
      <c r="R226" s="43">
        <v>0.20026350461133069</v>
      </c>
      <c r="S226" s="43">
        <v>0.1535</v>
      </c>
      <c r="T226" s="43">
        <v>0.22650000000000001</v>
      </c>
      <c r="U226" s="43">
        <v>0.1331</v>
      </c>
      <c r="V226" s="43">
        <v>0.2082</v>
      </c>
      <c r="W226" s="44">
        <v>120.90600000000001</v>
      </c>
      <c r="X226" s="44">
        <v>94.563000000000002</v>
      </c>
      <c r="Y226" s="44">
        <v>0</v>
      </c>
      <c r="Z226" s="44">
        <v>215.46899999999999</v>
      </c>
      <c r="AA226" s="2">
        <v>33.261000000000003</v>
      </c>
      <c r="AB226" s="45">
        <v>6.6520000000000001</v>
      </c>
      <c r="AC226" s="46">
        <v>6</v>
      </c>
      <c r="AD226" s="45">
        <v>3.6</v>
      </c>
      <c r="AE226" s="47">
        <v>1513.9749999999999</v>
      </c>
      <c r="AF226" s="47">
        <v>1534.2660000000001</v>
      </c>
      <c r="AG226" s="47">
        <v>1562.2270000000001</v>
      </c>
      <c r="AH226" s="48">
        <v>1536.8230000000001</v>
      </c>
      <c r="AI226" s="48">
        <v>225.721</v>
      </c>
      <c r="AJ226" s="48">
        <v>225.721</v>
      </c>
      <c r="AK226" s="48">
        <v>1762.5440000000001</v>
      </c>
      <c r="AL226" s="49">
        <v>1.08</v>
      </c>
      <c r="AM226" s="2">
        <v>1933.0530000000001</v>
      </c>
      <c r="AN226" s="50">
        <v>221814.46</v>
      </c>
    </row>
    <row r="227" spans="1:40" x14ac:dyDescent="0.25">
      <c r="A227" s="6">
        <v>105254353</v>
      </c>
      <c r="B227" s="7" t="s">
        <v>115</v>
      </c>
      <c r="C227" s="7" t="s">
        <v>109</v>
      </c>
      <c r="D227" s="38">
        <v>81236</v>
      </c>
      <c r="E227" s="38">
        <v>74225</v>
      </c>
      <c r="F227" s="38">
        <v>69250</v>
      </c>
      <c r="G227" s="38">
        <v>74904</v>
      </c>
      <c r="H227" s="39">
        <v>6105</v>
      </c>
      <c r="I227" s="39">
        <v>6073</v>
      </c>
      <c r="J227" s="39">
        <v>6002</v>
      </c>
      <c r="K227" s="39">
        <v>6060</v>
      </c>
      <c r="L227" s="40">
        <v>0.96499999999999997</v>
      </c>
      <c r="M227" s="41">
        <v>0.47649999999999998</v>
      </c>
      <c r="N227" s="42">
        <v>0</v>
      </c>
      <c r="O227" s="43">
        <v>0.11840000000000001</v>
      </c>
      <c r="P227" s="43">
        <v>0.14810000000000001</v>
      </c>
      <c r="Q227" s="43">
        <v>0.12531969309462915</v>
      </c>
      <c r="R227" s="43">
        <v>0.14876385336743392</v>
      </c>
      <c r="S227" s="43">
        <v>0.10929999999999999</v>
      </c>
      <c r="T227" s="43">
        <v>0.16070000000000001</v>
      </c>
      <c r="U227" s="43">
        <v>0.1177</v>
      </c>
      <c r="V227" s="43">
        <v>0.1525</v>
      </c>
      <c r="W227" s="44">
        <v>150.327</v>
      </c>
      <c r="X227" s="44">
        <v>97.387</v>
      </c>
      <c r="Y227" s="44">
        <v>0</v>
      </c>
      <c r="Z227" s="44">
        <v>247.714</v>
      </c>
      <c r="AA227" s="2">
        <v>33.457000000000001</v>
      </c>
      <c r="AB227" s="45">
        <v>6.6909999999999998</v>
      </c>
      <c r="AC227" s="46">
        <v>24</v>
      </c>
      <c r="AD227" s="45">
        <v>14.4</v>
      </c>
      <c r="AE227" s="47">
        <v>2128.67</v>
      </c>
      <c r="AF227" s="47">
        <v>2127.3200000000002</v>
      </c>
      <c r="AG227" s="47">
        <v>2072.723</v>
      </c>
      <c r="AH227" s="48">
        <v>2109.5709999999999</v>
      </c>
      <c r="AI227" s="48">
        <v>268.80500000000001</v>
      </c>
      <c r="AJ227" s="48">
        <v>268.80500000000001</v>
      </c>
      <c r="AK227" s="48">
        <v>2378.3760000000002</v>
      </c>
      <c r="AL227" s="49">
        <v>1.1000000000000001</v>
      </c>
      <c r="AM227" s="2">
        <v>2524.6460000000002</v>
      </c>
      <c r="AN227" s="50">
        <v>289698.73</v>
      </c>
    </row>
    <row r="228" spans="1:40" x14ac:dyDescent="0.25">
      <c r="A228" s="6">
        <v>105256553</v>
      </c>
      <c r="B228" s="7" t="s">
        <v>116</v>
      </c>
      <c r="C228" s="7" t="s">
        <v>109</v>
      </c>
      <c r="D228" s="38">
        <v>59012</v>
      </c>
      <c r="E228" s="38">
        <v>55911</v>
      </c>
      <c r="F228" s="38">
        <v>54203</v>
      </c>
      <c r="G228" s="38">
        <v>56375</v>
      </c>
      <c r="H228" s="39">
        <v>2891</v>
      </c>
      <c r="I228" s="39">
        <v>2833</v>
      </c>
      <c r="J228" s="39">
        <v>2845</v>
      </c>
      <c r="K228" s="39">
        <v>2856</v>
      </c>
      <c r="L228" s="40">
        <v>1.2821</v>
      </c>
      <c r="M228" s="41">
        <v>-1.6487000000000001</v>
      </c>
      <c r="N228" s="42">
        <v>0</v>
      </c>
      <c r="O228" s="43">
        <v>0.23699999999999999</v>
      </c>
      <c r="P228" s="43">
        <v>0.27339999999999998</v>
      </c>
      <c r="Q228" s="43">
        <v>0.31320504313205044</v>
      </c>
      <c r="R228" s="43">
        <v>0.23689449236894491</v>
      </c>
      <c r="S228" s="43">
        <v>0.32529999999999998</v>
      </c>
      <c r="T228" s="43">
        <v>0.25540000000000002</v>
      </c>
      <c r="U228" s="43">
        <v>0.2918</v>
      </c>
      <c r="V228" s="43">
        <v>0.25519999999999998</v>
      </c>
      <c r="W228" s="44">
        <v>192.53899999999999</v>
      </c>
      <c r="X228" s="44">
        <v>84.194999999999993</v>
      </c>
      <c r="Y228" s="44">
        <v>96.27</v>
      </c>
      <c r="Z228" s="44">
        <v>373.00400000000002</v>
      </c>
      <c r="AA228" s="2">
        <v>50.167000000000002</v>
      </c>
      <c r="AB228" s="45">
        <v>10.032999999999999</v>
      </c>
      <c r="AC228" s="46">
        <v>45</v>
      </c>
      <c r="AD228" s="45">
        <v>27</v>
      </c>
      <c r="AE228" s="47">
        <v>1099.721</v>
      </c>
      <c r="AF228" s="47">
        <v>1109.547</v>
      </c>
      <c r="AG228" s="47">
        <v>1135.951</v>
      </c>
      <c r="AH228" s="48">
        <v>1115.0730000000001</v>
      </c>
      <c r="AI228" s="48">
        <v>410.03699999999998</v>
      </c>
      <c r="AJ228" s="48">
        <v>410.03699999999998</v>
      </c>
      <c r="AK228" s="48">
        <v>1525.11</v>
      </c>
      <c r="AL228" s="49">
        <v>1.6</v>
      </c>
      <c r="AM228" s="2">
        <v>3128.55</v>
      </c>
      <c r="AN228" s="50">
        <v>358995.66</v>
      </c>
    </row>
    <row r="229" spans="1:40" x14ac:dyDescent="0.25">
      <c r="A229" s="6">
        <v>105257602</v>
      </c>
      <c r="B229" s="7" t="s">
        <v>117</v>
      </c>
      <c r="C229" s="7" t="s">
        <v>109</v>
      </c>
      <c r="D229" s="38">
        <v>76910</v>
      </c>
      <c r="E229" s="38">
        <v>77400</v>
      </c>
      <c r="F229" s="38">
        <v>71762</v>
      </c>
      <c r="G229" s="38">
        <v>75357</v>
      </c>
      <c r="H229" s="39">
        <v>22771</v>
      </c>
      <c r="I229" s="39">
        <v>22924</v>
      </c>
      <c r="J229" s="39">
        <v>23110</v>
      </c>
      <c r="K229" s="39">
        <v>22935</v>
      </c>
      <c r="L229" s="40">
        <v>0.95920000000000005</v>
      </c>
      <c r="M229" s="41">
        <v>-0.62439999999999996</v>
      </c>
      <c r="N229" s="42">
        <v>0</v>
      </c>
      <c r="O229" s="43">
        <v>6.1499999999999999E-2</v>
      </c>
      <c r="P229" s="43">
        <v>0.10100000000000001</v>
      </c>
      <c r="Q229" s="43">
        <v>7.0553386293254347E-2</v>
      </c>
      <c r="R229" s="43">
        <v>0.10811902517840312</v>
      </c>
      <c r="S229" s="43">
        <v>6.1600000000000002E-2</v>
      </c>
      <c r="T229" s="43">
        <v>0.1085</v>
      </c>
      <c r="U229" s="43">
        <v>6.4600000000000005E-2</v>
      </c>
      <c r="V229" s="43">
        <v>0.10589999999999999</v>
      </c>
      <c r="W229" s="44">
        <v>248.696</v>
      </c>
      <c r="X229" s="44">
        <v>203.846</v>
      </c>
      <c r="Y229" s="44">
        <v>0</v>
      </c>
      <c r="Z229" s="44">
        <v>452.54199999999997</v>
      </c>
      <c r="AA229" s="2">
        <v>214.61199999999999</v>
      </c>
      <c r="AB229" s="45">
        <v>42.921999999999997</v>
      </c>
      <c r="AC229" s="46">
        <v>279</v>
      </c>
      <c r="AD229" s="45">
        <v>167.4</v>
      </c>
      <c r="AE229" s="47">
        <v>6416.31</v>
      </c>
      <c r="AF229" s="47">
        <v>6457.8029999999999</v>
      </c>
      <c r="AG229" s="47">
        <v>6391.6679999999997</v>
      </c>
      <c r="AH229" s="48">
        <v>6421.9269999999997</v>
      </c>
      <c r="AI229" s="48">
        <v>662.86400000000003</v>
      </c>
      <c r="AJ229" s="48">
        <v>662.86400000000003</v>
      </c>
      <c r="AK229" s="48">
        <v>7084.7910000000002</v>
      </c>
      <c r="AL229" s="49">
        <v>0.89</v>
      </c>
      <c r="AM229" s="2">
        <v>6048.201</v>
      </c>
      <c r="AN229" s="50">
        <v>694020.52</v>
      </c>
    </row>
    <row r="230" spans="1:40" x14ac:dyDescent="0.25">
      <c r="A230" s="6">
        <v>105258303</v>
      </c>
      <c r="B230" s="7" t="s">
        <v>118</v>
      </c>
      <c r="C230" s="7" t="s">
        <v>109</v>
      </c>
      <c r="D230" s="38">
        <v>78448</v>
      </c>
      <c r="E230" s="38">
        <v>68532</v>
      </c>
      <c r="F230" s="38">
        <v>63877</v>
      </c>
      <c r="G230" s="38">
        <v>70286</v>
      </c>
      <c r="H230" s="39">
        <v>4154</v>
      </c>
      <c r="I230" s="39">
        <v>4192</v>
      </c>
      <c r="J230" s="39">
        <v>4190</v>
      </c>
      <c r="K230" s="39">
        <v>4179</v>
      </c>
      <c r="L230" s="40">
        <v>1.0284</v>
      </c>
      <c r="M230" s="41">
        <v>0.66220000000000001</v>
      </c>
      <c r="N230" s="42">
        <v>0</v>
      </c>
      <c r="O230" s="43">
        <v>0.12130000000000001</v>
      </c>
      <c r="P230" s="43">
        <v>0.155</v>
      </c>
      <c r="Q230" s="43">
        <v>0.14013521819299324</v>
      </c>
      <c r="R230" s="43">
        <v>0.21450522433927474</v>
      </c>
      <c r="S230" s="43">
        <v>0.1186</v>
      </c>
      <c r="T230" s="43">
        <v>0.30620000000000003</v>
      </c>
      <c r="U230" s="43">
        <v>0.12670000000000001</v>
      </c>
      <c r="V230" s="43">
        <v>0.22520000000000001</v>
      </c>
      <c r="W230" s="44">
        <v>119.755</v>
      </c>
      <c r="X230" s="44">
        <v>106.428</v>
      </c>
      <c r="Y230" s="44">
        <v>0</v>
      </c>
      <c r="Z230" s="44">
        <v>226.18299999999999</v>
      </c>
      <c r="AA230" s="2">
        <v>77.700999999999993</v>
      </c>
      <c r="AB230" s="45">
        <v>15.54</v>
      </c>
      <c r="AC230" s="46">
        <v>5</v>
      </c>
      <c r="AD230" s="45">
        <v>3</v>
      </c>
      <c r="AE230" s="47">
        <v>1575.31</v>
      </c>
      <c r="AF230" s="47">
        <v>1587.472</v>
      </c>
      <c r="AG230" s="47">
        <v>1587.0609999999999</v>
      </c>
      <c r="AH230" s="48">
        <v>1583.2809999999999</v>
      </c>
      <c r="AI230" s="48">
        <v>244.72300000000001</v>
      </c>
      <c r="AJ230" s="48">
        <v>244.72300000000001</v>
      </c>
      <c r="AK230" s="48">
        <v>1828.0039999999999</v>
      </c>
      <c r="AL230" s="49">
        <v>1.1299999999999999</v>
      </c>
      <c r="AM230" s="2">
        <v>2124.3090000000002</v>
      </c>
      <c r="AN230" s="50">
        <v>243760.75</v>
      </c>
    </row>
    <row r="231" spans="1:40" x14ac:dyDescent="0.25">
      <c r="A231" s="6">
        <v>105258503</v>
      </c>
      <c r="B231" s="7" t="s">
        <v>119</v>
      </c>
      <c r="C231" s="7" t="s">
        <v>109</v>
      </c>
      <c r="D231" s="38">
        <v>75592</v>
      </c>
      <c r="E231" s="38">
        <v>71701</v>
      </c>
      <c r="F231" s="38">
        <v>66839</v>
      </c>
      <c r="G231" s="38">
        <v>71377</v>
      </c>
      <c r="H231" s="39">
        <v>3626</v>
      </c>
      <c r="I231" s="39">
        <v>3622</v>
      </c>
      <c r="J231" s="39">
        <v>3623</v>
      </c>
      <c r="K231" s="39">
        <v>3624</v>
      </c>
      <c r="L231" s="40">
        <v>1.0125999999999999</v>
      </c>
      <c r="M231" s="41">
        <v>0.82750000000000001</v>
      </c>
      <c r="N231" s="42">
        <v>80.144000000000005</v>
      </c>
      <c r="O231" s="43">
        <v>0.1457</v>
      </c>
      <c r="P231" s="43">
        <v>0.28660000000000002</v>
      </c>
      <c r="Q231" s="43">
        <v>0.11264534883720931</v>
      </c>
      <c r="R231" s="43">
        <v>0.30595930232558138</v>
      </c>
      <c r="S231" s="43">
        <v>8.5400000000000004E-2</v>
      </c>
      <c r="T231" s="43">
        <v>0.28000000000000003</v>
      </c>
      <c r="U231" s="43">
        <v>0.11459999999999999</v>
      </c>
      <c r="V231" s="43">
        <v>0.29089999999999999</v>
      </c>
      <c r="W231" s="44">
        <v>86.762</v>
      </c>
      <c r="X231" s="44">
        <v>110.11799999999999</v>
      </c>
      <c r="Y231" s="44">
        <v>0</v>
      </c>
      <c r="Z231" s="44">
        <v>196.88</v>
      </c>
      <c r="AA231" s="2">
        <v>61.536999999999999</v>
      </c>
      <c r="AB231" s="45">
        <v>12.307</v>
      </c>
      <c r="AC231" s="46">
        <v>7</v>
      </c>
      <c r="AD231" s="45">
        <v>4.2</v>
      </c>
      <c r="AE231" s="47">
        <v>1261.81</v>
      </c>
      <c r="AF231" s="47">
        <v>1286.2629999999999</v>
      </c>
      <c r="AG231" s="47">
        <v>1310.2660000000001</v>
      </c>
      <c r="AH231" s="48">
        <v>1286.1130000000001</v>
      </c>
      <c r="AI231" s="48">
        <v>213.387</v>
      </c>
      <c r="AJ231" s="48">
        <v>293.53100000000001</v>
      </c>
      <c r="AK231" s="48">
        <v>1579.644</v>
      </c>
      <c r="AL231" s="49">
        <v>0.85</v>
      </c>
      <c r="AM231" s="2">
        <v>1359.615</v>
      </c>
      <c r="AN231" s="50">
        <v>156013.45000000001</v>
      </c>
    </row>
    <row r="232" spans="1:40" x14ac:dyDescent="0.25">
      <c r="A232" s="6">
        <v>105259103</v>
      </c>
      <c r="B232" s="7" t="s">
        <v>120</v>
      </c>
      <c r="C232" s="7" t="s">
        <v>109</v>
      </c>
      <c r="D232" s="38">
        <v>54311</v>
      </c>
      <c r="E232" s="38">
        <v>53750</v>
      </c>
      <c r="F232" s="38">
        <v>51038</v>
      </c>
      <c r="G232" s="38">
        <v>53033</v>
      </c>
      <c r="H232" s="39">
        <v>2665</v>
      </c>
      <c r="I232" s="39">
        <v>2633</v>
      </c>
      <c r="J232" s="39">
        <v>2598</v>
      </c>
      <c r="K232" s="39">
        <v>2632</v>
      </c>
      <c r="L232" s="40">
        <v>1.3629</v>
      </c>
      <c r="M232" s="41">
        <v>0.84219999999999995</v>
      </c>
      <c r="N232" s="42">
        <v>78.494</v>
      </c>
      <c r="O232" s="43">
        <v>0.1371</v>
      </c>
      <c r="P232" s="43">
        <v>0.35560000000000003</v>
      </c>
      <c r="Q232" s="43">
        <v>0.13658536585365855</v>
      </c>
      <c r="R232" s="43">
        <v>0.30365853658536585</v>
      </c>
      <c r="S232" s="43">
        <v>0.1244</v>
      </c>
      <c r="T232" s="43">
        <v>0.36059999999999998</v>
      </c>
      <c r="U232" s="43">
        <v>0.13270000000000001</v>
      </c>
      <c r="V232" s="43">
        <v>0.34</v>
      </c>
      <c r="W232" s="44">
        <v>77.826999999999998</v>
      </c>
      <c r="X232" s="44">
        <v>99.703000000000003</v>
      </c>
      <c r="Y232" s="44">
        <v>0</v>
      </c>
      <c r="Z232" s="44">
        <v>177.53</v>
      </c>
      <c r="AA232" s="2">
        <v>39.110999999999997</v>
      </c>
      <c r="AB232" s="45">
        <v>7.8220000000000001</v>
      </c>
      <c r="AC232" s="46">
        <v>6</v>
      </c>
      <c r="AD232" s="45">
        <v>3.6</v>
      </c>
      <c r="AE232" s="47">
        <v>977.476</v>
      </c>
      <c r="AF232" s="47">
        <v>968.774</v>
      </c>
      <c r="AG232" s="47">
        <v>1010.423</v>
      </c>
      <c r="AH232" s="48">
        <v>985.55799999999999</v>
      </c>
      <c r="AI232" s="48">
        <v>188.952</v>
      </c>
      <c r="AJ232" s="48">
        <v>267.44600000000003</v>
      </c>
      <c r="AK232" s="48">
        <v>1253.0039999999999</v>
      </c>
      <c r="AL232" s="49">
        <v>1.1000000000000001</v>
      </c>
      <c r="AM232" s="2">
        <v>1878.491</v>
      </c>
      <c r="AN232" s="50">
        <v>215553.57</v>
      </c>
    </row>
    <row r="233" spans="1:40" x14ac:dyDescent="0.25">
      <c r="A233" s="6">
        <v>105259703</v>
      </c>
      <c r="B233" s="7" t="s">
        <v>121</v>
      </c>
      <c r="C233" s="7" t="s">
        <v>109</v>
      </c>
      <c r="D233" s="38">
        <v>77480</v>
      </c>
      <c r="E233" s="38">
        <v>73489</v>
      </c>
      <c r="F233" s="38">
        <v>70681</v>
      </c>
      <c r="G233" s="38">
        <v>73883</v>
      </c>
      <c r="H233" s="39">
        <v>3739</v>
      </c>
      <c r="I233" s="39">
        <v>3744</v>
      </c>
      <c r="J233" s="39">
        <v>3711</v>
      </c>
      <c r="K233" s="39">
        <v>3731</v>
      </c>
      <c r="L233" s="40">
        <v>0.97829999999999995</v>
      </c>
      <c r="M233" s="41">
        <v>0.83289999999999997</v>
      </c>
      <c r="N233" s="42">
        <v>89.846000000000004</v>
      </c>
      <c r="O233" s="43">
        <v>0.17100000000000001</v>
      </c>
      <c r="P233" s="43">
        <v>0.2626</v>
      </c>
      <c r="Q233" s="43">
        <v>0.17369589345172032</v>
      </c>
      <c r="R233" s="43">
        <v>0.18201997780244172</v>
      </c>
      <c r="S233" s="43">
        <v>0.16889999999999999</v>
      </c>
      <c r="T233" s="43">
        <v>0.1477</v>
      </c>
      <c r="U233" s="43">
        <v>0.17119999999999999</v>
      </c>
      <c r="V233" s="43">
        <v>0.19739999999999999</v>
      </c>
      <c r="W233" s="44">
        <v>135.64500000000001</v>
      </c>
      <c r="X233" s="44">
        <v>78.201999999999998</v>
      </c>
      <c r="Y233" s="44">
        <v>0</v>
      </c>
      <c r="Z233" s="44">
        <v>213.84700000000001</v>
      </c>
      <c r="AA233" s="2">
        <v>56.401000000000003</v>
      </c>
      <c r="AB233" s="45">
        <v>11.28</v>
      </c>
      <c r="AC233" s="46">
        <v>1</v>
      </c>
      <c r="AD233" s="45">
        <v>0.6</v>
      </c>
      <c r="AE233" s="47">
        <v>1320.5319999999999</v>
      </c>
      <c r="AF233" s="47">
        <v>1301.587</v>
      </c>
      <c r="AG233" s="47">
        <v>1318.9680000000001</v>
      </c>
      <c r="AH233" s="48">
        <v>1313.6959999999999</v>
      </c>
      <c r="AI233" s="48">
        <v>225.727</v>
      </c>
      <c r="AJ233" s="48">
        <v>315.57299999999998</v>
      </c>
      <c r="AK233" s="48">
        <v>1629.269</v>
      </c>
      <c r="AL233" s="49">
        <v>1.25</v>
      </c>
      <c r="AM233" s="2">
        <v>1992.3920000000001</v>
      </c>
      <c r="AN233" s="50">
        <v>228623.51</v>
      </c>
    </row>
    <row r="234" spans="1:40" x14ac:dyDescent="0.25">
      <c r="A234" s="6">
        <v>101260303</v>
      </c>
      <c r="B234" s="7" t="s">
        <v>3</v>
      </c>
      <c r="C234" s="7" t="s">
        <v>4</v>
      </c>
      <c r="D234" s="38">
        <v>62106</v>
      </c>
      <c r="E234" s="38">
        <v>62403</v>
      </c>
      <c r="F234" s="38">
        <v>58872</v>
      </c>
      <c r="G234" s="38">
        <v>61127</v>
      </c>
      <c r="H234" s="39">
        <v>8917</v>
      </c>
      <c r="I234" s="39">
        <v>9243</v>
      </c>
      <c r="J234" s="39">
        <v>8826</v>
      </c>
      <c r="K234" s="39">
        <v>8995</v>
      </c>
      <c r="L234" s="40">
        <v>1.1823999999999999</v>
      </c>
      <c r="M234" s="41">
        <v>0.59830000000000005</v>
      </c>
      <c r="N234" s="42">
        <v>0</v>
      </c>
      <c r="O234" s="43">
        <v>0.25669999999999998</v>
      </c>
      <c r="P234" s="43">
        <v>8.9099999999999999E-2</v>
      </c>
      <c r="Q234" s="43">
        <v>0.20282485875706216</v>
      </c>
      <c r="R234" s="43">
        <v>0.10310734463276836</v>
      </c>
      <c r="S234" s="43">
        <v>0.22009999999999999</v>
      </c>
      <c r="T234" s="43">
        <v>0.1268</v>
      </c>
      <c r="U234" s="43">
        <v>0.22650000000000001</v>
      </c>
      <c r="V234" s="43">
        <v>0.10630000000000001</v>
      </c>
      <c r="W234" s="44">
        <v>417.30700000000002</v>
      </c>
      <c r="X234" s="44">
        <v>97.924000000000007</v>
      </c>
      <c r="Y234" s="44">
        <v>0</v>
      </c>
      <c r="Z234" s="44">
        <v>515.23099999999999</v>
      </c>
      <c r="AA234" s="2">
        <v>140.59700000000001</v>
      </c>
      <c r="AB234" s="45">
        <v>28.119</v>
      </c>
      <c r="AC234" s="46">
        <v>1</v>
      </c>
      <c r="AD234" s="45">
        <v>0.6</v>
      </c>
      <c r="AE234" s="47">
        <v>3070.6930000000002</v>
      </c>
      <c r="AF234" s="47">
        <v>3156.2449999999999</v>
      </c>
      <c r="AG234" s="47">
        <v>3203.7289999999998</v>
      </c>
      <c r="AH234" s="48">
        <v>3143.556</v>
      </c>
      <c r="AI234" s="48">
        <v>543.95000000000005</v>
      </c>
      <c r="AJ234" s="48">
        <v>543.95000000000005</v>
      </c>
      <c r="AK234" s="48">
        <v>3687.5059999999999</v>
      </c>
      <c r="AL234" s="49">
        <v>0.86</v>
      </c>
      <c r="AM234" s="2">
        <v>3749.692</v>
      </c>
      <c r="AN234" s="50">
        <v>430270.62</v>
      </c>
    </row>
    <row r="235" spans="1:40" x14ac:dyDescent="0.25">
      <c r="A235" s="6">
        <v>101260803</v>
      </c>
      <c r="B235" s="7" t="s">
        <v>5</v>
      </c>
      <c r="C235" s="7" t="s">
        <v>4</v>
      </c>
      <c r="D235" s="38">
        <v>51634</v>
      </c>
      <c r="E235" s="38">
        <v>49674</v>
      </c>
      <c r="F235" s="38">
        <v>44205</v>
      </c>
      <c r="G235" s="38">
        <v>48504</v>
      </c>
      <c r="H235" s="39">
        <v>5453</v>
      </c>
      <c r="I235" s="39">
        <v>5321</v>
      </c>
      <c r="J235" s="39">
        <v>5073</v>
      </c>
      <c r="K235" s="39">
        <v>5282</v>
      </c>
      <c r="L235" s="40">
        <v>1.4902</v>
      </c>
      <c r="M235" s="41">
        <v>0.7</v>
      </c>
      <c r="N235" s="42">
        <v>0</v>
      </c>
      <c r="O235" s="43">
        <v>0.3357</v>
      </c>
      <c r="P235" s="43">
        <v>0.11840000000000001</v>
      </c>
      <c r="Q235" s="43">
        <v>0.26969292389853139</v>
      </c>
      <c r="R235" s="43">
        <v>0.1054739652870494</v>
      </c>
      <c r="S235" s="43">
        <v>0.3826</v>
      </c>
      <c r="T235" s="43">
        <v>9.4899999999999998E-2</v>
      </c>
      <c r="U235" s="43">
        <v>0.32929999999999998</v>
      </c>
      <c r="V235" s="43">
        <v>0.10630000000000001</v>
      </c>
      <c r="W235" s="44">
        <v>311.96600000000001</v>
      </c>
      <c r="X235" s="44">
        <v>50.351999999999997</v>
      </c>
      <c r="Y235" s="44">
        <v>155.983</v>
      </c>
      <c r="Z235" s="44">
        <v>518.30100000000004</v>
      </c>
      <c r="AA235" s="2">
        <v>139.58000000000001</v>
      </c>
      <c r="AB235" s="45">
        <v>27.916</v>
      </c>
      <c r="AC235" s="46">
        <v>5</v>
      </c>
      <c r="AD235" s="45">
        <v>3</v>
      </c>
      <c r="AE235" s="47">
        <v>1578.934</v>
      </c>
      <c r="AF235" s="47">
        <v>1636.675</v>
      </c>
      <c r="AG235" s="47">
        <v>1649.0640000000001</v>
      </c>
      <c r="AH235" s="48">
        <v>1621.558</v>
      </c>
      <c r="AI235" s="48">
        <v>549.21699999999998</v>
      </c>
      <c r="AJ235" s="48">
        <v>549.21699999999998</v>
      </c>
      <c r="AK235" s="48">
        <v>2170.7750000000001</v>
      </c>
      <c r="AL235" s="49">
        <v>1.1200000000000001</v>
      </c>
      <c r="AM235" s="2">
        <v>3623.076</v>
      </c>
      <c r="AN235" s="50">
        <v>415741.66</v>
      </c>
    </row>
    <row r="236" spans="1:40" x14ac:dyDescent="0.25">
      <c r="A236" s="6">
        <v>101261302</v>
      </c>
      <c r="B236" s="7" t="s">
        <v>6</v>
      </c>
      <c r="C236" s="7" t="s">
        <v>4</v>
      </c>
      <c r="D236" s="38">
        <v>57086</v>
      </c>
      <c r="E236" s="38">
        <v>55453</v>
      </c>
      <c r="F236" s="38">
        <v>52361</v>
      </c>
      <c r="G236" s="38">
        <v>54967</v>
      </c>
      <c r="H236" s="39">
        <v>13793</v>
      </c>
      <c r="I236" s="39">
        <v>13803</v>
      </c>
      <c r="J236" s="39">
        <v>13904</v>
      </c>
      <c r="K236" s="39">
        <v>13833</v>
      </c>
      <c r="L236" s="40">
        <v>1.3149999999999999</v>
      </c>
      <c r="M236" s="41">
        <v>0.51829999999999998</v>
      </c>
      <c r="N236" s="42">
        <v>0</v>
      </c>
      <c r="O236" s="43">
        <v>0.1729</v>
      </c>
      <c r="P236" s="43">
        <v>0.17530000000000001</v>
      </c>
      <c r="Q236" s="43">
        <v>0.18238522954091815</v>
      </c>
      <c r="R236" s="43">
        <v>0.19411177644710578</v>
      </c>
      <c r="S236" s="43">
        <v>0.18060000000000001</v>
      </c>
      <c r="T236" s="43">
        <v>0.21659999999999999</v>
      </c>
      <c r="U236" s="43">
        <v>0.17860000000000001</v>
      </c>
      <c r="V236" s="43">
        <v>0.1953</v>
      </c>
      <c r="W236" s="44">
        <v>450.298</v>
      </c>
      <c r="X236" s="44">
        <v>246.20099999999999</v>
      </c>
      <c r="Y236" s="44">
        <v>0</v>
      </c>
      <c r="Z236" s="44">
        <v>696.49900000000002</v>
      </c>
      <c r="AA236" s="2">
        <v>213.70099999999999</v>
      </c>
      <c r="AB236" s="45">
        <v>42.74</v>
      </c>
      <c r="AC236" s="46">
        <v>7</v>
      </c>
      <c r="AD236" s="45">
        <v>4.2</v>
      </c>
      <c r="AE236" s="47">
        <v>4202.1059999999998</v>
      </c>
      <c r="AF236" s="47">
        <v>4221.46</v>
      </c>
      <c r="AG236" s="47">
        <v>4199.9250000000002</v>
      </c>
      <c r="AH236" s="48">
        <v>4207.83</v>
      </c>
      <c r="AI236" s="48">
        <v>743.43899999999996</v>
      </c>
      <c r="AJ236" s="48">
        <v>743.43899999999996</v>
      </c>
      <c r="AK236" s="48">
        <v>4951.2690000000002</v>
      </c>
      <c r="AL236" s="49">
        <v>0.86</v>
      </c>
      <c r="AM236" s="2">
        <v>5599.39</v>
      </c>
      <c r="AN236" s="50">
        <v>642520.24</v>
      </c>
    </row>
    <row r="237" spans="1:40" x14ac:dyDescent="0.25">
      <c r="A237" s="6">
        <v>101262903</v>
      </c>
      <c r="B237" s="7" t="s">
        <v>7</v>
      </c>
      <c r="C237" s="7" t="s">
        <v>4</v>
      </c>
      <c r="D237" s="38">
        <v>61890</v>
      </c>
      <c r="E237" s="38">
        <v>65194</v>
      </c>
      <c r="F237" s="38">
        <v>61733</v>
      </c>
      <c r="G237" s="38">
        <v>62939</v>
      </c>
      <c r="H237" s="39">
        <v>3299</v>
      </c>
      <c r="I237" s="39">
        <v>3267</v>
      </c>
      <c r="J237" s="39">
        <v>3299</v>
      </c>
      <c r="K237" s="39">
        <v>3288</v>
      </c>
      <c r="L237" s="40">
        <v>1.1484000000000001</v>
      </c>
      <c r="M237" s="41">
        <v>0.80959999999999999</v>
      </c>
      <c r="N237" s="42">
        <v>43.18</v>
      </c>
      <c r="O237" s="43">
        <v>5.5399999999999998E-2</v>
      </c>
      <c r="P237" s="43">
        <v>0.19520000000000001</v>
      </c>
      <c r="Q237" s="43">
        <v>2.7358490566037737E-2</v>
      </c>
      <c r="R237" s="43">
        <v>0.24245283018867925</v>
      </c>
      <c r="S237" s="43">
        <v>4.0300000000000002E-2</v>
      </c>
      <c r="T237" s="43">
        <v>0.2334</v>
      </c>
      <c r="U237" s="43">
        <v>4.1000000000000002E-2</v>
      </c>
      <c r="V237" s="43">
        <v>0.22370000000000001</v>
      </c>
      <c r="W237" s="44">
        <v>25.489000000000001</v>
      </c>
      <c r="X237" s="44">
        <v>69.534999999999997</v>
      </c>
      <c r="Y237" s="44">
        <v>0</v>
      </c>
      <c r="Z237" s="44">
        <v>95.024000000000001</v>
      </c>
      <c r="AA237" s="2">
        <v>55.588000000000001</v>
      </c>
      <c r="AB237" s="45">
        <v>11.118</v>
      </c>
      <c r="AC237" s="46">
        <v>4</v>
      </c>
      <c r="AD237" s="45">
        <v>2.4</v>
      </c>
      <c r="AE237" s="47">
        <v>1036.1379999999999</v>
      </c>
      <c r="AF237" s="47">
        <v>1037.019</v>
      </c>
      <c r="AG237" s="47">
        <v>1088.28</v>
      </c>
      <c r="AH237" s="48">
        <v>1053.8119999999999</v>
      </c>
      <c r="AI237" s="48">
        <v>108.542</v>
      </c>
      <c r="AJ237" s="48">
        <v>151.72200000000001</v>
      </c>
      <c r="AK237" s="48">
        <v>1205.5340000000001</v>
      </c>
      <c r="AL237" s="49">
        <v>0.9</v>
      </c>
      <c r="AM237" s="2">
        <v>1245.992</v>
      </c>
      <c r="AN237" s="50">
        <v>142975.41</v>
      </c>
    </row>
    <row r="238" spans="1:40" x14ac:dyDescent="0.25">
      <c r="A238" s="6">
        <v>101264003</v>
      </c>
      <c r="B238" s="7" t="s">
        <v>8</v>
      </c>
      <c r="C238" s="7" t="s">
        <v>4</v>
      </c>
      <c r="D238" s="38">
        <v>62214</v>
      </c>
      <c r="E238" s="38">
        <v>59296</v>
      </c>
      <c r="F238" s="38">
        <v>51771</v>
      </c>
      <c r="G238" s="38">
        <v>57760</v>
      </c>
      <c r="H238" s="39">
        <v>10269</v>
      </c>
      <c r="I238" s="39">
        <v>10162</v>
      </c>
      <c r="J238" s="39">
        <v>10039</v>
      </c>
      <c r="K238" s="39">
        <v>10157</v>
      </c>
      <c r="L238" s="40">
        <v>1.2514000000000001</v>
      </c>
      <c r="M238" s="41">
        <v>0.4753</v>
      </c>
      <c r="N238" s="42">
        <v>0</v>
      </c>
      <c r="O238" s="43">
        <v>0.2949</v>
      </c>
      <c r="P238" s="43">
        <v>6.2300000000000001E-2</v>
      </c>
      <c r="Q238" s="43">
        <v>0.20406504065040651</v>
      </c>
      <c r="R238" s="43">
        <v>0.108130081300813</v>
      </c>
      <c r="S238" s="43">
        <v>0.25769999999999998</v>
      </c>
      <c r="T238" s="43">
        <v>0.1479</v>
      </c>
      <c r="U238" s="43">
        <v>0.25219999999999998</v>
      </c>
      <c r="V238" s="43">
        <v>0.1061</v>
      </c>
      <c r="W238" s="44">
        <v>416.48700000000002</v>
      </c>
      <c r="X238" s="44">
        <v>87.608000000000004</v>
      </c>
      <c r="Y238" s="44">
        <v>0</v>
      </c>
      <c r="Z238" s="44">
        <v>504.09500000000003</v>
      </c>
      <c r="AA238" s="2">
        <v>113.143</v>
      </c>
      <c r="AB238" s="45">
        <v>22.629000000000001</v>
      </c>
      <c r="AC238" s="46">
        <v>18</v>
      </c>
      <c r="AD238" s="45">
        <v>10.8</v>
      </c>
      <c r="AE238" s="47">
        <v>2752.357</v>
      </c>
      <c r="AF238" s="47">
        <v>2854.2379999999998</v>
      </c>
      <c r="AG238" s="47">
        <v>2816.6439999999998</v>
      </c>
      <c r="AH238" s="48">
        <v>2807.7460000000001</v>
      </c>
      <c r="AI238" s="48">
        <v>537.524</v>
      </c>
      <c r="AJ238" s="48">
        <v>537.524</v>
      </c>
      <c r="AK238" s="48">
        <v>3345.27</v>
      </c>
      <c r="AL238" s="49">
        <v>0.97</v>
      </c>
      <c r="AM238" s="2">
        <v>4060.683</v>
      </c>
      <c r="AN238" s="50">
        <v>465956.3</v>
      </c>
    </row>
    <row r="239" spans="1:40" x14ac:dyDescent="0.25">
      <c r="A239" s="6">
        <v>101268003</v>
      </c>
      <c r="B239" s="7" t="s">
        <v>9</v>
      </c>
      <c r="C239" s="7" t="s">
        <v>4</v>
      </c>
      <c r="D239" s="38">
        <v>47318</v>
      </c>
      <c r="E239" s="38">
        <v>49318</v>
      </c>
      <c r="F239" s="38">
        <v>44848</v>
      </c>
      <c r="G239" s="38">
        <v>47161</v>
      </c>
      <c r="H239" s="39">
        <v>9884</v>
      </c>
      <c r="I239" s="39">
        <v>9738</v>
      </c>
      <c r="J239" s="39">
        <v>9592</v>
      </c>
      <c r="K239" s="39">
        <v>9738</v>
      </c>
      <c r="L239" s="40">
        <v>1.5326</v>
      </c>
      <c r="M239" s="41">
        <v>0.70450000000000002</v>
      </c>
      <c r="N239" s="42">
        <v>0</v>
      </c>
      <c r="O239" s="43">
        <v>0.19109999999999999</v>
      </c>
      <c r="P239" s="43">
        <v>0.21129999999999999</v>
      </c>
      <c r="Q239" s="43">
        <v>0.203125</v>
      </c>
      <c r="R239" s="43">
        <v>0.24854651162790697</v>
      </c>
      <c r="S239" s="43">
        <v>0.2445</v>
      </c>
      <c r="T239" s="43">
        <v>0.2145</v>
      </c>
      <c r="U239" s="43">
        <v>0.21290000000000001</v>
      </c>
      <c r="V239" s="43">
        <v>0.2248</v>
      </c>
      <c r="W239" s="44">
        <v>337.11599999999999</v>
      </c>
      <c r="X239" s="44">
        <v>177.97900000000001</v>
      </c>
      <c r="Y239" s="44">
        <v>0</v>
      </c>
      <c r="Z239" s="44">
        <v>515.09500000000003</v>
      </c>
      <c r="AA239" s="2">
        <v>203.46299999999999</v>
      </c>
      <c r="AB239" s="45">
        <v>40.692999999999998</v>
      </c>
      <c r="AC239" s="46">
        <v>38</v>
      </c>
      <c r="AD239" s="45">
        <v>22.8</v>
      </c>
      <c r="AE239" s="47">
        <v>2639.076</v>
      </c>
      <c r="AF239" s="47">
        <v>2648.569</v>
      </c>
      <c r="AG239" s="47">
        <v>2680.9580000000001</v>
      </c>
      <c r="AH239" s="48">
        <v>2656.201</v>
      </c>
      <c r="AI239" s="48">
        <v>578.58799999999997</v>
      </c>
      <c r="AJ239" s="48">
        <v>578.58799999999997</v>
      </c>
      <c r="AK239" s="48">
        <v>3234.7890000000002</v>
      </c>
      <c r="AL239" s="49">
        <v>0.9</v>
      </c>
      <c r="AM239" s="2">
        <v>4461.8739999999998</v>
      </c>
      <c r="AN239" s="50">
        <v>511992.26</v>
      </c>
    </row>
    <row r="240" spans="1:40" x14ac:dyDescent="0.25">
      <c r="A240" s="6">
        <v>106272003</v>
      </c>
      <c r="B240" s="7" t="s">
        <v>134</v>
      </c>
      <c r="C240" s="7" t="s">
        <v>135</v>
      </c>
      <c r="D240" s="38">
        <v>50838</v>
      </c>
      <c r="E240" s="38">
        <v>48149</v>
      </c>
      <c r="F240" s="38">
        <v>45872</v>
      </c>
      <c r="G240" s="38">
        <v>48286</v>
      </c>
      <c r="H240" s="39">
        <v>2207</v>
      </c>
      <c r="I240" s="39">
        <v>2119</v>
      </c>
      <c r="J240" s="39">
        <v>2026</v>
      </c>
      <c r="K240" s="39">
        <v>2117</v>
      </c>
      <c r="L240" s="40">
        <v>1.4968999999999999</v>
      </c>
      <c r="M240" s="41">
        <v>0.9607</v>
      </c>
      <c r="N240" s="42">
        <v>96.474000000000004</v>
      </c>
      <c r="O240" s="43">
        <v>0.19500000000000001</v>
      </c>
      <c r="P240" s="43">
        <v>0.28299999999999997</v>
      </c>
      <c r="Q240" s="43">
        <v>0.36650485436893204</v>
      </c>
      <c r="R240" s="43">
        <v>0.40291262135922329</v>
      </c>
      <c r="S240" s="43">
        <v>0.50439999999999996</v>
      </c>
      <c r="T240" s="43">
        <v>0.1623</v>
      </c>
      <c r="U240" s="43">
        <v>0.3553</v>
      </c>
      <c r="V240" s="43">
        <v>0.28270000000000001</v>
      </c>
      <c r="W240" s="44">
        <v>80.367000000000004</v>
      </c>
      <c r="X240" s="44">
        <v>31.972999999999999</v>
      </c>
      <c r="Y240" s="44">
        <v>40.183</v>
      </c>
      <c r="Z240" s="44">
        <v>152.523</v>
      </c>
      <c r="AA240" s="2">
        <v>37.701000000000001</v>
      </c>
      <c r="AB240" s="45">
        <v>7.54</v>
      </c>
      <c r="AC240" s="46">
        <v>0</v>
      </c>
      <c r="AD240" s="45">
        <v>0</v>
      </c>
      <c r="AE240" s="47">
        <v>376.99</v>
      </c>
      <c r="AF240" s="47">
        <v>390.298</v>
      </c>
      <c r="AG240" s="47">
        <v>408.95299999999997</v>
      </c>
      <c r="AH240" s="48">
        <v>392.08</v>
      </c>
      <c r="AI240" s="48">
        <v>160.06299999999999</v>
      </c>
      <c r="AJ240" s="48">
        <v>256.53699999999998</v>
      </c>
      <c r="AK240" s="48">
        <v>648.61699999999996</v>
      </c>
      <c r="AL240" s="49">
        <v>1.2</v>
      </c>
      <c r="AM240" s="2">
        <v>1165.098</v>
      </c>
      <c r="AN240" s="50">
        <v>133692.96</v>
      </c>
    </row>
    <row r="241" spans="1:40" x14ac:dyDescent="0.25">
      <c r="A241" s="6">
        <v>112281302</v>
      </c>
      <c r="B241" s="7" t="s">
        <v>255</v>
      </c>
      <c r="C241" s="7" t="s">
        <v>256</v>
      </c>
      <c r="D241" s="38">
        <v>73249</v>
      </c>
      <c r="E241" s="38">
        <v>71371</v>
      </c>
      <c r="F241" s="38">
        <v>66298</v>
      </c>
      <c r="G241" s="38">
        <v>70306</v>
      </c>
      <c r="H241" s="39">
        <v>29113</v>
      </c>
      <c r="I241" s="39">
        <v>28797</v>
      </c>
      <c r="J241" s="39">
        <v>28757</v>
      </c>
      <c r="K241" s="39">
        <v>28889</v>
      </c>
      <c r="L241" s="40">
        <v>1.0281</v>
      </c>
      <c r="M241" s="41">
        <v>-8.1600000000000006E-2</v>
      </c>
      <c r="N241" s="42">
        <v>0</v>
      </c>
      <c r="O241" s="43">
        <v>9.1999999999999998E-2</v>
      </c>
      <c r="P241" s="43">
        <v>0.21870000000000001</v>
      </c>
      <c r="Q241" s="43">
        <v>0.17389423596842218</v>
      </c>
      <c r="R241" s="43">
        <v>0.14848058829890776</v>
      </c>
      <c r="S241" s="43">
        <v>0.16200000000000001</v>
      </c>
      <c r="T241" s="43">
        <v>0.19239999999999999</v>
      </c>
      <c r="U241" s="43">
        <v>0.1426</v>
      </c>
      <c r="V241" s="43">
        <v>0.1865</v>
      </c>
      <c r="W241" s="44">
        <v>836.41</v>
      </c>
      <c r="X241" s="44">
        <v>546.95100000000002</v>
      </c>
      <c r="Y241" s="44">
        <v>0</v>
      </c>
      <c r="Z241" s="44">
        <v>1383.3610000000001</v>
      </c>
      <c r="AA241" s="2">
        <v>449.25</v>
      </c>
      <c r="AB241" s="45">
        <v>89.85</v>
      </c>
      <c r="AC241" s="46">
        <v>1149</v>
      </c>
      <c r="AD241" s="45">
        <v>689.4</v>
      </c>
      <c r="AE241" s="47">
        <v>9775.7109999999993</v>
      </c>
      <c r="AF241" s="47">
        <v>9773.6509999999998</v>
      </c>
      <c r="AG241" s="47">
        <v>9621.1370000000006</v>
      </c>
      <c r="AH241" s="48">
        <v>9723.5</v>
      </c>
      <c r="AI241" s="48">
        <v>2162.6109999999999</v>
      </c>
      <c r="AJ241" s="48">
        <v>2162.6109999999999</v>
      </c>
      <c r="AK241" s="48">
        <v>11886.111000000001</v>
      </c>
      <c r="AL241" s="49">
        <v>1.1399999999999999</v>
      </c>
      <c r="AM241" s="2">
        <v>13930.925999999999</v>
      </c>
      <c r="AN241" s="50">
        <v>1598549.47</v>
      </c>
    </row>
    <row r="242" spans="1:40" x14ac:dyDescent="0.25">
      <c r="A242" s="6">
        <v>112282004</v>
      </c>
      <c r="B242" s="7" t="s">
        <v>257</v>
      </c>
      <c r="C242" s="7" t="s">
        <v>256</v>
      </c>
      <c r="D242" s="38">
        <v>66471</v>
      </c>
      <c r="E242" s="38">
        <v>63678</v>
      </c>
      <c r="F242" s="38">
        <v>57457</v>
      </c>
      <c r="G242" s="38">
        <v>62535</v>
      </c>
      <c r="H242" s="39">
        <v>1666</v>
      </c>
      <c r="I242" s="39">
        <v>1661</v>
      </c>
      <c r="J242" s="39">
        <v>1625</v>
      </c>
      <c r="K242" s="39">
        <v>1651</v>
      </c>
      <c r="L242" s="40">
        <v>1.1557999999999999</v>
      </c>
      <c r="M242" s="41">
        <v>0.94340000000000002</v>
      </c>
      <c r="N242" s="42">
        <v>87.186999999999998</v>
      </c>
      <c r="O242" s="43">
        <v>0.312</v>
      </c>
      <c r="P242" s="43">
        <v>0.15079999999999999</v>
      </c>
      <c r="Q242" s="43">
        <v>0.21336760925449871</v>
      </c>
      <c r="R242" s="43">
        <v>0.13624678663239073</v>
      </c>
      <c r="S242" s="43">
        <v>0.29149999999999998</v>
      </c>
      <c r="T242" s="43">
        <v>8.5099999999999995E-2</v>
      </c>
      <c r="U242" s="43">
        <v>0.27229999999999999</v>
      </c>
      <c r="V242" s="43">
        <v>0.124</v>
      </c>
      <c r="W242" s="44">
        <v>67.683000000000007</v>
      </c>
      <c r="X242" s="44">
        <v>15.411</v>
      </c>
      <c r="Y242" s="44">
        <v>33.841999999999999</v>
      </c>
      <c r="Z242" s="44">
        <v>116.93600000000001</v>
      </c>
      <c r="AA242" s="2">
        <v>41.89</v>
      </c>
      <c r="AB242" s="45">
        <v>8.3780000000000001</v>
      </c>
      <c r="AC242" s="46">
        <v>1</v>
      </c>
      <c r="AD242" s="45">
        <v>0.6</v>
      </c>
      <c r="AE242" s="47">
        <v>414.26799999999997</v>
      </c>
      <c r="AF242" s="47">
        <v>415.411</v>
      </c>
      <c r="AG242" s="47">
        <v>437.87900000000002</v>
      </c>
      <c r="AH242" s="48">
        <v>422.51900000000001</v>
      </c>
      <c r="AI242" s="48">
        <v>125.914</v>
      </c>
      <c r="AJ242" s="48">
        <v>213.101</v>
      </c>
      <c r="AK242" s="48">
        <v>635.62</v>
      </c>
      <c r="AL242" s="49">
        <v>0.78</v>
      </c>
      <c r="AM242" s="2">
        <v>573.02700000000004</v>
      </c>
      <c r="AN242" s="50">
        <v>65753.850000000006</v>
      </c>
    </row>
    <row r="243" spans="1:40" x14ac:dyDescent="0.25">
      <c r="A243" s="6">
        <v>112283003</v>
      </c>
      <c r="B243" s="7" t="s">
        <v>258</v>
      </c>
      <c r="C243" s="7" t="s">
        <v>256</v>
      </c>
      <c r="D243" s="38">
        <v>87327</v>
      </c>
      <c r="E243" s="38">
        <v>83181</v>
      </c>
      <c r="F243" s="38">
        <v>74637</v>
      </c>
      <c r="G243" s="38">
        <v>81715</v>
      </c>
      <c r="H243" s="39">
        <v>7779</v>
      </c>
      <c r="I243" s="39">
        <v>7830</v>
      </c>
      <c r="J243" s="39">
        <v>7595</v>
      </c>
      <c r="K243" s="39">
        <v>7735</v>
      </c>
      <c r="L243" s="40">
        <v>0.88449999999999995</v>
      </c>
      <c r="M243" s="41">
        <v>0.49669999999999997</v>
      </c>
      <c r="N243" s="42">
        <v>0</v>
      </c>
      <c r="O243" s="43">
        <v>4.8800000000000003E-2</v>
      </c>
      <c r="P243" s="43">
        <v>0.1492</v>
      </c>
      <c r="Q243" s="43">
        <v>4.5980813761164405E-2</v>
      </c>
      <c r="R243" s="43">
        <v>0.14720476347998676</v>
      </c>
      <c r="S243" s="43">
        <v>6.6199999999999995E-2</v>
      </c>
      <c r="T243" s="43">
        <v>0.23930000000000001</v>
      </c>
      <c r="U243" s="43">
        <v>5.3699999999999998E-2</v>
      </c>
      <c r="V243" s="43">
        <v>0.17860000000000001</v>
      </c>
      <c r="W243" s="44">
        <v>97.483000000000004</v>
      </c>
      <c r="X243" s="44">
        <v>162.108</v>
      </c>
      <c r="Y243" s="44">
        <v>0</v>
      </c>
      <c r="Z243" s="44">
        <v>259.59100000000001</v>
      </c>
      <c r="AA243" s="2">
        <v>64.924999999999997</v>
      </c>
      <c r="AB243" s="45">
        <v>12.984999999999999</v>
      </c>
      <c r="AC243" s="46">
        <v>32</v>
      </c>
      <c r="AD243" s="45">
        <v>19.2</v>
      </c>
      <c r="AE243" s="47">
        <v>3025.5340000000001</v>
      </c>
      <c r="AF243" s="47">
        <v>3042.4560000000001</v>
      </c>
      <c r="AG243" s="47">
        <v>3083.2550000000001</v>
      </c>
      <c r="AH243" s="48">
        <v>3050.415</v>
      </c>
      <c r="AI243" s="48">
        <v>291.77600000000001</v>
      </c>
      <c r="AJ243" s="48">
        <v>291.77600000000001</v>
      </c>
      <c r="AK243" s="48">
        <v>3342.1909999999998</v>
      </c>
      <c r="AL243" s="49">
        <v>1.1100000000000001</v>
      </c>
      <c r="AM243" s="2">
        <v>3281.346</v>
      </c>
      <c r="AN243" s="50">
        <v>376528.73</v>
      </c>
    </row>
    <row r="244" spans="1:40" x14ac:dyDescent="0.25">
      <c r="A244" s="6">
        <v>112286003</v>
      </c>
      <c r="B244" s="7" t="s">
        <v>259</v>
      </c>
      <c r="C244" s="7" t="s">
        <v>256</v>
      </c>
      <c r="D244" s="38">
        <v>80745</v>
      </c>
      <c r="E244" s="38">
        <v>72160</v>
      </c>
      <c r="F244" s="38">
        <v>74118</v>
      </c>
      <c r="G244" s="38">
        <v>75674</v>
      </c>
      <c r="H244" s="39">
        <v>6720</v>
      </c>
      <c r="I244" s="39">
        <v>6928</v>
      </c>
      <c r="J244" s="39">
        <v>6600</v>
      </c>
      <c r="K244" s="39">
        <v>6749</v>
      </c>
      <c r="L244" s="40">
        <v>0.95509999999999995</v>
      </c>
      <c r="M244" s="41">
        <v>0.72629999999999995</v>
      </c>
      <c r="N244" s="42">
        <v>0</v>
      </c>
      <c r="O244" s="43">
        <v>0.14149999999999999</v>
      </c>
      <c r="P244" s="43">
        <v>0.31</v>
      </c>
      <c r="Q244" s="43">
        <v>0.14925373134328357</v>
      </c>
      <c r="R244" s="43">
        <v>0.25410447761194027</v>
      </c>
      <c r="S244" s="43">
        <v>0.10349999999999999</v>
      </c>
      <c r="T244" s="43">
        <v>0.29830000000000001</v>
      </c>
      <c r="U244" s="43">
        <v>0.13139999999999999</v>
      </c>
      <c r="V244" s="43">
        <v>0.28749999999999998</v>
      </c>
      <c r="W244" s="44">
        <v>183.17099999999999</v>
      </c>
      <c r="X244" s="44">
        <v>200.386</v>
      </c>
      <c r="Y244" s="44">
        <v>0</v>
      </c>
      <c r="Z244" s="44">
        <v>383.55700000000002</v>
      </c>
      <c r="AA244" s="2">
        <v>125.44199999999999</v>
      </c>
      <c r="AB244" s="45">
        <v>25.088000000000001</v>
      </c>
      <c r="AC244" s="46">
        <v>20</v>
      </c>
      <c r="AD244" s="45">
        <v>12</v>
      </c>
      <c r="AE244" s="47">
        <v>2323.3209999999999</v>
      </c>
      <c r="AF244" s="47">
        <v>2412.0859999999998</v>
      </c>
      <c r="AG244" s="47">
        <v>2357.3290000000002</v>
      </c>
      <c r="AH244" s="48">
        <v>2364.2449999999999</v>
      </c>
      <c r="AI244" s="48">
        <v>420.64499999999998</v>
      </c>
      <c r="AJ244" s="48">
        <v>420.64499999999998</v>
      </c>
      <c r="AK244" s="48">
        <v>2784.89</v>
      </c>
      <c r="AL244" s="49">
        <v>1.03</v>
      </c>
      <c r="AM244" s="2">
        <v>2739.6439999999998</v>
      </c>
      <c r="AN244" s="50">
        <v>314369.37</v>
      </c>
    </row>
    <row r="245" spans="1:40" x14ac:dyDescent="0.25">
      <c r="A245" s="6">
        <v>112289003</v>
      </c>
      <c r="B245" s="7" t="s">
        <v>260</v>
      </c>
      <c r="C245" s="7" t="s">
        <v>256</v>
      </c>
      <c r="D245" s="38">
        <v>69501</v>
      </c>
      <c r="E245" s="38">
        <v>65532</v>
      </c>
      <c r="F245" s="38">
        <v>61780</v>
      </c>
      <c r="G245" s="38">
        <v>65604</v>
      </c>
      <c r="H245" s="39">
        <v>13535</v>
      </c>
      <c r="I245" s="39">
        <v>13242</v>
      </c>
      <c r="J245" s="39">
        <v>13252</v>
      </c>
      <c r="K245" s="39">
        <v>13343</v>
      </c>
      <c r="L245" s="40">
        <v>1.1016999999999999</v>
      </c>
      <c r="M245" s="41">
        <v>0.32550000000000001</v>
      </c>
      <c r="N245" s="42">
        <v>0</v>
      </c>
      <c r="O245" s="43">
        <v>8.5000000000000006E-2</v>
      </c>
      <c r="P245" s="43">
        <v>0.2351</v>
      </c>
      <c r="Q245" s="43">
        <v>0.12647695123980696</v>
      </c>
      <c r="R245" s="43">
        <v>0.2491263105341987</v>
      </c>
      <c r="S245" s="43">
        <v>0.14460000000000001</v>
      </c>
      <c r="T245" s="43">
        <v>0.2334</v>
      </c>
      <c r="U245" s="43">
        <v>0.1187</v>
      </c>
      <c r="V245" s="43">
        <v>0.2392</v>
      </c>
      <c r="W245" s="44">
        <v>323.02999999999997</v>
      </c>
      <c r="X245" s="44">
        <v>325.47899999999998</v>
      </c>
      <c r="Y245" s="44">
        <v>0</v>
      </c>
      <c r="Z245" s="44">
        <v>648.50900000000001</v>
      </c>
      <c r="AA245" s="2">
        <v>298.71699999999998</v>
      </c>
      <c r="AB245" s="45">
        <v>59.743000000000002</v>
      </c>
      <c r="AC245" s="46">
        <v>48</v>
      </c>
      <c r="AD245" s="45">
        <v>28.8</v>
      </c>
      <c r="AE245" s="47">
        <v>4535.6629999999996</v>
      </c>
      <c r="AF245" s="47">
        <v>4574.6540000000005</v>
      </c>
      <c r="AG245" s="47">
        <v>4582.4920000000002</v>
      </c>
      <c r="AH245" s="48">
        <v>4564.2700000000004</v>
      </c>
      <c r="AI245" s="48">
        <v>737.05200000000002</v>
      </c>
      <c r="AJ245" s="48">
        <v>737.05200000000002</v>
      </c>
      <c r="AK245" s="48">
        <v>5301.3220000000001</v>
      </c>
      <c r="AL245" s="49">
        <v>0.99</v>
      </c>
      <c r="AM245" s="2">
        <v>5782.0619999999999</v>
      </c>
      <c r="AN245" s="50">
        <v>663481.54</v>
      </c>
    </row>
    <row r="246" spans="1:40" x14ac:dyDescent="0.25">
      <c r="A246" s="6">
        <v>111291304</v>
      </c>
      <c r="B246" s="7" t="s">
        <v>235</v>
      </c>
      <c r="C246" s="7" t="s">
        <v>236</v>
      </c>
      <c r="D246" s="38">
        <v>65651</v>
      </c>
      <c r="E246" s="38">
        <v>62182</v>
      </c>
      <c r="F246" s="38">
        <v>57446</v>
      </c>
      <c r="G246" s="38">
        <v>61760</v>
      </c>
      <c r="H246" s="39">
        <v>2767</v>
      </c>
      <c r="I246" s="39">
        <v>2769</v>
      </c>
      <c r="J246" s="39">
        <v>2719</v>
      </c>
      <c r="K246" s="39">
        <v>2752</v>
      </c>
      <c r="L246" s="40">
        <v>1.1702999999999999</v>
      </c>
      <c r="M246" s="41">
        <v>0.87139999999999995</v>
      </c>
      <c r="N246" s="42">
        <v>105.688</v>
      </c>
      <c r="O246" s="43">
        <v>0.2233</v>
      </c>
      <c r="P246" s="43">
        <v>0.20019999999999999</v>
      </c>
      <c r="Q246" s="43">
        <v>0.18032786885245902</v>
      </c>
      <c r="R246" s="43">
        <v>0.18618266978922718</v>
      </c>
      <c r="S246" s="43">
        <v>0.19</v>
      </c>
      <c r="T246" s="43">
        <v>0.1346</v>
      </c>
      <c r="U246" s="43">
        <v>0.19789999999999999</v>
      </c>
      <c r="V246" s="43">
        <v>0.17369999999999999</v>
      </c>
      <c r="W246" s="44">
        <v>113.985</v>
      </c>
      <c r="X246" s="44">
        <v>50.023000000000003</v>
      </c>
      <c r="Y246" s="44">
        <v>0</v>
      </c>
      <c r="Z246" s="44">
        <v>164.00800000000001</v>
      </c>
      <c r="AA246" s="2">
        <v>47.637999999999998</v>
      </c>
      <c r="AB246" s="45">
        <v>9.5280000000000005</v>
      </c>
      <c r="AC246" s="46">
        <v>2</v>
      </c>
      <c r="AD246" s="45">
        <v>1.2</v>
      </c>
      <c r="AE246" s="47">
        <v>959.95399999999995</v>
      </c>
      <c r="AF246" s="47">
        <v>962.423</v>
      </c>
      <c r="AG246" s="47">
        <v>947.44500000000005</v>
      </c>
      <c r="AH246" s="48">
        <v>956.60699999999997</v>
      </c>
      <c r="AI246" s="48">
        <v>174.73599999999999</v>
      </c>
      <c r="AJ246" s="48">
        <v>280.42399999999998</v>
      </c>
      <c r="AK246" s="48">
        <v>1237.0309999999999</v>
      </c>
      <c r="AL246" s="49">
        <v>1.05</v>
      </c>
      <c r="AM246" s="2">
        <v>1520.0820000000001</v>
      </c>
      <c r="AN246" s="50">
        <v>174426.76</v>
      </c>
    </row>
    <row r="247" spans="1:40" x14ac:dyDescent="0.25">
      <c r="A247" s="6">
        <v>111292304</v>
      </c>
      <c r="B247" s="7" t="s">
        <v>237</v>
      </c>
      <c r="C247" s="7" t="s">
        <v>236</v>
      </c>
      <c r="D247" s="38">
        <v>54904</v>
      </c>
      <c r="E247" s="38">
        <v>53977</v>
      </c>
      <c r="F247" s="38">
        <v>51786</v>
      </c>
      <c r="G247" s="38">
        <v>53556</v>
      </c>
      <c r="H247" s="39">
        <v>1196</v>
      </c>
      <c r="I247" s="39">
        <v>1221</v>
      </c>
      <c r="J247" s="39">
        <v>1166</v>
      </c>
      <c r="K247" s="39">
        <v>1194</v>
      </c>
      <c r="L247" s="40">
        <v>1.3495999999999999</v>
      </c>
      <c r="M247" s="41">
        <v>0.94640000000000002</v>
      </c>
      <c r="N247" s="42">
        <v>71.159000000000006</v>
      </c>
      <c r="O247" s="43">
        <v>0.18090000000000001</v>
      </c>
      <c r="P247" s="43">
        <v>0.15959999999999999</v>
      </c>
      <c r="Q247" s="43">
        <v>8.9673913043478257E-2</v>
      </c>
      <c r="R247" s="43">
        <v>0.23097826086956522</v>
      </c>
      <c r="S247" s="43">
        <v>8.7900000000000006E-2</v>
      </c>
      <c r="T247" s="43">
        <v>0.17030000000000001</v>
      </c>
      <c r="U247" s="43">
        <v>0.1195</v>
      </c>
      <c r="V247" s="43">
        <v>0.187</v>
      </c>
      <c r="W247" s="44">
        <v>28.75</v>
      </c>
      <c r="X247" s="44">
        <v>22.495000000000001</v>
      </c>
      <c r="Y247" s="44">
        <v>0</v>
      </c>
      <c r="Z247" s="44">
        <v>51.244999999999997</v>
      </c>
      <c r="AA247" s="2">
        <v>16.047000000000001</v>
      </c>
      <c r="AB247" s="45">
        <v>3.2090000000000001</v>
      </c>
      <c r="AC247" s="46">
        <v>5</v>
      </c>
      <c r="AD247" s="45">
        <v>3</v>
      </c>
      <c r="AE247" s="47">
        <v>400.98200000000003</v>
      </c>
      <c r="AF247" s="47">
        <v>384.363</v>
      </c>
      <c r="AG247" s="47">
        <v>362.45299999999997</v>
      </c>
      <c r="AH247" s="48">
        <v>382.59899999999999</v>
      </c>
      <c r="AI247" s="48">
        <v>57.454000000000001</v>
      </c>
      <c r="AJ247" s="48">
        <v>128.613</v>
      </c>
      <c r="AK247" s="48">
        <v>511.21199999999999</v>
      </c>
      <c r="AL247" s="49">
        <v>1.24</v>
      </c>
      <c r="AM247" s="2">
        <v>855.51499999999999</v>
      </c>
      <c r="AN247" s="50">
        <v>98168.85</v>
      </c>
    </row>
    <row r="248" spans="1:40" x14ac:dyDescent="0.25">
      <c r="A248" s="6">
        <v>111297504</v>
      </c>
      <c r="B248" s="7" t="s">
        <v>238</v>
      </c>
      <c r="C248" s="7" t="s">
        <v>236</v>
      </c>
      <c r="D248" s="38">
        <v>70203</v>
      </c>
      <c r="E248" s="38">
        <v>71951</v>
      </c>
      <c r="F248" s="38">
        <v>65216</v>
      </c>
      <c r="G248" s="38">
        <v>69123</v>
      </c>
      <c r="H248" s="39">
        <v>2193</v>
      </c>
      <c r="I248" s="39">
        <v>2136</v>
      </c>
      <c r="J248" s="39">
        <v>2105</v>
      </c>
      <c r="K248" s="39">
        <v>2145</v>
      </c>
      <c r="L248" s="40">
        <v>1.0457000000000001</v>
      </c>
      <c r="M248" s="41">
        <v>0.91559999999999997</v>
      </c>
      <c r="N248" s="42">
        <v>113.245</v>
      </c>
      <c r="O248" s="43">
        <v>0.1356</v>
      </c>
      <c r="P248" s="43">
        <v>0.15290000000000001</v>
      </c>
      <c r="Q248" s="43">
        <v>0.14838709677419354</v>
      </c>
      <c r="R248" s="43">
        <v>0.16516129032258065</v>
      </c>
      <c r="S248" s="43">
        <v>0.17649999999999999</v>
      </c>
      <c r="T248" s="43">
        <v>0.17510000000000001</v>
      </c>
      <c r="U248" s="43">
        <v>0.1535</v>
      </c>
      <c r="V248" s="43">
        <v>0.16439999999999999</v>
      </c>
      <c r="W248" s="44">
        <v>69.245000000000005</v>
      </c>
      <c r="X248" s="44">
        <v>37.081000000000003</v>
      </c>
      <c r="Y248" s="44">
        <v>0</v>
      </c>
      <c r="Z248" s="44">
        <v>106.32599999999999</v>
      </c>
      <c r="AA248" s="2">
        <v>39.073</v>
      </c>
      <c r="AB248" s="45">
        <v>7.8150000000000004</v>
      </c>
      <c r="AC248" s="46">
        <v>2</v>
      </c>
      <c r="AD248" s="45">
        <v>1.2</v>
      </c>
      <c r="AE248" s="47">
        <v>751.84799999999996</v>
      </c>
      <c r="AF248" s="47">
        <v>723.91899999999998</v>
      </c>
      <c r="AG248" s="47">
        <v>719.947</v>
      </c>
      <c r="AH248" s="48">
        <v>731.90499999999997</v>
      </c>
      <c r="AI248" s="48">
        <v>115.34099999999999</v>
      </c>
      <c r="AJ248" s="48">
        <v>228.58600000000001</v>
      </c>
      <c r="AK248" s="48">
        <v>960.49099999999999</v>
      </c>
      <c r="AL248" s="49">
        <v>0.79</v>
      </c>
      <c r="AM248" s="2">
        <v>793.46400000000006</v>
      </c>
      <c r="AN248" s="50">
        <v>91048.61</v>
      </c>
    </row>
    <row r="249" spans="1:40" x14ac:dyDescent="0.25">
      <c r="A249" s="6">
        <v>101301303</v>
      </c>
      <c r="B249" s="7" t="s">
        <v>10</v>
      </c>
      <c r="C249" s="7" t="s">
        <v>11</v>
      </c>
      <c r="D249" s="38">
        <v>61111</v>
      </c>
      <c r="E249" s="38">
        <v>63000</v>
      </c>
      <c r="F249" s="38">
        <v>55530</v>
      </c>
      <c r="G249" s="38">
        <v>59880</v>
      </c>
      <c r="H249" s="39">
        <v>2826</v>
      </c>
      <c r="I249" s="39">
        <v>2876</v>
      </c>
      <c r="J249" s="39">
        <v>2910</v>
      </c>
      <c r="K249" s="39">
        <v>2871</v>
      </c>
      <c r="L249" s="40">
        <v>1.2071000000000001</v>
      </c>
      <c r="M249" s="41">
        <v>0.76880000000000004</v>
      </c>
      <c r="N249" s="42">
        <v>0</v>
      </c>
      <c r="O249" s="43">
        <v>0.22489999999999999</v>
      </c>
      <c r="P249" s="43">
        <v>0.1153</v>
      </c>
      <c r="Q249" s="43">
        <v>0.32069339111592632</v>
      </c>
      <c r="R249" s="43">
        <v>0.11484290357529794</v>
      </c>
      <c r="S249" s="43">
        <v>0.2132</v>
      </c>
      <c r="T249" s="43">
        <v>0.1177</v>
      </c>
      <c r="U249" s="43">
        <v>0.25290000000000001</v>
      </c>
      <c r="V249" s="43">
        <v>0.1159</v>
      </c>
      <c r="W249" s="44">
        <v>150.589</v>
      </c>
      <c r="X249" s="44">
        <v>34.506</v>
      </c>
      <c r="Y249" s="44">
        <v>75.295000000000002</v>
      </c>
      <c r="Z249" s="44">
        <v>260.39</v>
      </c>
      <c r="AA249" s="2">
        <v>41.131999999999998</v>
      </c>
      <c r="AB249" s="45">
        <v>8.2260000000000009</v>
      </c>
      <c r="AC249" s="46">
        <v>0</v>
      </c>
      <c r="AD249" s="45">
        <v>0</v>
      </c>
      <c r="AE249" s="47">
        <v>992.41700000000003</v>
      </c>
      <c r="AF249" s="47">
        <v>1028.6669999999999</v>
      </c>
      <c r="AG249" s="47">
        <v>1020.27</v>
      </c>
      <c r="AH249" s="48">
        <v>1013.785</v>
      </c>
      <c r="AI249" s="48">
        <v>268.61599999999999</v>
      </c>
      <c r="AJ249" s="48">
        <v>268.61599999999999</v>
      </c>
      <c r="AK249" s="48">
        <v>1282.4010000000001</v>
      </c>
      <c r="AL249" s="49">
        <v>1.1299999999999999</v>
      </c>
      <c r="AM249" s="2">
        <v>1749.2239999999999</v>
      </c>
      <c r="AN249" s="50">
        <v>200720.4</v>
      </c>
    </row>
    <row r="250" spans="1:40" x14ac:dyDescent="0.25">
      <c r="A250" s="6">
        <v>101301403</v>
      </c>
      <c r="B250" s="7" t="s">
        <v>12</v>
      </c>
      <c r="C250" s="7" t="s">
        <v>11</v>
      </c>
      <c r="D250" s="38">
        <v>66091</v>
      </c>
      <c r="E250" s="38">
        <v>66250</v>
      </c>
      <c r="F250" s="38">
        <v>54560</v>
      </c>
      <c r="G250" s="38">
        <v>62300</v>
      </c>
      <c r="H250" s="39">
        <v>5363</v>
      </c>
      <c r="I250" s="39">
        <v>5287</v>
      </c>
      <c r="J250" s="39">
        <v>5175</v>
      </c>
      <c r="K250" s="39">
        <v>5275</v>
      </c>
      <c r="L250" s="40">
        <v>1.1601999999999999</v>
      </c>
      <c r="M250" s="41">
        <v>0.82099999999999995</v>
      </c>
      <c r="N250" s="42">
        <v>79.646000000000001</v>
      </c>
      <c r="O250" s="43">
        <v>0.10299999999999999</v>
      </c>
      <c r="P250" s="43">
        <v>0.2326</v>
      </c>
      <c r="Q250" s="43">
        <v>0.10820895522388059</v>
      </c>
      <c r="R250" s="43">
        <v>0.21082089552238806</v>
      </c>
      <c r="S250" s="43">
        <v>0.11559999999999999</v>
      </c>
      <c r="T250" s="43">
        <v>0.26279999999999998</v>
      </c>
      <c r="U250" s="43">
        <v>0.1089</v>
      </c>
      <c r="V250" s="43">
        <v>0.2354</v>
      </c>
      <c r="W250" s="44">
        <v>92.122</v>
      </c>
      <c r="X250" s="44">
        <v>99.566999999999993</v>
      </c>
      <c r="Y250" s="44">
        <v>0</v>
      </c>
      <c r="Z250" s="44">
        <v>191.68899999999999</v>
      </c>
      <c r="AA250" s="2">
        <v>45.686</v>
      </c>
      <c r="AB250" s="45">
        <v>9.1370000000000005</v>
      </c>
      <c r="AC250" s="46">
        <v>1</v>
      </c>
      <c r="AD250" s="45">
        <v>0.6</v>
      </c>
      <c r="AE250" s="47">
        <v>1409.894</v>
      </c>
      <c r="AF250" s="47">
        <v>1412.2829999999999</v>
      </c>
      <c r="AG250" s="47">
        <v>1600.7719999999999</v>
      </c>
      <c r="AH250" s="48">
        <v>1474.316</v>
      </c>
      <c r="AI250" s="48">
        <v>201.42599999999999</v>
      </c>
      <c r="AJ250" s="48">
        <v>281.072</v>
      </c>
      <c r="AK250" s="48">
        <v>1755.3879999999999</v>
      </c>
      <c r="AL250" s="49">
        <v>0.99</v>
      </c>
      <c r="AM250" s="2">
        <v>2016.2349999999999</v>
      </c>
      <c r="AN250" s="50">
        <v>231359.45</v>
      </c>
    </row>
    <row r="251" spans="1:40" x14ac:dyDescent="0.25">
      <c r="A251" s="6">
        <v>101303503</v>
      </c>
      <c r="B251" s="7" t="s">
        <v>13</v>
      </c>
      <c r="C251" s="7" t="s">
        <v>11</v>
      </c>
      <c r="D251" s="38">
        <v>76231</v>
      </c>
      <c r="E251" s="38">
        <v>72683</v>
      </c>
      <c r="F251" s="38">
        <v>60296</v>
      </c>
      <c r="G251" s="38">
        <v>69737</v>
      </c>
      <c r="H251" s="39">
        <v>2344</v>
      </c>
      <c r="I251" s="39">
        <v>2240</v>
      </c>
      <c r="J251" s="39">
        <v>2225</v>
      </c>
      <c r="K251" s="39">
        <v>2270</v>
      </c>
      <c r="L251" s="40">
        <v>1.0365</v>
      </c>
      <c r="M251" s="41">
        <v>0.83940000000000003</v>
      </c>
      <c r="N251" s="42">
        <v>54.597000000000001</v>
      </c>
      <c r="O251" s="43">
        <v>9.3100000000000002E-2</v>
      </c>
      <c r="P251" s="43">
        <v>0.1138</v>
      </c>
      <c r="Q251" s="43">
        <v>8.0100125156445559E-2</v>
      </c>
      <c r="R251" s="43">
        <v>7.1339173967459327E-2</v>
      </c>
      <c r="S251" s="43">
        <v>3.4599999999999999E-2</v>
      </c>
      <c r="T251" s="43">
        <v>8.2600000000000007E-2</v>
      </c>
      <c r="U251" s="43">
        <v>6.93E-2</v>
      </c>
      <c r="V251" s="43">
        <v>8.9200000000000002E-2</v>
      </c>
      <c r="W251" s="44">
        <v>32.789000000000001</v>
      </c>
      <c r="X251" s="44">
        <v>21.102</v>
      </c>
      <c r="Y251" s="44">
        <v>0</v>
      </c>
      <c r="Z251" s="44">
        <v>53.890999999999998</v>
      </c>
      <c r="AA251" s="2">
        <v>25.625</v>
      </c>
      <c r="AB251" s="45">
        <v>5.125</v>
      </c>
      <c r="AC251" s="46">
        <v>0</v>
      </c>
      <c r="AD251" s="45">
        <v>0</v>
      </c>
      <c r="AE251" s="47">
        <v>788.56899999999996</v>
      </c>
      <c r="AF251" s="47">
        <v>801.56399999999996</v>
      </c>
      <c r="AG251" s="47">
        <v>780.83100000000002</v>
      </c>
      <c r="AH251" s="48">
        <v>790.32100000000003</v>
      </c>
      <c r="AI251" s="48">
        <v>59.015999999999998</v>
      </c>
      <c r="AJ251" s="48">
        <v>113.613</v>
      </c>
      <c r="AK251" s="48">
        <v>903.93399999999997</v>
      </c>
      <c r="AL251" s="49">
        <v>1.03</v>
      </c>
      <c r="AM251" s="2">
        <v>965.03499999999997</v>
      </c>
      <c r="AN251" s="50">
        <v>110736.08</v>
      </c>
    </row>
    <row r="252" spans="1:40" x14ac:dyDescent="0.25">
      <c r="A252" s="6">
        <v>101306503</v>
      </c>
      <c r="B252" s="7" t="s">
        <v>14</v>
      </c>
      <c r="C252" s="7" t="s">
        <v>11</v>
      </c>
      <c r="D252" s="38">
        <v>68010</v>
      </c>
      <c r="E252" s="38">
        <v>66983</v>
      </c>
      <c r="F252" s="38">
        <v>62969</v>
      </c>
      <c r="G252" s="38">
        <v>65987</v>
      </c>
      <c r="H252" s="39">
        <v>1736</v>
      </c>
      <c r="I252" s="39">
        <v>1690</v>
      </c>
      <c r="J252" s="39">
        <v>1726</v>
      </c>
      <c r="K252" s="39">
        <v>1717</v>
      </c>
      <c r="L252" s="40">
        <v>1.0953999999999999</v>
      </c>
      <c r="M252" s="41">
        <v>0.89790000000000003</v>
      </c>
      <c r="N252" s="42">
        <v>85.573999999999998</v>
      </c>
      <c r="O252" s="43">
        <v>0.1023</v>
      </c>
      <c r="P252" s="43">
        <v>0.32919999999999999</v>
      </c>
      <c r="Q252" s="43">
        <v>0.1950509461426492</v>
      </c>
      <c r="R252" s="43">
        <v>0.29112081513828236</v>
      </c>
      <c r="S252" s="43">
        <v>0.23089999999999999</v>
      </c>
      <c r="T252" s="43">
        <v>0.255</v>
      </c>
      <c r="U252" s="43">
        <v>0.17610000000000001</v>
      </c>
      <c r="V252" s="43">
        <v>0.2918</v>
      </c>
      <c r="W252" s="44">
        <v>63.715000000000003</v>
      </c>
      <c r="X252" s="44">
        <v>52.787999999999997</v>
      </c>
      <c r="Y252" s="44">
        <v>0</v>
      </c>
      <c r="Z252" s="44">
        <v>116.503</v>
      </c>
      <c r="AA252" s="2">
        <v>27.323</v>
      </c>
      <c r="AB252" s="45">
        <v>5.4649999999999999</v>
      </c>
      <c r="AC252" s="46">
        <v>0</v>
      </c>
      <c r="AD252" s="45">
        <v>0</v>
      </c>
      <c r="AE252" s="47">
        <v>603.01800000000003</v>
      </c>
      <c r="AF252" s="47">
        <v>608.44600000000003</v>
      </c>
      <c r="AG252" s="47">
        <v>606.625</v>
      </c>
      <c r="AH252" s="48">
        <v>606.03</v>
      </c>
      <c r="AI252" s="48">
        <v>121.968</v>
      </c>
      <c r="AJ252" s="48">
        <v>207.542</v>
      </c>
      <c r="AK252" s="48">
        <v>813.572</v>
      </c>
      <c r="AL252" s="49">
        <v>1.1000000000000001</v>
      </c>
      <c r="AM252" s="2">
        <v>980.30499999999995</v>
      </c>
      <c r="AN252" s="50">
        <v>112488.29</v>
      </c>
    </row>
    <row r="253" spans="1:40" x14ac:dyDescent="0.25">
      <c r="A253" s="6">
        <v>101308503</v>
      </c>
      <c r="B253" s="7" t="s">
        <v>15</v>
      </c>
      <c r="C253" s="7" t="s">
        <v>11</v>
      </c>
      <c r="D253" s="38">
        <v>65050</v>
      </c>
      <c r="E253" s="38">
        <v>62258</v>
      </c>
      <c r="F253" s="38">
        <v>61205</v>
      </c>
      <c r="G253" s="38">
        <v>62838</v>
      </c>
      <c r="H253" s="39">
        <v>1857</v>
      </c>
      <c r="I253" s="39">
        <v>1864</v>
      </c>
      <c r="J253" s="39">
        <v>1921</v>
      </c>
      <c r="K253" s="39">
        <v>1881</v>
      </c>
      <c r="L253" s="40">
        <v>1.1501999999999999</v>
      </c>
      <c r="M253" s="41">
        <v>0.92510000000000003</v>
      </c>
      <c r="N253" s="42">
        <v>103.749</v>
      </c>
      <c r="O253" s="43">
        <v>5.3400000000000003E-2</v>
      </c>
      <c r="P253" s="43">
        <v>8.6199999999999999E-2</v>
      </c>
      <c r="Q253" s="43">
        <v>7.8347578347578342E-2</v>
      </c>
      <c r="R253" s="43">
        <v>9.1168091168091173E-2</v>
      </c>
      <c r="S253" s="43">
        <v>0.1229</v>
      </c>
      <c r="T253" s="43">
        <v>9.3899999999999997E-2</v>
      </c>
      <c r="U253" s="43">
        <v>8.4900000000000003E-2</v>
      </c>
      <c r="V253" s="43">
        <v>9.0399999999999994E-2</v>
      </c>
      <c r="W253" s="44">
        <v>34.008000000000003</v>
      </c>
      <c r="X253" s="44">
        <v>18.105</v>
      </c>
      <c r="Y253" s="44">
        <v>0</v>
      </c>
      <c r="Z253" s="44">
        <v>52.113</v>
      </c>
      <c r="AA253" s="2">
        <v>9.3710000000000004</v>
      </c>
      <c r="AB253" s="45">
        <v>1.8740000000000001</v>
      </c>
      <c r="AC253" s="46">
        <v>0</v>
      </c>
      <c r="AD253" s="45">
        <v>0</v>
      </c>
      <c r="AE253" s="47">
        <v>667.60500000000002</v>
      </c>
      <c r="AF253" s="47">
        <v>687.43700000000001</v>
      </c>
      <c r="AG253" s="47">
        <v>670.06600000000003</v>
      </c>
      <c r="AH253" s="48">
        <v>675.03599999999994</v>
      </c>
      <c r="AI253" s="48">
        <v>53.987000000000002</v>
      </c>
      <c r="AJ253" s="48">
        <v>157.73599999999999</v>
      </c>
      <c r="AK253" s="48">
        <v>832.77200000000005</v>
      </c>
      <c r="AL253" s="49">
        <v>1.47</v>
      </c>
      <c r="AM253" s="2">
        <v>1408.046</v>
      </c>
      <c r="AN253" s="50">
        <v>161570.82</v>
      </c>
    </row>
    <row r="254" spans="1:40" x14ac:dyDescent="0.25">
      <c r="A254" s="6">
        <v>111312503</v>
      </c>
      <c r="B254" s="7" t="s">
        <v>239</v>
      </c>
      <c r="C254" s="7" t="s">
        <v>240</v>
      </c>
      <c r="D254" s="38">
        <v>70273</v>
      </c>
      <c r="E254" s="38">
        <v>64208</v>
      </c>
      <c r="F254" s="38">
        <v>59102</v>
      </c>
      <c r="G254" s="38">
        <v>64528</v>
      </c>
      <c r="H254" s="39">
        <v>6463</v>
      </c>
      <c r="I254" s="39">
        <v>6294</v>
      </c>
      <c r="J254" s="39">
        <v>6202</v>
      </c>
      <c r="K254" s="39">
        <v>6320</v>
      </c>
      <c r="L254" s="40">
        <v>1.1201000000000001</v>
      </c>
      <c r="M254" s="41">
        <v>0.79749999999999999</v>
      </c>
      <c r="N254" s="42">
        <v>56.901000000000003</v>
      </c>
      <c r="O254" s="43">
        <v>0.14149999999999999</v>
      </c>
      <c r="P254" s="43">
        <v>0.1782</v>
      </c>
      <c r="Q254" s="43">
        <v>0.17695473251028807</v>
      </c>
      <c r="R254" s="43">
        <v>0.18158436213991769</v>
      </c>
      <c r="S254" s="43">
        <v>0.16070000000000001</v>
      </c>
      <c r="T254" s="43">
        <v>0.23619999999999999</v>
      </c>
      <c r="U254" s="43">
        <v>0.15970000000000001</v>
      </c>
      <c r="V254" s="43">
        <v>0.19869999999999999</v>
      </c>
      <c r="W254" s="44">
        <v>175.06899999999999</v>
      </c>
      <c r="X254" s="44">
        <v>108.911</v>
      </c>
      <c r="Y254" s="44">
        <v>0</v>
      </c>
      <c r="Z254" s="44">
        <v>283.98</v>
      </c>
      <c r="AA254" s="2">
        <v>172.62100000000001</v>
      </c>
      <c r="AB254" s="45">
        <v>34.524000000000001</v>
      </c>
      <c r="AC254" s="46">
        <v>8</v>
      </c>
      <c r="AD254" s="45">
        <v>4.8</v>
      </c>
      <c r="AE254" s="47">
        <v>1827.057</v>
      </c>
      <c r="AF254" s="47">
        <v>1871.713</v>
      </c>
      <c r="AG254" s="47">
        <v>1863.729</v>
      </c>
      <c r="AH254" s="48">
        <v>1854.1659999999999</v>
      </c>
      <c r="AI254" s="48">
        <v>323.30399999999997</v>
      </c>
      <c r="AJ254" s="48">
        <v>380.20499999999998</v>
      </c>
      <c r="AK254" s="48">
        <v>2234.3710000000001</v>
      </c>
      <c r="AL254" s="49">
        <v>0.84</v>
      </c>
      <c r="AM254" s="2">
        <v>2102.2840000000001</v>
      </c>
      <c r="AN254" s="50">
        <v>241233.42</v>
      </c>
    </row>
    <row r="255" spans="1:40" x14ac:dyDescent="0.25">
      <c r="A255" s="6">
        <v>111312804</v>
      </c>
      <c r="B255" s="7" t="s">
        <v>241</v>
      </c>
      <c r="C255" s="7" t="s">
        <v>240</v>
      </c>
      <c r="D255" s="38">
        <v>69048</v>
      </c>
      <c r="E255" s="38">
        <v>67807</v>
      </c>
      <c r="F255" s="38">
        <v>60410</v>
      </c>
      <c r="G255" s="38">
        <v>65755</v>
      </c>
      <c r="H255" s="39">
        <v>1998</v>
      </c>
      <c r="I255" s="39">
        <v>1994</v>
      </c>
      <c r="J255" s="39">
        <v>1970</v>
      </c>
      <c r="K255" s="39">
        <v>1987</v>
      </c>
      <c r="L255" s="40">
        <v>1.0992</v>
      </c>
      <c r="M255" s="41">
        <v>0.90800000000000003</v>
      </c>
      <c r="N255" s="42">
        <v>106.405</v>
      </c>
      <c r="O255" s="43">
        <v>0.19689999999999999</v>
      </c>
      <c r="P255" s="43">
        <v>0.1565</v>
      </c>
      <c r="Q255" s="43">
        <v>0.18623024830699775</v>
      </c>
      <c r="R255" s="43">
        <v>0.15914221218961624</v>
      </c>
      <c r="S255" s="43">
        <v>0.29339999999999999</v>
      </c>
      <c r="T255" s="43">
        <v>0.17599999999999999</v>
      </c>
      <c r="U255" s="43">
        <v>0.22550000000000001</v>
      </c>
      <c r="V255" s="43">
        <v>0.16389999999999999</v>
      </c>
      <c r="W255" s="44">
        <v>92.367000000000004</v>
      </c>
      <c r="X255" s="44">
        <v>33.567</v>
      </c>
      <c r="Y255" s="44">
        <v>0</v>
      </c>
      <c r="Z255" s="44">
        <v>125.934</v>
      </c>
      <c r="AA255" s="2">
        <v>19.771000000000001</v>
      </c>
      <c r="AB255" s="45">
        <v>3.9540000000000002</v>
      </c>
      <c r="AC255" s="46">
        <v>0</v>
      </c>
      <c r="AD255" s="45">
        <v>0</v>
      </c>
      <c r="AE255" s="47">
        <v>682.68100000000004</v>
      </c>
      <c r="AF255" s="47">
        <v>716.07399999999996</v>
      </c>
      <c r="AG255" s="47">
        <v>730.18299999999999</v>
      </c>
      <c r="AH255" s="48">
        <v>709.64599999999996</v>
      </c>
      <c r="AI255" s="48">
        <v>129.88800000000001</v>
      </c>
      <c r="AJ255" s="48">
        <v>236.29300000000001</v>
      </c>
      <c r="AK255" s="48">
        <v>945.93899999999996</v>
      </c>
      <c r="AL255" s="49">
        <v>0.97</v>
      </c>
      <c r="AM255" s="2">
        <v>1008.583</v>
      </c>
      <c r="AN255" s="50">
        <v>115733.14</v>
      </c>
    </row>
    <row r="256" spans="1:40" x14ac:dyDescent="0.25">
      <c r="A256" s="6">
        <v>111316003</v>
      </c>
      <c r="B256" s="7" t="s">
        <v>242</v>
      </c>
      <c r="C256" s="7" t="s">
        <v>240</v>
      </c>
      <c r="D256" s="38">
        <v>51136</v>
      </c>
      <c r="E256" s="38">
        <v>49911</v>
      </c>
      <c r="F256" s="38">
        <v>47121</v>
      </c>
      <c r="G256" s="38">
        <v>49389</v>
      </c>
      <c r="H256" s="39">
        <v>3714</v>
      </c>
      <c r="I256" s="39">
        <v>3579</v>
      </c>
      <c r="J256" s="39">
        <v>3566</v>
      </c>
      <c r="K256" s="39">
        <v>3620</v>
      </c>
      <c r="L256" s="40">
        <v>1.4635</v>
      </c>
      <c r="M256" s="41">
        <v>0.8357</v>
      </c>
      <c r="N256" s="42">
        <v>97.289000000000001</v>
      </c>
      <c r="O256" s="43">
        <v>0.24510000000000001</v>
      </c>
      <c r="P256" s="43">
        <v>0.2419</v>
      </c>
      <c r="Q256" s="43">
        <v>0.17830109335576114</v>
      </c>
      <c r="R256" s="43">
        <v>0.24726661059714045</v>
      </c>
      <c r="S256" s="43">
        <v>0.1988</v>
      </c>
      <c r="T256" s="43">
        <v>0.24759999999999999</v>
      </c>
      <c r="U256" s="43">
        <v>0.2074</v>
      </c>
      <c r="V256" s="43">
        <v>0.24560000000000001</v>
      </c>
      <c r="W256" s="44">
        <v>161.08699999999999</v>
      </c>
      <c r="X256" s="44">
        <v>95.378</v>
      </c>
      <c r="Y256" s="44">
        <v>0</v>
      </c>
      <c r="Z256" s="44">
        <v>256.46499999999997</v>
      </c>
      <c r="AA256" s="2">
        <v>161.82</v>
      </c>
      <c r="AB256" s="45">
        <v>32.363999999999997</v>
      </c>
      <c r="AC256" s="46">
        <v>3</v>
      </c>
      <c r="AD256" s="45">
        <v>1.8</v>
      </c>
      <c r="AE256" s="47">
        <v>1294.4939999999999</v>
      </c>
      <c r="AF256" s="47">
        <v>1303.181</v>
      </c>
      <c r="AG256" s="47">
        <v>1321.9860000000001</v>
      </c>
      <c r="AH256" s="48">
        <v>1306.5540000000001</v>
      </c>
      <c r="AI256" s="48">
        <v>290.62900000000002</v>
      </c>
      <c r="AJ256" s="48">
        <v>387.91800000000001</v>
      </c>
      <c r="AK256" s="48">
        <v>1694.472</v>
      </c>
      <c r="AL256" s="49">
        <v>1.03</v>
      </c>
      <c r="AM256" s="2">
        <v>2554.2559999999999</v>
      </c>
      <c r="AN256" s="50">
        <v>293096.42</v>
      </c>
    </row>
    <row r="257" spans="1:40" x14ac:dyDescent="0.25">
      <c r="A257" s="6">
        <v>111317503</v>
      </c>
      <c r="B257" s="7" t="s">
        <v>243</v>
      </c>
      <c r="C257" s="7" t="s">
        <v>240</v>
      </c>
      <c r="D257" s="38">
        <v>66875</v>
      </c>
      <c r="E257" s="38">
        <v>64608</v>
      </c>
      <c r="F257" s="38">
        <v>58996</v>
      </c>
      <c r="G257" s="38">
        <v>63493</v>
      </c>
      <c r="H257" s="39">
        <v>3004</v>
      </c>
      <c r="I257" s="39">
        <v>2983</v>
      </c>
      <c r="J257" s="39">
        <v>2973</v>
      </c>
      <c r="K257" s="39">
        <v>2987</v>
      </c>
      <c r="L257" s="40">
        <v>1.1384000000000001</v>
      </c>
      <c r="M257" s="41">
        <v>0.87519999999999998</v>
      </c>
      <c r="N257" s="42">
        <v>120.48399999999999</v>
      </c>
      <c r="O257" s="43">
        <v>0.1225</v>
      </c>
      <c r="P257" s="43">
        <v>0.16900000000000001</v>
      </c>
      <c r="Q257" s="43">
        <v>0.10461828463713478</v>
      </c>
      <c r="R257" s="43">
        <v>0.17813383600377003</v>
      </c>
      <c r="S257" s="43">
        <v>0.1608</v>
      </c>
      <c r="T257" s="43">
        <v>0.19259999999999999</v>
      </c>
      <c r="U257" s="43">
        <v>0.1293</v>
      </c>
      <c r="V257" s="43">
        <v>0.1799</v>
      </c>
      <c r="W257" s="44">
        <v>82.581000000000003</v>
      </c>
      <c r="X257" s="44">
        <v>57.448999999999998</v>
      </c>
      <c r="Y257" s="44">
        <v>0</v>
      </c>
      <c r="Z257" s="44">
        <v>140.03</v>
      </c>
      <c r="AA257" s="2">
        <v>44.134</v>
      </c>
      <c r="AB257" s="45">
        <v>8.827</v>
      </c>
      <c r="AC257" s="46">
        <v>0</v>
      </c>
      <c r="AD257" s="45">
        <v>0</v>
      </c>
      <c r="AE257" s="47">
        <v>1064.4590000000001</v>
      </c>
      <c r="AF257" s="47">
        <v>1097.5820000000001</v>
      </c>
      <c r="AG257" s="47">
        <v>1122.364</v>
      </c>
      <c r="AH257" s="48">
        <v>1094.8019999999999</v>
      </c>
      <c r="AI257" s="48">
        <v>148.857</v>
      </c>
      <c r="AJ257" s="48">
        <v>269.34100000000001</v>
      </c>
      <c r="AK257" s="48">
        <v>1364.143</v>
      </c>
      <c r="AL257" s="49">
        <v>0.79</v>
      </c>
      <c r="AM257" s="2">
        <v>1226.8230000000001</v>
      </c>
      <c r="AN257" s="50">
        <v>140775.79999999999</v>
      </c>
    </row>
    <row r="258" spans="1:40" x14ac:dyDescent="0.25">
      <c r="A258" s="6">
        <v>128323303</v>
      </c>
      <c r="B258" s="7" t="s">
        <v>549</v>
      </c>
      <c r="C258" s="7" t="s">
        <v>548</v>
      </c>
      <c r="D258" s="38">
        <v>61223</v>
      </c>
      <c r="E258" s="38">
        <v>57546</v>
      </c>
      <c r="F258" s="38">
        <v>49947</v>
      </c>
      <c r="G258" s="38">
        <v>56239</v>
      </c>
      <c r="H258" s="39">
        <v>2500</v>
      </c>
      <c r="I258" s="39">
        <v>2561</v>
      </c>
      <c r="J258" s="39">
        <v>2596</v>
      </c>
      <c r="K258" s="39">
        <v>2552</v>
      </c>
      <c r="L258" s="40">
        <v>1.2851999999999999</v>
      </c>
      <c r="M258" s="41">
        <v>0.8196</v>
      </c>
      <c r="N258" s="42">
        <v>44.301000000000002</v>
      </c>
      <c r="O258" s="43">
        <v>2.7199999999999998E-2</v>
      </c>
      <c r="P258" s="43">
        <v>0.4042</v>
      </c>
      <c r="Q258" s="43">
        <v>4.6589018302828619E-2</v>
      </c>
      <c r="R258" s="43">
        <v>0.34442595673876875</v>
      </c>
      <c r="S258" s="43">
        <v>0.26939999999999997</v>
      </c>
      <c r="T258" s="43">
        <v>0.25390000000000001</v>
      </c>
      <c r="U258" s="43">
        <v>0.1144</v>
      </c>
      <c r="V258" s="43">
        <v>0.3342</v>
      </c>
      <c r="W258" s="44">
        <v>55.177999999999997</v>
      </c>
      <c r="X258" s="44">
        <v>80.596999999999994</v>
      </c>
      <c r="Y258" s="44">
        <v>0</v>
      </c>
      <c r="Z258" s="44">
        <v>135.77500000000001</v>
      </c>
      <c r="AA258" s="2">
        <v>16.786000000000001</v>
      </c>
      <c r="AB258" s="45">
        <v>3.3570000000000002</v>
      </c>
      <c r="AC258" s="46">
        <v>4</v>
      </c>
      <c r="AD258" s="45">
        <v>2.4</v>
      </c>
      <c r="AE258" s="47">
        <v>803.87699999999995</v>
      </c>
      <c r="AF258" s="47">
        <v>817.54499999999996</v>
      </c>
      <c r="AG258" s="47">
        <v>827.34500000000003</v>
      </c>
      <c r="AH258" s="48">
        <v>816.25599999999997</v>
      </c>
      <c r="AI258" s="48">
        <v>141.53200000000001</v>
      </c>
      <c r="AJ258" s="48">
        <v>185.833</v>
      </c>
      <c r="AK258" s="48">
        <v>1002.0890000000001</v>
      </c>
      <c r="AL258" s="49">
        <v>1.34</v>
      </c>
      <c r="AM258" s="2">
        <v>1725.7660000000001</v>
      </c>
      <c r="AN258" s="50">
        <v>198028.64</v>
      </c>
    </row>
    <row r="259" spans="1:40" x14ac:dyDescent="0.25">
      <c r="A259" s="6">
        <v>128323703</v>
      </c>
      <c r="B259" s="7" t="s">
        <v>550</v>
      </c>
      <c r="C259" s="7" t="s">
        <v>548</v>
      </c>
      <c r="D259" s="38">
        <v>56518</v>
      </c>
      <c r="E259" s="38">
        <v>55011</v>
      </c>
      <c r="F259" s="38">
        <v>51610</v>
      </c>
      <c r="G259" s="38">
        <v>54380</v>
      </c>
      <c r="H259" s="39">
        <v>12507</v>
      </c>
      <c r="I259" s="39">
        <v>12091</v>
      </c>
      <c r="J259" s="39">
        <v>12015</v>
      </c>
      <c r="K259" s="39">
        <v>12204</v>
      </c>
      <c r="L259" s="40">
        <v>1.3290999999999999</v>
      </c>
      <c r="M259" s="41">
        <v>0.55730000000000002</v>
      </c>
      <c r="N259" s="42">
        <v>0</v>
      </c>
      <c r="O259" s="43">
        <v>9.7199999999999995E-2</v>
      </c>
      <c r="P259" s="43">
        <v>0.1401</v>
      </c>
      <c r="Q259" s="43">
        <v>7.8777589134125636E-2</v>
      </c>
      <c r="R259" s="43">
        <v>0.11986417657045841</v>
      </c>
      <c r="S259" s="43">
        <v>7.0300000000000001E-2</v>
      </c>
      <c r="T259" s="43">
        <v>0.18179999999999999</v>
      </c>
      <c r="U259" s="43">
        <v>8.2100000000000006E-2</v>
      </c>
      <c r="V259" s="43">
        <v>0.14729999999999999</v>
      </c>
      <c r="W259" s="44">
        <v>141.64500000000001</v>
      </c>
      <c r="X259" s="44">
        <v>127.06699999999999</v>
      </c>
      <c r="Y259" s="44">
        <v>0</v>
      </c>
      <c r="Z259" s="44">
        <v>268.71199999999999</v>
      </c>
      <c r="AA259" s="2">
        <v>76.980999999999995</v>
      </c>
      <c r="AB259" s="45">
        <v>15.396000000000001</v>
      </c>
      <c r="AC259" s="46">
        <v>65</v>
      </c>
      <c r="AD259" s="45">
        <v>39</v>
      </c>
      <c r="AE259" s="47">
        <v>2875.462</v>
      </c>
      <c r="AF259" s="47">
        <v>2854.9549999999999</v>
      </c>
      <c r="AG259" s="47">
        <v>2826.2190000000001</v>
      </c>
      <c r="AH259" s="48">
        <v>2852.212</v>
      </c>
      <c r="AI259" s="48">
        <v>323.108</v>
      </c>
      <c r="AJ259" s="48">
        <v>323.108</v>
      </c>
      <c r="AK259" s="48">
        <v>3175.32</v>
      </c>
      <c r="AL259" s="49">
        <v>1.02</v>
      </c>
      <c r="AM259" s="2">
        <v>4304.7240000000002</v>
      </c>
      <c r="AN259" s="50">
        <v>493959.58</v>
      </c>
    </row>
    <row r="260" spans="1:40" x14ac:dyDescent="0.25">
      <c r="A260" s="6">
        <v>128325203</v>
      </c>
      <c r="B260" s="7" t="s">
        <v>551</v>
      </c>
      <c r="C260" s="7" t="s">
        <v>548</v>
      </c>
      <c r="D260" s="38">
        <v>58502</v>
      </c>
      <c r="E260" s="38">
        <v>56408</v>
      </c>
      <c r="F260" s="38">
        <v>52035</v>
      </c>
      <c r="G260" s="38">
        <v>55648</v>
      </c>
      <c r="H260" s="39">
        <v>3683</v>
      </c>
      <c r="I260" s="39">
        <v>3700</v>
      </c>
      <c r="J260" s="39">
        <v>3655</v>
      </c>
      <c r="K260" s="39">
        <v>3679</v>
      </c>
      <c r="L260" s="40">
        <v>1.2988999999999999</v>
      </c>
      <c r="M260" s="41">
        <v>0.85640000000000005</v>
      </c>
      <c r="N260" s="42">
        <v>117.68300000000001</v>
      </c>
      <c r="O260" s="43">
        <v>0.25</v>
      </c>
      <c r="P260" s="43">
        <v>0.2301</v>
      </c>
      <c r="Q260" s="43">
        <v>0.19986168741355465</v>
      </c>
      <c r="R260" s="43">
        <v>0.23167358229598894</v>
      </c>
      <c r="S260" s="43">
        <v>0.20730000000000001</v>
      </c>
      <c r="T260" s="43">
        <v>0.20530000000000001</v>
      </c>
      <c r="U260" s="43">
        <v>0.21909999999999999</v>
      </c>
      <c r="V260" s="43">
        <v>0.22239999999999999</v>
      </c>
      <c r="W260" s="44">
        <v>160.999</v>
      </c>
      <c r="X260" s="44">
        <v>81.712000000000003</v>
      </c>
      <c r="Y260" s="44">
        <v>0</v>
      </c>
      <c r="Z260" s="44">
        <v>242.71100000000001</v>
      </c>
      <c r="AA260" s="2">
        <v>54.722000000000001</v>
      </c>
      <c r="AB260" s="45">
        <v>10.944000000000001</v>
      </c>
      <c r="AC260" s="46">
        <v>2</v>
      </c>
      <c r="AD260" s="45">
        <v>1.2</v>
      </c>
      <c r="AE260" s="47">
        <v>1224.703</v>
      </c>
      <c r="AF260" s="47">
        <v>1213.6880000000001</v>
      </c>
      <c r="AG260" s="47">
        <v>1223.405</v>
      </c>
      <c r="AH260" s="48">
        <v>1220.5989999999999</v>
      </c>
      <c r="AI260" s="48">
        <v>254.85499999999999</v>
      </c>
      <c r="AJ260" s="48">
        <v>372.53800000000001</v>
      </c>
      <c r="AK260" s="48">
        <v>1593.1369999999999</v>
      </c>
      <c r="AL260" s="49">
        <v>1.19</v>
      </c>
      <c r="AM260" s="2">
        <v>2462.498</v>
      </c>
      <c r="AN260" s="50">
        <v>282567.34999999998</v>
      </c>
    </row>
    <row r="261" spans="1:40" x14ac:dyDescent="0.25">
      <c r="A261" s="6">
        <v>128326303</v>
      </c>
      <c r="B261" s="7" t="s">
        <v>552</v>
      </c>
      <c r="C261" s="7" t="s">
        <v>548</v>
      </c>
      <c r="D261" s="38">
        <v>61439</v>
      </c>
      <c r="E261" s="38">
        <v>58911</v>
      </c>
      <c r="F261" s="38">
        <v>55545</v>
      </c>
      <c r="G261" s="38">
        <v>58632</v>
      </c>
      <c r="H261" s="39">
        <v>2063</v>
      </c>
      <c r="I261" s="39">
        <v>2167</v>
      </c>
      <c r="J261" s="39">
        <v>2206</v>
      </c>
      <c r="K261" s="39">
        <v>2145</v>
      </c>
      <c r="L261" s="40">
        <v>1.2327999999999999</v>
      </c>
      <c r="M261" s="41">
        <v>0.88480000000000003</v>
      </c>
      <c r="N261" s="42">
        <v>85.736999999999995</v>
      </c>
      <c r="O261" s="43">
        <v>5.1999999999999998E-2</v>
      </c>
      <c r="P261" s="43">
        <v>0.161</v>
      </c>
      <c r="Q261" s="43">
        <v>0.10097323600973236</v>
      </c>
      <c r="R261" s="43">
        <v>7.785888077858881E-2</v>
      </c>
      <c r="S261" s="43">
        <v>0.1532</v>
      </c>
      <c r="T261" s="43">
        <v>7.9200000000000007E-2</v>
      </c>
      <c r="U261" s="43">
        <v>0.1021</v>
      </c>
      <c r="V261" s="43">
        <v>0.106</v>
      </c>
      <c r="W261" s="44">
        <v>43.597000000000001</v>
      </c>
      <c r="X261" s="44">
        <v>22.631</v>
      </c>
      <c r="Y261" s="44">
        <v>0</v>
      </c>
      <c r="Z261" s="44">
        <v>66.227999999999994</v>
      </c>
      <c r="AA261" s="2">
        <v>34.284999999999997</v>
      </c>
      <c r="AB261" s="45">
        <v>6.8570000000000002</v>
      </c>
      <c r="AC261" s="46">
        <v>3</v>
      </c>
      <c r="AD261" s="45">
        <v>1.8</v>
      </c>
      <c r="AE261" s="47">
        <v>711.67600000000004</v>
      </c>
      <c r="AF261" s="47">
        <v>735.26099999999997</v>
      </c>
      <c r="AG261" s="47">
        <v>763.67700000000002</v>
      </c>
      <c r="AH261" s="48">
        <v>736.87099999999998</v>
      </c>
      <c r="AI261" s="48">
        <v>74.885000000000005</v>
      </c>
      <c r="AJ261" s="48">
        <v>160.62200000000001</v>
      </c>
      <c r="AK261" s="48">
        <v>897.49300000000005</v>
      </c>
      <c r="AL261" s="49">
        <v>1.07</v>
      </c>
      <c r="AM261" s="2">
        <v>1183.8789999999999</v>
      </c>
      <c r="AN261" s="50">
        <v>135848.04999999999</v>
      </c>
    </row>
    <row r="262" spans="1:40" x14ac:dyDescent="0.25">
      <c r="A262" s="6">
        <v>128327303</v>
      </c>
      <c r="B262" s="7" t="s">
        <v>553</v>
      </c>
      <c r="C262" s="7" t="s">
        <v>548</v>
      </c>
      <c r="D262" s="38">
        <v>54456</v>
      </c>
      <c r="E262" s="38">
        <v>51138</v>
      </c>
      <c r="F262" s="38">
        <v>49922</v>
      </c>
      <c r="G262" s="38">
        <v>51839</v>
      </c>
      <c r="H262" s="39">
        <v>2356</v>
      </c>
      <c r="I262" s="39">
        <v>2483</v>
      </c>
      <c r="J262" s="39">
        <v>2508</v>
      </c>
      <c r="K262" s="39">
        <v>2449</v>
      </c>
      <c r="L262" s="40">
        <v>1.3943000000000001</v>
      </c>
      <c r="M262" s="41">
        <v>0.89759999999999995</v>
      </c>
      <c r="N262" s="42">
        <v>104.779</v>
      </c>
      <c r="O262" s="43">
        <v>7.5300000000000006E-2</v>
      </c>
      <c r="P262" s="43">
        <v>0.218</v>
      </c>
      <c r="Q262" s="43">
        <v>6.5955383123181374E-2</v>
      </c>
      <c r="R262" s="43">
        <v>0.15809893307468478</v>
      </c>
      <c r="S262" s="43">
        <v>8.3299999999999999E-2</v>
      </c>
      <c r="T262" s="43">
        <v>0.1845</v>
      </c>
      <c r="U262" s="43">
        <v>7.4899999999999994E-2</v>
      </c>
      <c r="V262" s="43">
        <v>0.18690000000000001</v>
      </c>
      <c r="W262" s="44">
        <v>35.048000000000002</v>
      </c>
      <c r="X262" s="44">
        <v>43.728000000000002</v>
      </c>
      <c r="Y262" s="44">
        <v>0</v>
      </c>
      <c r="Z262" s="44">
        <v>78.775999999999996</v>
      </c>
      <c r="AA262" s="2">
        <v>35.039000000000001</v>
      </c>
      <c r="AB262" s="45">
        <v>7.008</v>
      </c>
      <c r="AC262" s="46">
        <v>0</v>
      </c>
      <c r="AD262" s="45">
        <v>0</v>
      </c>
      <c r="AE262" s="47">
        <v>779.88</v>
      </c>
      <c r="AF262" s="47">
        <v>803.14300000000003</v>
      </c>
      <c r="AG262" s="47">
        <v>839.98400000000004</v>
      </c>
      <c r="AH262" s="48">
        <v>807.66899999999998</v>
      </c>
      <c r="AI262" s="48">
        <v>85.784000000000006</v>
      </c>
      <c r="AJ262" s="48">
        <v>190.56299999999999</v>
      </c>
      <c r="AK262" s="48">
        <v>998.23199999999997</v>
      </c>
      <c r="AL262" s="49">
        <v>0.93</v>
      </c>
      <c r="AM262" s="2">
        <v>1294.4059999999999</v>
      </c>
      <c r="AN262" s="50">
        <v>148530.82999999999</v>
      </c>
    </row>
    <row r="263" spans="1:40" x14ac:dyDescent="0.25">
      <c r="A263" s="6">
        <v>128321103</v>
      </c>
      <c r="B263" s="7" t="s">
        <v>617</v>
      </c>
      <c r="C263" s="7" t="s">
        <v>548</v>
      </c>
      <c r="D263" s="38">
        <v>59048</v>
      </c>
      <c r="E263" s="38">
        <v>59366</v>
      </c>
      <c r="F263" s="38">
        <v>55122</v>
      </c>
      <c r="G263" s="38">
        <v>57845</v>
      </c>
      <c r="H263" s="39">
        <v>5366</v>
      </c>
      <c r="I263" s="39">
        <v>5348</v>
      </c>
      <c r="J263" s="39">
        <v>5484</v>
      </c>
      <c r="K263" s="39">
        <v>5399</v>
      </c>
      <c r="L263" s="40">
        <v>1.2495000000000001</v>
      </c>
      <c r="M263" s="41">
        <v>0.79830000000000001</v>
      </c>
      <c r="N263" s="42">
        <v>46.545000000000002</v>
      </c>
      <c r="O263" s="43">
        <v>0.2006</v>
      </c>
      <c r="P263" s="43">
        <v>0.15790000000000001</v>
      </c>
      <c r="Q263" s="43">
        <v>0.20330578512396694</v>
      </c>
      <c r="R263" s="43">
        <v>0.18264462809917356</v>
      </c>
      <c r="S263" s="43">
        <v>0.22770000000000001</v>
      </c>
      <c r="T263" s="43">
        <v>0.13919999999999999</v>
      </c>
      <c r="U263" s="43">
        <v>0.21049999999999999</v>
      </c>
      <c r="V263" s="43">
        <v>0.15989999999999999</v>
      </c>
      <c r="W263" s="44">
        <v>188.68700000000001</v>
      </c>
      <c r="X263" s="44">
        <v>71.665000000000006</v>
      </c>
      <c r="Y263" s="44">
        <v>0</v>
      </c>
      <c r="Z263" s="44">
        <v>260.35199999999998</v>
      </c>
      <c r="AA263" s="2">
        <v>61.956000000000003</v>
      </c>
      <c r="AB263" s="45">
        <v>12.391</v>
      </c>
      <c r="AC263" s="46">
        <v>4</v>
      </c>
      <c r="AD263" s="45">
        <v>2.4</v>
      </c>
      <c r="AE263" s="47">
        <v>1493.9590000000001</v>
      </c>
      <c r="AF263" s="47">
        <v>1462.492</v>
      </c>
      <c r="AG263" s="47">
        <v>1416.681</v>
      </c>
      <c r="AH263" s="48">
        <v>1457.711</v>
      </c>
      <c r="AI263" s="48">
        <v>275.14299999999997</v>
      </c>
      <c r="AJ263" s="48">
        <v>321.68799999999999</v>
      </c>
      <c r="AK263" s="48">
        <v>1779.3989999999999</v>
      </c>
      <c r="AL263" s="49">
        <v>1.05</v>
      </c>
      <c r="AM263" s="2">
        <v>2334.527</v>
      </c>
      <c r="AN263" s="50">
        <v>267882.90000000002</v>
      </c>
    </row>
    <row r="264" spans="1:40" x14ac:dyDescent="0.25">
      <c r="A264" s="6">
        <v>128328003</v>
      </c>
      <c r="B264" s="7" t="s">
        <v>554</v>
      </c>
      <c r="C264" s="7" t="s">
        <v>548</v>
      </c>
      <c r="D264" s="38">
        <v>63979</v>
      </c>
      <c r="E264" s="38">
        <v>60833</v>
      </c>
      <c r="F264" s="38">
        <v>56615</v>
      </c>
      <c r="G264" s="38">
        <v>60476</v>
      </c>
      <c r="H264" s="39">
        <v>2878</v>
      </c>
      <c r="I264" s="39">
        <v>2928</v>
      </c>
      <c r="J264" s="39">
        <v>2914</v>
      </c>
      <c r="K264" s="39">
        <v>2907</v>
      </c>
      <c r="L264" s="40">
        <v>1.1952</v>
      </c>
      <c r="M264" s="41">
        <v>0.88019999999999998</v>
      </c>
      <c r="N264" s="42">
        <v>104.068</v>
      </c>
      <c r="O264" s="43">
        <v>0.1158</v>
      </c>
      <c r="P264" s="43">
        <v>0.13739999999999999</v>
      </c>
      <c r="Q264" s="43">
        <v>0.12775735294117646</v>
      </c>
      <c r="R264" s="43">
        <v>0.10202205882352941</v>
      </c>
      <c r="S264" s="43">
        <v>0.11310000000000001</v>
      </c>
      <c r="T264" s="43">
        <v>0.1202</v>
      </c>
      <c r="U264" s="43">
        <v>0.11890000000000001</v>
      </c>
      <c r="V264" s="43">
        <v>0.11990000000000001</v>
      </c>
      <c r="W264" s="44">
        <v>63.814</v>
      </c>
      <c r="X264" s="44">
        <v>32.174999999999997</v>
      </c>
      <c r="Y264" s="44">
        <v>0</v>
      </c>
      <c r="Z264" s="44">
        <v>95.989000000000004</v>
      </c>
      <c r="AA264" s="2">
        <v>40.819000000000003</v>
      </c>
      <c r="AB264" s="45">
        <v>8.1639999999999997</v>
      </c>
      <c r="AC264" s="46">
        <v>4</v>
      </c>
      <c r="AD264" s="45">
        <v>2.4</v>
      </c>
      <c r="AE264" s="47">
        <v>894.50900000000001</v>
      </c>
      <c r="AF264" s="47">
        <v>910.45</v>
      </c>
      <c r="AG264" s="47">
        <v>953.39499999999998</v>
      </c>
      <c r="AH264" s="48">
        <v>919.45100000000002</v>
      </c>
      <c r="AI264" s="48">
        <v>106.553</v>
      </c>
      <c r="AJ264" s="48">
        <v>210.62100000000001</v>
      </c>
      <c r="AK264" s="48">
        <v>1130.0719999999999</v>
      </c>
      <c r="AL264" s="49">
        <v>0.93</v>
      </c>
      <c r="AM264" s="2">
        <v>1256.116</v>
      </c>
      <c r="AN264" s="50">
        <v>144137.12</v>
      </c>
    </row>
    <row r="265" spans="1:40" x14ac:dyDescent="0.25">
      <c r="A265" s="6">
        <v>106330703</v>
      </c>
      <c r="B265" s="7" t="s">
        <v>136</v>
      </c>
      <c r="C265" s="7" t="s">
        <v>137</v>
      </c>
      <c r="D265" s="38">
        <v>63732</v>
      </c>
      <c r="E265" s="38">
        <v>60206</v>
      </c>
      <c r="F265" s="38">
        <v>55130</v>
      </c>
      <c r="G265" s="38">
        <v>59689</v>
      </c>
      <c r="H265" s="39">
        <v>2971</v>
      </c>
      <c r="I265" s="39">
        <v>2965</v>
      </c>
      <c r="J265" s="39">
        <v>2930</v>
      </c>
      <c r="K265" s="39">
        <v>2955</v>
      </c>
      <c r="L265" s="40">
        <v>1.2109000000000001</v>
      </c>
      <c r="M265" s="41">
        <v>0.87680000000000002</v>
      </c>
      <c r="N265" s="42">
        <v>111.961</v>
      </c>
      <c r="O265" s="43">
        <v>0.21820000000000001</v>
      </c>
      <c r="P265" s="43">
        <v>0.21360000000000001</v>
      </c>
      <c r="Q265" s="43">
        <v>0.28954937679769893</v>
      </c>
      <c r="R265" s="43">
        <v>0.17545541706615533</v>
      </c>
      <c r="S265" s="43">
        <v>0.26750000000000002</v>
      </c>
      <c r="T265" s="43">
        <v>0.15229999999999999</v>
      </c>
      <c r="U265" s="43">
        <v>0.25840000000000002</v>
      </c>
      <c r="V265" s="43">
        <v>0.18049999999999999</v>
      </c>
      <c r="W265" s="44">
        <v>143.245</v>
      </c>
      <c r="X265" s="44">
        <v>50.03</v>
      </c>
      <c r="Y265" s="44">
        <v>0</v>
      </c>
      <c r="Z265" s="44">
        <v>193.27500000000001</v>
      </c>
      <c r="AA265" s="2">
        <v>10.602</v>
      </c>
      <c r="AB265" s="45">
        <v>2.12</v>
      </c>
      <c r="AC265" s="46">
        <v>1</v>
      </c>
      <c r="AD265" s="45">
        <v>0.6</v>
      </c>
      <c r="AE265" s="47">
        <v>923.92200000000003</v>
      </c>
      <c r="AF265" s="47">
        <v>941.15</v>
      </c>
      <c r="AG265" s="47">
        <v>962.649</v>
      </c>
      <c r="AH265" s="48">
        <v>942.57399999999996</v>
      </c>
      <c r="AI265" s="48">
        <v>195.995</v>
      </c>
      <c r="AJ265" s="48">
        <v>307.95600000000002</v>
      </c>
      <c r="AK265" s="48">
        <v>1250.53</v>
      </c>
      <c r="AL265" s="49">
        <v>0.86</v>
      </c>
      <c r="AM265" s="2">
        <v>1302.269</v>
      </c>
      <c r="AN265" s="50">
        <v>149433.1</v>
      </c>
    </row>
    <row r="266" spans="1:40" x14ac:dyDescent="0.25">
      <c r="A266" s="6">
        <v>106330803</v>
      </c>
      <c r="B266" s="7" t="s">
        <v>138</v>
      </c>
      <c r="C266" s="7" t="s">
        <v>137</v>
      </c>
      <c r="D266" s="38">
        <v>62404</v>
      </c>
      <c r="E266" s="38">
        <v>60214</v>
      </c>
      <c r="F266" s="38">
        <v>57558</v>
      </c>
      <c r="G266" s="38">
        <v>60059</v>
      </c>
      <c r="H266" s="39">
        <v>4935</v>
      </c>
      <c r="I266" s="39">
        <v>4861</v>
      </c>
      <c r="J266" s="39">
        <v>4723</v>
      </c>
      <c r="K266" s="39">
        <v>4840</v>
      </c>
      <c r="L266" s="40">
        <v>1.2035</v>
      </c>
      <c r="M266" s="41">
        <v>0.83730000000000004</v>
      </c>
      <c r="N266" s="42">
        <v>109.11199999999999</v>
      </c>
      <c r="O266" s="43">
        <v>0.17960000000000001</v>
      </c>
      <c r="P266" s="43">
        <v>0.25019999999999998</v>
      </c>
      <c r="Q266" s="43">
        <v>0.16082603254067585</v>
      </c>
      <c r="R266" s="43">
        <v>0.26095118898623282</v>
      </c>
      <c r="S266" s="43">
        <v>0.17549999999999999</v>
      </c>
      <c r="T266" s="43">
        <v>0.28089999999999998</v>
      </c>
      <c r="U266" s="43">
        <v>0.17199999999999999</v>
      </c>
      <c r="V266" s="43">
        <v>0.26400000000000001</v>
      </c>
      <c r="W266" s="44">
        <v>148.92099999999999</v>
      </c>
      <c r="X266" s="44">
        <v>114.288</v>
      </c>
      <c r="Y266" s="44">
        <v>0</v>
      </c>
      <c r="Z266" s="44">
        <v>263.209</v>
      </c>
      <c r="AA266" s="2">
        <v>40.311</v>
      </c>
      <c r="AB266" s="45">
        <v>8.0619999999999994</v>
      </c>
      <c r="AC266" s="46">
        <v>4</v>
      </c>
      <c r="AD266" s="45">
        <v>2.4</v>
      </c>
      <c r="AE266" s="47">
        <v>1443.0309999999999</v>
      </c>
      <c r="AF266" s="47">
        <v>1481.2180000000001</v>
      </c>
      <c r="AG266" s="47">
        <v>1503.039</v>
      </c>
      <c r="AH266" s="48">
        <v>1475.7629999999999</v>
      </c>
      <c r="AI266" s="48">
        <v>273.67099999999999</v>
      </c>
      <c r="AJ266" s="48">
        <v>382.78300000000002</v>
      </c>
      <c r="AK266" s="48">
        <v>1858.546</v>
      </c>
      <c r="AL266" s="49">
        <v>0.89</v>
      </c>
      <c r="AM266" s="2">
        <v>1990.7159999999999</v>
      </c>
      <c r="AN266" s="50">
        <v>228431.19</v>
      </c>
    </row>
    <row r="267" spans="1:40" x14ac:dyDescent="0.25">
      <c r="A267" s="6">
        <v>106338003</v>
      </c>
      <c r="B267" s="7" t="s">
        <v>139</v>
      </c>
      <c r="C267" s="7" t="s">
        <v>137</v>
      </c>
      <c r="D267" s="38">
        <v>52569</v>
      </c>
      <c r="E267" s="38">
        <v>52444</v>
      </c>
      <c r="F267" s="38">
        <v>48300</v>
      </c>
      <c r="G267" s="38">
        <v>51104</v>
      </c>
      <c r="H267" s="39">
        <v>8131</v>
      </c>
      <c r="I267" s="39">
        <v>8096</v>
      </c>
      <c r="J267" s="39">
        <v>8116</v>
      </c>
      <c r="K267" s="39">
        <v>8114</v>
      </c>
      <c r="L267" s="40">
        <v>1.4144000000000001</v>
      </c>
      <c r="M267" s="41">
        <v>0.76619999999999999</v>
      </c>
      <c r="N267" s="42">
        <v>0</v>
      </c>
      <c r="O267" s="43">
        <v>0.1744</v>
      </c>
      <c r="P267" s="43">
        <v>0.34860000000000002</v>
      </c>
      <c r="Q267" s="43">
        <v>0.1662387676508344</v>
      </c>
      <c r="R267" s="43">
        <v>0.32413350449293965</v>
      </c>
      <c r="S267" s="43">
        <v>0.1706</v>
      </c>
      <c r="T267" s="43">
        <v>0.29420000000000002</v>
      </c>
      <c r="U267" s="43">
        <v>0.1704</v>
      </c>
      <c r="V267" s="43">
        <v>0.32229999999999998</v>
      </c>
      <c r="W267" s="44">
        <v>219.053</v>
      </c>
      <c r="X267" s="44">
        <v>207.16200000000001</v>
      </c>
      <c r="Y267" s="44">
        <v>0</v>
      </c>
      <c r="Z267" s="44">
        <v>426.21499999999997</v>
      </c>
      <c r="AA267" s="2">
        <v>123.096</v>
      </c>
      <c r="AB267" s="45">
        <v>24.619</v>
      </c>
      <c r="AC267" s="46">
        <v>8</v>
      </c>
      <c r="AD267" s="45">
        <v>4.8</v>
      </c>
      <c r="AE267" s="47">
        <v>2142.54</v>
      </c>
      <c r="AF267" s="47">
        <v>2147.3429999999998</v>
      </c>
      <c r="AG267" s="47">
        <v>2126.5590000000002</v>
      </c>
      <c r="AH267" s="48">
        <v>2138.8139999999999</v>
      </c>
      <c r="AI267" s="48">
        <v>455.63400000000001</v>
      </c>
      <c r="AJ267" s="48">
        <v>455.63400000000001</v>
      </c>
      <c r="AK267" s="48">
        <v>2594.4479999999999</v>
      </c>
      <c r="AL267" s="49">
        <v>0.82</v>
      </c>
      <c r="AM267" s="2">
        <v>3009.0619999999999</v>
      </c>
      <c r="AN267" s="50">
        <v>345284.62</v>
      </c>
    </row>
    <row r="268" spans="1:40" x14ac:dyDescent="0.25">
      <c r="A268" s="6">
        <v>111343603</v>
      </c>
      <c r="B268" s="7" t="s">
        <v>244</v>
      </c>
      <c r="C268" s="7" t="s">
        <v>245</v>
      </c>
      <c r="D268" s="38">
        <v>63757</v>
      </c>
      <c r="E268" s="38">
        <v>61819</v>
      </c>
      <c r="F268" s="38">
        <v>56288</v>
      </c>
      <c r="G268" s="38">
        <v>60621</v>
      </c>
      <c r="H268" s="39">
        <v>8718</v>
      </c>
      <c r="I268" s="39">
        <v>8654</v>
      </c>
      <c r="J268" s="39">
        <v>8554</v>
      </c>
      <c r="K268" s="39">
        <v>8642</v>
      </c>
      <c r="L268" s="40">
        <v>1.1922999999999999</v>
      </c>
      <c r="M268" s="41">
        <v>0.74029999999999996</v>
      </c>
      <c r="N268" s="42">
        <v>0</v>
      </c>
      <c r="O268" s="43">
        <v>0.1414</v>
      </c>
      <c r="P268" s="43">
        <v>0.21990000000000001</v>
      </c>
      <c r="Q268" s="43">
        <v>0.12210288298473713</v>
      </c>
      <c r="R268" s="43">
        <v>0.21735443753533071</v>
      </c>
      <c r="S268" s="43">
        <v>0.1464</v>
      </c>
      <c r="T268" s="43">
        <v>0.19070000000000001</v>
      </c>
      <c r="U268" s="43">
        <v>0.1366</v>
      </c>
      <c r="V268" s="43">
        <v>0.20930000000000001</v>
      </c>
      <c r="W268" s="44">
        <v>201.233</v>
      </c>
      <c r="X268" s="44">
        <v>154.16499999999999</v>
      </c>
      <c r="Y268" s="44">
        <v>0</v>
      </c>
      <c r="Z268" s="44">
        <v>355.39800000000002</v>
      </c>
      <c r="AA268" s="2">
        <v>174.91</v>
      </c>
      <c r="AB268" s="45">
        <v>34.981999999999999</v>
      </c>
      <c r="AC268" s="46">
        <v>153</v>
      </c>
      <c r="AD268" s="45">
        <v>91.8</v>
      </c>
      <c r="AE268" s="47">
        <v>2455.2539999999999</v>
      </c>
      <c r="AF268" s="47">
        <v>2505.5729999999999</v>
      </c>
      <c r="AG268" s="47">
        <v>2530.279</v>
      </c>
      <c r="AH268" s="48">
        <v>2497.0349999999999</v>
      </c>
      <c r="AI268" s="48">
        <v>482.18</v>
      </c>
      <c r="AJ268" s="48">
        <v>482.18</v>
      </c>
      <c r="AK268" s="48">
        <v>2979.2150000000001</v>
      </c>
      <c r="AL268" s="49">
        <v>0.84</v>
      </c>
      <c r="AM268" s="2">
        <v>2983.779</v>
      </c>
      <c r="AN268" s="50">
        <v>342383.44</v>
      </c>
    </row>
    <row r="269" spans="1:40" x14ac:dyDescent="0.25">
      <c r="A269" s="6">
        <v>119350303</v>
      </c>
      <c r="B269" s="7" t="s">
        <v>405</v>
      </c>
      <c r="C269" s="7" t="s">
        <v>406</v>
      </c>
      <c r="D269" s="38">
        <v>97354</v>
      </c>
      <c r="E269" s="38">
        <v>95556</v>
      </c>
      <c r="F269" s="38">
        <v>88129</v>
      </c>
      <c r="G269" s="38">
        <v>93680</v>
      </c>
      <c r="H269" s="39">
        <v>9420</v>
      </c>
      <c r="I269" s="39">
        <v>9358</v>
      </c>
      <c r="J269" s="39">
        <v>9184</v>
      </c>
      <c r="K269" s="39">
        <v>9321</v>
      </c>
      <c r="L269" s="40">
        <v>0.77159999999999995</v>
      </c>
      <c r="M269" s="41">
        <v>0.42480000000000001</v>
      </c>
      <c r="N269" s="42">
        <v>0</v>
      </c>
      <c r="O269" s="43">
        <v>4.8800000000000003E-2</v>
      </c>
      <c r="P269" s="43">
        <v>7.0999999999999994E-2</v>
      </c>
      <c r="Q269" s="43">
        <v>4.8240216588727541E-2</v>
      </c>
      <c r="R269" s="43">
        <v>7.2360324883091312E-2</v>
      </c>
      <c r="S269" s="43">
        <v>0.12039999999999999</v>
      </c>
      <c r="T269" s="43">
        <v>7.3899999999999993E-2</v>
      </c>
      <c r="U269" s="43">
        <v>7.2499999999999995E-2</v>
      </c>
      <c r="V269" s="43">
        <v>7.2400000000000006E-2</v>
      </c>
      <c r="W269" s="44">
        <v>150.23699999999999</v>
      </c>
      <c r="X269" s="44">
        <v>75.015000000000001</v>
      </c>
      <c r="Y269" s="44">
        <v>0</v>
      </c>
      <c r="Z269" s="44">
        <v>225.25200000000001</v>
      </c>
      <c r="AA269" s="2">
        <v>99.537999999999997</v>
      </c>
      <c r="AB269" s="45">
        <v>19.908000000000001</v>
      </c>
      <c r="AC269" s="46">
        <v>52</v>
      </c>
      <c r="AD269" s="45">
        <v>31.2</v>
      </c>
      <c r="AE269" s="47">
        <v>3453.7139999999999</v>
      </c>
      <c r="AF269" s="47">
        <v>3462.4430000000002</v>
      </c>
      <c r="AG269" s="47">
        <v>3467.29</v>
      </c>
      <c r="AH269" s="48">
        <v>3461.1489999999999</v>
      </c>
      <c r="AI269" s="48">
        <v>276.36</v>
      </c>
      <c r="AJ269" s="48">
        <v>276.36</v>
      </c>
      <c r="AK269" s="48">
        <v>3737.509</v>
      </c>
      <c r="AL269" s="49">
        <v>0.88</v>
      </c>
      <c r="AM269" s="2">
        <v>2537.799</v>
      </c>
      <c r="AN269" s="50">
        <v>291208.01</v>
      </c>
    </row>
    <row r="270" spans="1:40" x14ac:dyDescent="0.25">
      <c r="A270" s="6">
        <v>119351303</v>
      </c>
      <c r="B270" s="7" t="s">
        <v>407</v>
      </c>
      <c r="C270" s="7" t="s">
        <v>406</v>
      </c>
      <c r="D270" s="38">
        <v>51138</v>
      </c>
      <c r="E270" s="38">
        <v>54028</v>
      </c>
      <c r="F270" s="38">
        <v>48477</v>
      </c>
      <c r="G270" s="38">
        <v>51214</v>
      </c>
      <c r="H270" s="39">
        <v>4803</v>
      </c>
      <c r="I270" s="39">
        <v>4837</v>
      </c>
      <c r="J270" s="39">
        <v>4803</v>
      </c>
      <c r="K270" s="39">
        <v>4814</v>
      </c>
      <c r="L270" s="40">
        <v>1.4113</v>
      </c>
      <c r="M270" s="41">
        <v>0.36</v>
      </c>
      <c r="N270" s="42">
        <v>0</v>
      </c>
      <c r="O270" s="43">
        <v>0.40789999999999998</v>
      </c>
      <c r="P270" s="43">
        <v>0.128</v>
      </c>
      <c r="Q270" s="43">
        <v>0.42322097378277151</v>
      </c>
      <c r="R270" s="43">
        <v>4.49438202247191E-2</v>
      </c>
      <c r="S270" s="43">
        <v>0.5101</v>
      </c>
      <c r="T270" s="43">
        <v>2.7099999999999999E-2</v>
      </c>
      <c r="U270" s="43">
        <v>0.4471</v>
      </c>
      <c r="V270" s="43">
        <v>6.6699999999999995E-2</v>
      </c>
      <c r="W270" s="44">
        <v>459.41199999999998</v>
      </c>
      <c r="X270" s="44">
        <v>34.268000000000001</v>
      </c>
      <c r="Y270" s="44">
        <v>229.70599999999999</v>
      </c>
      <c r="Z270" s="44">
        <v>723.38599999999997</v>
      </c>
      <c r="AA270" s="2">
        <v>198.91900000000001</v>
      </c>
      <c r="AB270" s="45">
        <v>39.783999999999999</v>
      </c>
      <c r="AC270" s="46">
        <v>21</v>
      </c>
      <c r="AD270" s="45">
        <v>12.6</v>
      </c>
      <c r="AE270" s="47">
        <v>1712.5609999999999</v>
      </c>
      <c r="AF270" s="47">
        <v>1686.855</v>
      </c>
      <c r="AG270" s="47">
        <v>1644.7750000000001</v>
      </c>
      <c r="AH270" s="48">
        <v>1681.3969999999999</v>
      </c>
      <c r="AI270" s="48">
        <v>775.77</v>
      </c>
      <c r="AJ270" s="48">
        <v>775.77</v>
      </c>
      <c r="AK270" s="48">
        <v>2457.1669999999999</v>
      </c>
      <c r="AL270" s="49">
        <v>1.39</v>
      </c>
      <c r="AM270" s="2">
        <v>4820.2420000000002</v>
      </c>
      <c r="AN270" s="50">
        <v>553114.37</v>
      </c>
    </row>
    <row r="271" spans="1:40" x14ac:dyDescent="0.25">
      <c r="A271" s="6">
        <v>119352203</v>
      </c>
      <c r="B271" s="7" t="s">
        <v>408</v>
      </c>
      <c r="C271" s="7" t="s">
        <v>406</v>
      </c>
      <c r="D271" s="38">
        <v>75632</v>
      </c>
      <c r="E271" s="38">
        <v>72821</v>
      </c>
      <c r="F271" s="38">
        <v>62656</v>
      </c>
      <c r="G271" s="38">
        <v>70370</v>
      </c>
      <c r="H271" s="39">
        <v>6002</v>
      </c>
      <c r="I271" s="39">
        <v>5885</v>
      </c>
      <c r="J271" s="39">
        <v>5854</v>
      </c>
      <c r="K271" s="39">
        <v>5914</v>
      </c>
      <c r="L271" s="40">
        <v>1.0270999999999999</v>
      </c>
      <c r="M271" s="41">
        <v>-5.0299999999999997E-2</v>
      </c>
      <c r="N271" s="42">
        <v>0</v>
      </c>
      <c r="O271" s="43">
        <v>7.2800000000000004E-2</v>
      </c>
      <c r="P271" s="43">
        <v>0.1148</v>
      </c>
      <c r="Q271" s="43">
        <v>8.3116883116883117E-2</v>
      </c>
      <c r="R271" s="43">
        <v>0.11376623376623377</v>
      </c>
      <c r="S271" s="43">
        <v>8.8999999999999996E-2</v>
      </c>
      <c r="T271" s="43">
        <v>0.11990000000000001</v>
      </c>
      <c r="U271" s="43">
        <v>8.1600000000000006E-2</v>
      </c>
      <c r="V271" s="43">
        <v>0.1162</v>
      </c>
      <c r="W271" s="44">
        <v>74.858000000000004</v>
      </c>
      <c r="X271" s="44">
        <v>53.298999999999999</v>
      </c>
      <c r="Y271" s="44">
        <v>0</v>
      </c>
      <c r="Z271" s="44">
        <v>128.15700000000001</v>
      </c>
      <c r="AA271" s="2">
        <v>59.003999999999998</v>
      </c>
      <c r="AB271" s="45">
        <v>11.801</v>
      </c>
      <c r="AC271" s="46">
        <v>78</v>
      </c>
      <c r="AD271" s="45">
        <v>46.8</v>
      </c>
      <c r="AE271" s="47">
        <v>1528.9570000000001</v>
      </c>
      <c r="AF271" s="47">
        <v>1512.62</v>
      </c>
      <c r="AG271" s="47">
        <v>1517.85</v>
      </c>
      <c r="AH271" s="48">
        <v>1519.809</v>
      </c>
      <c r="AI271" s="48">
        <v>186.75800000000001</v>
      </c>
      <c r="AJ271" s="48">
        <v>186.75800000000001</v>
      </c>
      <c r="AK271" s="48">
        <v>1706.567</v>
      </c>
      <c r="AL271" s="49">
        <v>0.74</v>
      </c>
      <c r="AM271" s="2">
        <v>1297.0830000000001</v>
      </c>
      <c r="AN271" s="50">
        <v>148838.01</v>
      </c>
    </row>
    <row r="272" spans="1:40" x14ac:dyDescent="0.25">
      <c r="A272" s="6">
        <v>119354603</v>
      </c>
      <c r="B272" s="7" t="s">
        <v>409</v>
      </c>
      <c r="C272" s="7" t="s">
        <v>406</v>
      </c>
      <c r="D272" s="38">
        <v>83267</v>
      </c>
      <c r="E272" s="38">
        <v>77729</v>
      </c>
      <c r="F272" s="38">
        <v>68432</v>
      </c>
      <c r="G272" s="38">
        <v>76476</v>
      </c>
      <c r="H272" s="39">
        <v>5144</v>
      </c>
      <c r="I272" s="39">
        <v>5241</v>
      </c>
      <c r="J272" s="39">
        <v>5245</v>
      </c>
      <c r="K272" s="39">
        <v>5210</v>
      </c>
      <c r="L272" s="40">
        <v>0.94510000000000005</v>
      </c>
      <c r="M272" s="41">
        <v>0.74160000000000004</v>
      </c>
      <c r="N272" s="42">
        <v>0</v>
      </c>
      <c r="O272" s="43">
        <v>0.10290000000000001</v>
      </c>
      <c r="P272" s="43">
        <v>7.2700000000000001E-2</v>
      </c>
      <c r="Q272" s="43">
        <v>8.7591240875912413E-2</v>
      </c>
      <c r="R272" s="43">
        <v>6.1712010617120103E-2</v>
      </c>
      <c r="S272" s="43">
        <v>8.8200000000000001E-2</v>
      </c>
      <c r="T272" s="43">
        <v>4.8899999999999999E-2</v>
      </c>
      <c r="U272" s="43">
        <v>9.2899999999999996E-2</v>
      </c>
      <c r="V272" s="43">
        <v>6.1100000000000002E-2</v>
      </c>
      <c r="W272" s="44">
        <v>83.119</v>
      </c>
      <c r="X272" s="44">
        <v>27.334</v>
      </c>
      <c r="Y272" s="44">
        <v>0</v>
      </c>
      <c r="Z272" s="44">
        <v>110.453</v>
      </c>
      <c r="AA272" s="2">
        <v>93.891999999999996</v>
      </c>
      <c r="AB272" s="45">
        <v>18.777999999999999</v>
      </c>
      <c r="AC272" s="46">
        <v>16</v>
      </c>
      <c r="AD272" s="45">
        <v>9.6</v>
      </c>
      <c r="AE272" s="47">
        <v>1491.1959999999999</v>
      </c>
      <c r="AF272" s="47">
        <v>1527.8520000000001</v>
      </c>
      <c r="AG272" s="47">
        <v>1510.9079999999999</v>
      </c>
      <c r="AH272" s="48">
        <v>1509.9849999999999</v>
      </c>
      <c r="AI272" s="48">
        <v>138.83099999999999</v>
      </c>
      <c r="AJ272" s="48">
        <v>138.83099999999999</v>
      </c>
      <c r="AK272" s="48">
        <v>1648.816</v>
      </c>
      <c r="AL272" s="49">
        <v>0.73</v>
      </c>
      <c r="AM272" s="2">
        <v>1137.556</v>
      </c>
      <c r="AN272" s="50">
        <v>130532.57</v>
      </c>
    </row>
    <row r="273" spans="1:40" x14ac:dyDescent="0.25">
      <c r="A273" s="6">
        <v>119355503</v>
      </c>
      <c r="B273" s="7" t="s">
        <v>410</v>
      </c>
      <c r="C273" s="7" t="s">
        <v>406</v>
      </c>
      <c r="D273" s="38">
        <v>59928</v>
      </c>
      <c r="E273" s="38">
        <v>56818</v>
      </c>
      <c r="F273" s="38">
        <v>55291</v>
      </c>
      <c r="G273" s="38">
        <v>57346</v>
      </c>
      <c r="H273" s="39">
        <v>6991</v>
      </c>
      <c r="I273" s="39">
        <v>6949</v>
      </c>
      <c r="J273" s="39">
        <v>6718</v>
      </c>
      <c r="K273" s="39">
        <v>6886</v>
      </c>
      <c r="L273" s="40">
        <v>1.2604</v>
      </c>
      <c r="M273" s="41">
        <v>9.5200000000000007E-2</v>
      </c>
      <c r="N273" s="42">
        <v>0</v>
      </c>
      <c r="O273" s="43">
        <v>0.14369999999999999</v>
      </c>
      <c r="P273" s="43">
        <v>0.2213</v>
      </c>
      <c r="Q273" s="43">
        <v>0.12988047808764941</v>
      </c>
      <c r="R273" s="43">
        <v>0.25617529880478085</v>
      </c>
      <c r="S273" s="43">
        <v>0.1386</v>
      </c>
      <c r="T273" s="43">
        <v>0.2969</v>
      </c>
      <c r="U273" s="43">
        <v>0.13739999999999999</v>
      </c>
      <c r="V273" s="43">
        <v>0.2581</v>
      </c>
      <c r="W273" s="44">
        <v>170.22499999999999</v>
      </c>
      <c r="X273" s="44">
        <v>159.88</v>
      </c>
      <c r="Y273" s="44">
        <v>0</v>
      </c>
      <c r="Z273" s="44">
        <v>330.10500000000002</v>
      </c>
      <c r="AA273" s="2">
        <v>123.02500000000001</v>
      </c>
      <c r="AB273" s="45">
        <v>24.605</v>
      </c>
      <c r="AC273" s="46">
        <v>48</v>
      </c>
      <c r="AD273" s="45">
        <v>28.8</v>
      </c>
      <c r="AE273" s="47">
        <v>2064.8310000000001</v>
      </c>
      <c r="AF273" s="47">
        <v>2030.32</v>
      </c>
      <c r="AG273" s="47">
        <v>2017.4849999999999</v>
      </c>
      <c r="AH273" s="48">
        <v>2037.5450000000001</v>
      </c>
      <c r="AI273" s="48">
        <v>383.51</v>
      </c>
      <c r="AJ273" s="48">
        <v>383.51</v>
      </c>
      <c r="AK273" s="48">
        <v>2421.0549999999998</v>
      </c>
      <c r="AL273" s="49">
        <v>1.1299999999999999</v>
      </c>
      <c r="AM273" s="2">
        <v>3448.192</v>
      </c>
      <c r="AN273" s="50">
        <v>395674.02</v>
      </c>
    </row>
    <row r="274" spans="1:40" x14ac:dyDescent="0.25">
      <c r="A274" s="6">
        <v>119356503</v>
      </c>
      <c r="B274" s="7" t="s">
        <v>411</v>
      </c>
      <c r="C274" s="7" t="s">
        <v>406</v>
      </c>
      <c r="D274" s="38">
        <v>79899</v>
      </c>
      <c r="E274" s="38">
        <v>79069</v>
      </c>
      <c r="F274" s="38">
        <v>77967</v>
      </c>
      <c r="G274" s="38">
        <v>78978</v>
      </c>
      <c r="H274" s="39">
        <v>7884</v>
      </c>
      <c r="I274" s="39">
        <v>7829</v>
      </c>
      <c r="J274" s="39">
        <v>7786</v>
      </c>
      <c r="K274" s="39">
        <v>7833</v>
      </c>
      <c r="L274" s="40">
        <v>0.91520000000000001</v>
      </c>
      <c r="M274" s="41">
        <v>0.64800000000000002</v>
      </c>
      <c r="N274" s="42">
        <v>0</v>
      </c>
      <c r="O274" s="43">
        <v>0.1132</v>
      </c>
      <c r="P274" s="43">
        <v>9.69E-2</v>
      </c>
      <c r="Q274" s="43">
        <v>0.12532637075718014</v>
      </c>
      <c r="R274" s="43">
        <v>0.12434725848563968</v>
      </c>
      <c r="S274" s="43">
        <v>0.1077</v>
      </c>
      <c r="T274" s="43">
        <v>0.1086</v>
      </c>
      <c r="U274" s="43">
        <v>0.1154</v>
      </c>
      <c r="V274" s="43">
        <v>0.1099</v>
      </c>
      <c r="W274" s="44">
        <v>208.2</v>
      </c>
      <c r="X274" s="44">
        <v>99.138999999999996</v>
      </c>
      <c r="Y274" s="44">
        <v>0</v>
      </c>
      <c r="Z274" s="44">
        <v>307.339</v>
      </c>
      <c r="AA274" s="2">
        <v>131.631</v>
      </c>
      <c r="AB274" s="45">
        <v>26.326000000000001</v>
      </c>
      <c r="AC274" s="46">
        <v>20</v>
      </c>
      <c r="AD274" s="45">
        <v>12</v>
      </c>
      <c r="AE274" s="47">
        <v>3006.9369999999999</v>
      </c>
      <c r="AF274" s="47">
        <v>2965.645</v>
      </c>
      <c r="AG274" s="47">
        <v>2997.982</v>
      </c>
      <c r="AH274" s="48">
        <v>2990.1880000000001</v>
      </c>
      <c r="AI274" s="48">
        <v>345.66500000000002</v>
      </c>
      <c r="AJ274" s="48">
        <v>345.66500000000002</v>
      </c>
      <c r="AK274" s="48">
        <v>3335.8530000000001</v>
      </c>
      <c r="AL274" s="49">
        <v>1.26</v>
      </c>
      <c r="AM274" s="2">
        <v>3846.7460000000001</v>
      </c>
      <c r="AN274" s="50">
        <v>441407.4</v>
      </c>
    </row>
    <row r="275" spans="1:40" x14ac:dyDescent="0.25">
      <c r="A275" s="6">
        <v>119356603</v>
      </c>
      <c r="B275" s="7" t="s">
        <v>412</v>
      </c>
      <c r="C275" s="7" t="s">
        <v>406</v>
      </c>
      <c r="D275" s="38">
        <v>73258</v>
      </c>
      <c r="E275" s="38">
        <v>71615</v>
      </c>
      <c r="F275" s="38">
        <v>62615</v>
      </c>
      <c r="G275" s="38">
        <v>69163</v>
      </c>
      <c r="H275" s="39">
        <v>3750</v>
      </c>
      <c r="I275" s="39">
        <v>3801</v>
      </c>
      <c r="J275" s="39">
        <v>3688</v>
      </c>
      <c r="K275" s="39">
        <v>3746</v>
      </c>
      <c r="L275" s="40">
        <v>1.0450999999999999</v>
      </c>
      <c r="M275" s="41">
        <v>-0.68120000000000003</v>
      </c>
      <c r="N275" s="42">
        <v>0</v>
      </c>
      <c r="O275" s="43">
        <v>5.2999999999999999E-2</v>
      </c>
      <c r="P275" s="43">
        <v>0.17119999999999999</v>
      </c>
      <c r="Q275" s="43">
        <v>6.550802139037433E-2</v>
      </c>
      <c r="R275" s="43">
        <v>0.11497326203208556</v>
      </c>
      <c r="S275" s="43">
        <v>0.14979999999999999</v>
      </c>
      <c r="T275" s="43">
        <v>9.4700000000000006E-2</v>
      </c>
      <c r="U275" s="43">
        <v>8.9399999999999993E-2</v>
      </c>
      <c r="V275" s="43">
        <v>0.127</v>
      </c>
      <c r="W275" s="44">
        <v>53.56</v>
      </c>
      <c r="X275" s="44">
        <v>38.042999999999999</v>
      </c>
      <c r="Y275" s="44">
        <v>0</v>
      </c>
      <c r="Z275" s="44">
        <v>91.602999999999994</v>
      </c>
      <c r="AA275" s="2">
        <v>57.5</v>
      </c>
      <c r="AB275" s="45">
        <v>11.5</v>
      </c>
      <c r="AC275" s="46">
        <v>44</v>
      </c>
      <c r="AD275" s="45">
        <v>26.4</v>
      </c>
      <c r="AE275" s="47">
        <v>998.51599999999996</v>
      </c>
      <c r="AF275" s="47">
        <v>1003.327</v>
      </c>
      <c r="AG275" s="47">
        <v>1021.258</v>
      </c>
      <c r="AH275" s="48">
        <v>1007.7</v>
      </c>
      <c r="AI275" s="48">
        <v>129.50299999999999</v>
      </c>
      <c r="AJ275" s="48">
        <v>129.50299999999999</v>
      </c>
      <c r="AK275" s="48">
        <v>1137.203</v>
      </c>
      <c r="AL275" s="49">
        <v>0.72</v>
      </c>
      <c r="AM275" s="2">
        <v>855.71299999999997</v>
      </c>
      <c r="AN275" s="50">
        <v>98191.58</v>
      </c>
    </row>
    <row r="276" spans="1:40" x14ac:dyDescent="0.25">
      <c r="A276" s="6">
        <v>119357003</v>
      </c>
      <c r="B276" s="7" t="s">
        <v>413</v>
      </c>
      <c r="C276" s="7" t="s">
        <v>406</v>
      </c>
      <c r="D276" s="38">
        <v>65757</v>
      </c>
      <c r="E276" s="38">
        <v>65374</v>
      </c>
      <c r="F276" s="38">
        <v>60631</v>
      </c>
      <c r="G276" s="38">
        <v>63921</v>
      </c>
      <c r="H276" s="39">
        <v>4763</v>
      </c>
      <c r="I276" s="39">
        <v>5018</v>
      </c>
      <c r="J276" s="39">
        <v>4980</v>
      </c>
      <c r="K276" s="39">
        <v>4920</v>
      </c>
      <c r="L276" s="40">
        <v>1.1308</v>
      </c>
      <c r="M276" s="41">
        <v>0.13789999999999999</v>
      </c>
      <c r="N276" s="42">
        <v>0</v>
      </c>
      <c r="O276" s="43">
        <v>0.12759999999999999</v>
      </c>
      <c r="P276" s="43">
        <v>0.32540000000000002</v>
      </c>
      <c r="Q276" s="43">
        <v>0.24282147315855182</v>
      </c>
      <c r="R276" s="43">
        <v>0.25218476903870163</v>
      </c>
      <c r="S276" s="43">
        <v>0.34889999999999999</v>
      </c>
      <c r="T276" s="43">
        <v>0.19209999999999999</v>
      </c>
      <c r="U276" s="43">
        <v>0.23980000000000001</v>
      </c>
      <c r="V276" s="43">
        <v>0.25659999999999999</v>
      </c>
      <c r="W276" s="44">
        <v>223.53399999999999</v>
      </c>
      <c r="X276" s="44">
        <v>119.59699999999999</v>
      </c>
      <c r="Y276" s="44">
        <v>111.767</v>
      </c>
      <c r="Z276" s="44">
        <v>454.89800000000002</v>
      </c>
      <c r="AA276" s="2">
        <v>53.444000000000003</v>
      </c>
      <c r="AB276" s="45">
        <v>10.689</v>
      </c>
      <c r="AC276" s="46">
        <v>54</v>
      </c>
      <c r="AD276" s="45">
        <v>32.4</v>
      </c>
      <c r="AE276" s="47">
        <v>1553.6110000000001</v>
      </c>
      <c r="AF276" s="47">
        <v>1595.242</v>
      </c>
      <c r="AG276" s="47">
        <v>1546.7809999999999</v>
      </c>
      <c r="AH276" s="48">
        <v>1565.211</v>
      </c>
      <c r="AI276" s="48">
        <v>497.98700000000002</v>
      </c>
      <c r="AJ276" s="48">
        <v>497.98700000000002</v>
      </c>
      <c r="AK276" s="48">
        <v>2063.1979999999999</v>
      </c>
      <c r="AL276" s="49">
        <v>1.1200000000000001</v>
      </c>
      <c r="AM276" s="2">
        <v>2613.0320000000002</v>
      </c>
      <c r="AN276" s="50">
        <v>299840.87</v>
      </c>
    </row>
    <row r="277" spans="1:40" x14ac:dyDescent="0.25">
      <c r="A277" s="6">
        <v>119357402</v>
      </c>
      <c r="B277" s="7" t="s">
        <v>414</v>
      </c>
      <c r="C277" s="7" t="s">
        <v>406</v>
      </c>
      <c r="D277" s="38">
        <v>49531</v>
      </c>
      <c r="E277" s="38">
        <v>48776</v>
      </c>
      <c r="F277" s="38">
        <v>44161</v>
      </c>
      <c r="G277" s="38">
        <v>47489</v>
      </c>
      <c r="H277" s="39">
        <v>30342</v>
      </c>
      <c r="I277" s="39">
        <v>29947</v>
      </c>
      <c r="J277" s="39">
        <v>29892</v>
      </c>
      <c r="K277" s="39">
        <v>30060</v>
      </c>
      <c r="L277" s="40">
        <v>1.522</v>
      </c>
      <c r="M277" s="41">
        <v>-2.0571000000000002</v>
      </c>
      <c r="N277" s="42">
        <v>0</v>
      </c>
      <c r="O277" s="43">
        <v>0.28489999999999999</v>
      </c>
      <c r="P277" s="43">
        <v>0.17100000000000001</v>
      </c>
      <c r="Q277" s="43">
        <v>0.22418089524688509</v>
      </c>
      <c r="R277" s="43">
        <v>0.23147208121827412</v>
      </c>
      <c r="S277" s="43">
        <v>0.2346</v>
      </c>
      <c r="T277" s="43">
        <v>0.21260000000000001</v>
      </c>
      <c r="U277" s="43">
        <v>0.24790000000000001</v>
      </c>
      <c r="V277" s="43">
        <v>0.20499999999999999</v>
      </c>
      <c r="W277" s="44">
        <v>1517.1220000000001</v>
      </c>
      <c r="X277" s="44">
        <v>627.28899999999999</v>
      </c>
      <c r="Y277" s="44">
        <v>0</v>
      </c>
      <c r="Z277" s="44">
        <v>2144.4110000000001</v>
      </c>
      <c r="AA277" s="2">
        <v>874.42</v>
      </c>
      <c r="AB277" s="45">
        <v>174.88399999999999</v>
      </c>
      <c r="AC277" s="46">
        <v>1113</v>
      </c>
      <c r="AD277" s="45">
        <v>667.8</v>
      </c>
      <c r="AE277" s="47">
        <v>10199.823</v>
      </c>
      <c r="AF277" s="47">
        <v>10104.853999999999</v>
      </c>
      <c r="AG277" s="47">
        <v>10121.512000000001</v>
      </c>
      <c r="AH277" s="48">
        <v>10142.063</v>
      </c>
      <c r="AI277" s="48">
        <v>2987.0949999999998</v>
      </c>
      <c r="AJ277" s="48">
        <v>2987.0949999999998</v>
      </c>
      <c r="AK277" s="48">
        <v>13129.157999999999</v>
      </c>
      <c r="AL277" s="49">
        <v>1.65</v>
      </c>
      <c r="AM277" s="2">
        <v>32971.254000000001</v>
      </c>
      <c r="AN277" s="50">
        <v>3783393.92</v>
      </c>
    </row>
    <row r="278" spans="1:40" x14ac:dyDescent="0.25">
      <c r="A278" s="6">
        <v>119358403</v>
      </c>
      <c r="B278" s="7" t="s">
        <v>415</v>
      </c>
      <c r="C278" s="7" t="s">
        <v>406</v>
      </c>
      <c r="D278" s="38">
        <v>63677</v>
      </c>
      <c r="E278" s="38">
        <v>62162</v>
      </c>
      <c r="F278" s="38">
        <v>56636</v>
      </c>
      <c r="G278" s="38">
        <v>60825</v>
      </c>
      <c r="H278" s="39">
        <v>7982</v>
      </c>
      <c r="I278" s="39">
        <v>7835</v>
      </c>
      <c r="J278" s="39">
        <v>7835</v>
      </c>
      <c r="K278" s="39">
        <v>7884</v>
      </c>
      <c r="L278" s="40">
        <v>1.1882999999999999</v>
      </c>
      <c r="M278" s="41">
        <v>0.3039</v>
      </c>
      <c r="N278" s="42">
        <v>0</v>
      </c>
      <c r="O278" s="43">
        <v>0.1525</v>
      </c>
      <c r="P278" s="43">
        <v>0.10390000000000001</v>
      </c>
      <c r="Q278" s="43">
        <v>0.14817491868449584</v>
      </c>
      <c r="R278" s="43">
        <v>0.10842067220816769</v>
      </c>
      <c r="S278" s="43">
        <v>0.16589999999999999</v>
      </c>
      <c r="T278" s="43">
        <v>0.13489999999999999</v>
      </c>
      <c r="U278" s="43">
        <v>0.1555</v>
      </c>
      <c r="V278" s="43">
        <v>0.1157</v>
      </c>
      <c r="W278" s="44">
        <v>230.60900000000001</v>
      </c>
      <c r="X278" s="44">
        <v>85.792000000000002</v>
      </c>
      <c r="Y278" s="44">
        <v>0</v>
      </c>
      <c r="Z278" s="44">
        <v>316.40100000000001</v>
      </c>
      <c r="AA278" s="2">
        <v>114.53400000000001</v>
      </c>
      <c r="AB278" s="45">
        <v>22.907</v>
      </c>
      <c r="AC278" s="46">
        <v>46</v>
      </c>
      <c r="AD278" s="45">
        <v>27.6</v>
      </c>
      <c r="AE278" s="47">
        <v>2471.694</v>
      </c>
      <c r="AF278" s="47">
        <v>2423.9850000000001</v>
      </c>
      <c r="AG278" s="47">
        <v>2435.1219999999998</v>
      </c>
      <c r="AH278" s="48">
        <v>2443.6</v>
      </c>
      <c r="AI278" s="48">
        <v>366.90800000000002</v>
      </c>
      <c r="AJ278" s="48">
        <v>366.90800000000002</v>
      </c>
      <c r="AK278" s="48">
        <v>2810.5079999999998</v>
      </c>
      <c r="AL278" s="49">
        <v>0.95</v>
      </c>
      <c r="AM278" s="2">
        <v>3172.74</v>
      </c>
      <c r="AN278" s="50">
        <v>364066.38</v>
      </c>
    </row>
    <row r="279" spans="1:40" x14ac:dyDescent="0.25">
      <c r="A279" s="6">
        <v>113361303</v>
      </c>
      <c r="B279" s="7" t="s">
        <v>276</v>
      </c>
      <c r="C279" s="7" t="s">
        <v>277</v>
      </c>
      <c r="D279" s="38">
        <v>92044</v>
      </c>
      <c r="E279" s="38">
        <v>86650</v>
      </c>
      <c r="F279" s="38">
        <v>78661</v>
      </c>
      <c r="G279" s="38">
        <v>85785</v>
      </c>
      <c r="H279" s="39">
        <v>8729</v>
      </c>
      <c r="I279" s="39">
        <v>8728</v>
      </c>
      <c r="J279" s="39">
        <v>8431</v>
      </c>
      <c r="K279" s="39">
        <v>8629</v>
      </c>
      <c r="L279" s="40">
        <v>0.84260000000000002</v>
      </c>
      <c r="M279" s="41">
        <v>0.42720000000000002</v>
      </c>
      <c r="N279" s="42">
        <v>0</v>
      </c>
      <c r="O279" s="43">
        <v>0.10979999999999999</v>
      </c>
      <c r="P279" s="43">
        <v>0.1096</v>
      </c>
      <c r="Q279" s="43">
        <v>8.5777777777777772E-2</v>
      </c>
      <c r="R279" s="43">
        <v>0.14266666666666666</v>
      </c>
      <c r="S279" s="43">
        <v>8.1799999999999998E-2</v>
      </c>
      <c r="T279" s="43">
        <v>0.14990000000000001</v>
      </c>
      <c r="U279" s="43">
        <v>9.2499999999999999E-2</v>
      </c>
      <c r="V279" s="43">
        <v>0.1341</v>
      </c>
      <c r="W279" s="44">
        <v>160.21899999999999</v>
      </c>
      <c r="X279" s="44">
        <v>116.137</v>
      </c>
      <c r="Y279" s="44">
        <v>0</v>
      </c>
      <c r="Z279" s="44">
        <v>276.35599999999999</v>
      </c>
      <c r="AA279" s="2">
        <v>91.956999999999994</v>
      </c>
      <c r="AB279" s="45">
        <v>18.390999999999998</v>
      </c>
      <c r="AC279" s="46">
        <v>61</v>
      </c>
      <c r="AD279" s="45">
        <v>36.6</v>
      </c>
      <c r="AE279" s="47">
        <v>2886.8310000000001</v>
      </c>
      <c r="AF279" s="47">
        <v>2918.0050000000001</v>
      </c>
      <c r="AG279" s="47">
        <v>2962.2829999999999</v>
      </c>
      <c r="AH279" s="48">
        <v>2922.373</v>
      </c>
      <c r="AI279" s="48">
        <v>331.34699999999998</v>
      </c>
      <c r="AJ279" s="48">
        <v>331.34699999999998</v>
      </c>
      <c r="AK279" s="48">
        <v>3253.72</v>
      </c>
      <c r="AL279" s="49">
        <v>1.02</v>
      </c>
      <c r="AM279" s="2">
        <v>2796.4160000000002</v>
      </c>
      <c r="AN279" s="50">
        <v>320883.86</v>
      </c>
    </row>
    <row r="280" spans="1:40" x14ac:dyDescent="0.25">
      <c r="A280" s="6">
        <v>113361503</v>
      </c>
      <c r="B280" s="7" t="s">
        <v>278</v>
      </c>
      <c r="C280" s="7" t="s">
        <v>277</v>
      </c>
      <c r="D280" s="38">
        <v>52271</v>
      </c>
      <c r="E280" s="38">
        <v>50309</v>
      </c>
      <c r="F280" s="38">
        <v>45507</v>
      </c>
      <c r="G280" s="38">
        <v>49362</v>
      </c>
      <c r="H280" s="39">
        <v>4667</v>
      </c>
      <c r="I280" s="39">
        <v>4515</v>
      </c>
      <c r="J280" s="39">
        <v>4557</v>
      </c>
      <c r="K280" s="39">
        <v>4580</v>
      </c>
      <c r="L280" s="40">
        <v>1.4642999999999999</v>
      </c>
      <c r="M280" s="41">
        <v>-2.1150000000000002</v>
      </c>
      <c r="N280" s="42">
        <v>0</v>
      </c>
      <c r="O280" s="43">
        <v>0.28100000000000003</v>
      </c>
      <c r="P280" s="43">
        <v>0.26540000000000002</v>
      </c>
      <c r="Q280" s="43">
        <v>0.24169435215946844</v>
      </c>
      <c r="R280" s="43">
        <v>0.33471760797342193</v>
      </c>
      <c r="S280" s="43">
        <v>0.21579999999999999</v>
      </c>
      <c r="T280" s="43">
        <v>0.4027</v>
      </c>
      <c r="U280" s="43">
        <v>0.2462</v>
      </c>
      <c r="V280" s="43">
        <v>0.33429999999999999</v>
      </c>
      <c r="W280" s="44">
        <v>204.13</v>
      </c>
      <c r="X280" s="44">
        <v>138.58799999999999</v>
      </c>
      <c r="Y280" s="44">
        <v>0</v>
      </c>
      <c r="Z280" s="44">
        <v>342.71800000000002</v>
      </c>
      <c r="AA280" s="2">
        <v>101.931</v>
      </c>
      <c r="AB280" s="45">
        <v>20.385999999999999</v>
      </c>
      <c r="AC280" s="46">
        <v>99</v>
      </c>
      <c r="AD280" s="45">
        <v>59.4</v>
      </c>
      <c r="AE280" s="47">
        <v>1381.8689999999999</v>
      </c>
      <c r="AF280" s="47">
        <v>1335.3520000000001</v>
      </c>
      <c r="AG280" s="47">
        <v>1304.7840000000001</v>
      </c>
      <c r="AH280" s="48">
        <v>1340.6679999999999</v>
      </c>
      <c r="AI280" s="48">
        <v>422.50400000000002</v>
      </c>
      <c r="AJ280" s="48">
        <v>422.50400000000002</v>
      </c>
      <c r="AK280" s="48">
        <v>1763.172</v>
      </c>
      <c r="AL280" s="49">
        <v>1.65</v>
      </c>
      <c r="AM280" s="2">
        <v>4259.991</v>
      </c>
      <c r="AN280" s="50">
        <v>488826.54</v>
      </c>
    </row>
    <row r="281" spans="1:40" x14ac:dyDescent="0.25">
      <c r="A281" s="6">
        <v>113361703</v>
      </c>
      <c r="B281" s="7" t="s">
        <v>279</v>
      </c>
      <c r="C281" s="7" t="s">
        <v>277</v>
      </c>
      <c r="D281" s="38">
        <v>81592</v>
      </c>
      <c r="E281" s="38">
        <v>80417</v>
      </c>
      <c r="F281" s="38">
        <v>76288</v>
      </c>
      <c r="G281" s="38">
        <v>79432</v>
      </c>
      <c r="H281" s="39">
        <v>12559</v>
      </c>
      <c r="I281" s="39">
        <v>12212</v>
      </c>
      <c r="J281" s="39">
        <v>12006</v>
      </c>
      <c r="K281" s="39">
        <v>12259</v>
      </c>
      <c r="L281" s="40">
        <v>0.90990000000000004</v>
      </c>
      <c r="M281" s="41">
        <v>0.24229999999999999</v>
      </c>
      <c r="N281" s="42">
        <v>0</v>
      </c>
      <c r="O281" s="43">
        <v>0.13850000000000001</v>
      </c>
      <c r="P281" s="43">
        <v>0.1172</v>
      </c>
      <c r="Q281" s="43">
        <v>0.11335648879065362</v>
      </c>
      <c r="R281" s="43">
        <v>0.16056204610041047</v>
      </c>
      <c r="S281" s="43">
        <v>0.1038</v>
      </c>
      <c r="T281" s="43">
        <v>0.1744</v>
      </c>
      <c r="U281" s="43">
        <v>0.1186</v>
      </c>
      <c r="V281" s="43">
        <v>0.1507</v>
      </c>
      <c r="W281" s="44">
        <v>284.25700000000001</v>
      </c>
      <c r="X281" s="44">
        <v>180.59700000000001</v>
      </c>
      <c r="Y281" s="44">
        <v>0</v>
      </c>
      <c r="Z281" s="44">
        <v>464.85399999999998</v>
      </c>
      <c r="AA281" s="2">
        <v>77.001999999999995</v>
      </c>
      <c r="AB281" s="45">
        <v>15.4</v>
      </c>
      <c r="AC281" s="46">
        <v>240</v>
      </c>
      <c r="AD281" s="45">
        <v>144</v>
      </c>
      <c r="AE281" s="47">
        <v>3994.6179999999999</v>
      </c>
      <c r="AF281" s="47">
        <v>4053.299</v>
      </c>
      <c r="AG281" s="47">
        <v>4169.2489999999998</v>
      </c>
      <c r="AH281" s="48">
        <v>4072.3890000000001</v>
      </c>
      <c r="AI281" s="48">
        <v>624.25400000000002</v>
      </c>
      <c r="AJ281" s="48">
        <v>624.25400000000002</v>
      </c>
      <c r="AK281" s="48">
        <v>4696.643</v>
      </c>
      <c r="AL281" s="49">
        <v>1.24</v>
      </c>
      <c r="AM281" s="2">
        <v>5299.11</v>
      </c>
      <c r="AN281" s="50">
        <v>608063.64</v>
      </c>
    </row>
    <row r="282" spans="1:40" x14ac:dyDescent="0.25">
      <c r="A282" s="6">
        <v>113362203</v>
      </c>
      <c r="B282" s="7" t="s">
        <v>280</v>
      </c>
      <c r="C282" s="7" t="s">
        <v>277</v>
      </c>
      <c r="D282" s="38">
        <v>88595</v>
      </c>
      <c r="E282" s="38">
        <v>83047</v>
      </c>
      <c r="F282" s="38">
        <v>73138</v>
      </c>
      <c r="G282" s="38">
        <v>81593</v>
      </c>
      <c r="H282" s="39">
        <v>8922</v>
      </c>
      <c r="I282" s="39">
        <v>8930</v>
      </c>
      <c r="J282" s="39">
        <v>8985</v>
      </c>
      <c r="K282" s="39">
        <v>8946</v>
      </c>
      <c r="L282" s="40">
        <v>0.88580000000000003</v>
      </c>
      <c r="M282" s="41">
        <v>0.3075</v>
      </c>
      <c r="N282" s="42">
        <v>0</v>
      </c>
      <c r="O282" s="43">
        <v>0.1115</v>
      </c>
      <c r="P282" s="43">
        <v>0.1671</v>
      </c>
      <c r="Q282" s="43">
        <v>0.11258064516129032</v>
      </c>
      <c r="R282" s="43">
        <v>0.10806451612903226</v>
      </c>
      <c r="S282" s="43">
        <v>0.121</v>
      </c>
      <c r="T282" s="43">
        <v>0.16320000000000001</v>
      </c>
      <c r="U282" s="43">
        <v>0.115</v>
      </c>
      <c r="V282" s="43">
        <v>0.14610000000000001</v>
      </c>
      <c r="W282" s="44">
        <v>196.46899999999999</v>
      </c>
      <c r="X282" s="44">
        <v>124.801</v>
      </c>
      <c r="Y282" s="44">
        <v>0</v>
      </c>
      <c r="Z282" s="44">
        <v>321.27</v>
      </c>
      <c r="AA282" s="2">
        <v>87.331000000000003</v>
      </c>
      <c r="AB282" s="45">
        <v>17.466000000000001</v>
      </c>
      <c r="AC282" s="46">
        <v>54</v>
      </c>
      <c r="AD282" s="45">
        <v>32.4</v>
      </c>
      <c r="AE282" s="47">
        <v>2847.377</v>
      </c>
      <c r="AF282" s="47">
        <v>2854.8649999999998</v>
      </c>
      <c r="AG282" s="47">
        <v>2920.1790000000001</v>
      </c>
      <c r="AH282" s="48">
        <v>2874.14</v>
      </c>
      <c r="AI282" s="48">
        <v>371.13600000000002</v>
      </c>
      <c r="AJ282" s="48">
        <v>371.13600000000002</v>
      </c>
      <c r="AK282" s="48">
        <v>3245.2759999999998</v>
      </c>
      <c r="AL282" s="49">
        <v>1.02</v>
      </c>
      <c r="AM282" s="2">
        <v>2932.1590000000001</v>
      </c>
      <c r="AN282" s="50">
        <v>336460.13</v>
      </c>
    </row>
    <row r="283" spans="1:40" x14ac:dyDescent="0.25">
      <c r="A283" s="6">
        <v>113362303</v>
      </c>
      <c r="B283" s="7" t="s">
        <v>281</v>
      </c>
      <c r="C283" s="7" t="s">
        <v>277</v>
      </c>
      <c r="D283" s="38">
        <v>85216</v>
      </c>
      <c r="E283" s="38">
        <v>83969</v>
      </c>
      <c r="F283" s="38">
        <v>76951</v>
      </c>
      <c r="G283" s="38">
        <v>82045</v>
      </c>
      <c r="H283" s="39">
        <v>11318</v>
      </c>
      <c r="I283" s="39">
        <v>11348</v>
      </c>
      <c r="J283" s="39">
        <v>11377</v>
      </c>
      <c r="K283" s="39">
        <v>11348</v>
      </c>
      <c r="L283" s="40">
        <v>0.88100000000000001</v>
      </c>
      <c r="M283" s="41">
        <v>0.58919999999999995</v>
      </c>
      <c r="N283" s="42">
        <v>0</v>
      </c>
      <c r="O283" s="43">
        <v>9.74E-2</v>
      </c>
      <c r="P283" s="43">
        <v>0.2046</v>
      </c>
      <c r="Q283" s="43">
        <v>7.467765042979943E-2</v>
      </c>
      <c r="R283" s="43">
        <v>0.20308022922636104</v>
      </c>
      <c r="S283" s="43">
        <v>9.0700000000000003E-2</v>
      </c>
      <c r="T283" s="43">
        <v>0.17899999999999999</v>
      </c>
      <c r="U283" s="43">
        <v>8.7599999999999997E-2</v>
      </c>
      <c r="V283" s="43">
        <v>0.1956</v>
      </c>
      <c r="W283" s="44">
        <v>145.27199999999999</v>
      </c>
      <c r="X283" s="44">
        <v>162.18700000000001</v>
      </c>
      <c r="Y283" s="44">
        <v>0</v>
      </c>
      <c r="Z283" s="44">
        <v>307.459</v>
      </c>
      <c r="AA283" s="2">
        <v>80.641000000000005</v>
      </c>
      <c r="AB283" s="45">
        <v>16.128</v>
      </c>
      <c r="AC283" s="46">
        <v>111</v>
      </c>
      <c r="AD283" s="45">
        <v>66.599999999999994</v>
      </c>
      <c r="AE283" s="47">
        <v>2763.924</v>
      </c>
      <c r="AF283" s="47">
        <v>2849.942</v>
      </c>
      <c r="AG283" s="47">
        <v>2871.2289999999998</v>
      </c>
      <c r="AH283" s="48">
        <v>2828.3649999999998</v>
      </c>
      <c r="AI283" s="48">
        <v>390.18700000000001</v>
      </c>
      <c r="AJ283" s="48">
        <v>390.18700000000001</v>
      </c>
      <c r="AK283" s="48">
        <v>3218.5520000000001</v>
      </c>
      <c r="AL283" s="49">
        <v>0.83</v>
      </c>
      <c r="AM283" s="2">
        <v>2353.502</v>
      </c>
      <c r="AN283" s="50">
        <v>270060.25</v>
      </c>
    </row>
    <row r="284" spans="1:40" x14ac:dyDescent="0.25">
      <c r="A284" s="6">
        <v>113362403</v>
      </c>
      <c r="B284" s="7" t="s">
        <v>282</v>
      </c>
      <c r="C284" s="7" t="s">
        <v>277</v>
      </c>
      <c r="D284" s="38">
        <v>78864</v>
      </c>
      <c r="E284" s="38">
        <v>79112</v>
      </c>
      <c r="F284" s="38">
        <v>73916</v>
      </c>
      <c r="G284" s="38">
        <v>77297</v>
      </c>
      <c r="H284" s="39">
        <v>12732</v>
      </c>
      <c r="I284" s="39">
        <v>12593</v>
      </c>
      <c r="J284" s="39">
        <v>12408</v>
      </c>
      <c r="K284" s="39">
        <v>12578</v>
      </c>
      <c r="L284" s="40">
        <v>0.93510000000000004</v>
      </c>
      <c r="M284" s="41">
        <v>0.3211</v>
      </c>
      <c r="N284" s="42">
        <v>0</v>
      </c>
      <c r="O284" s="43">
        <v>7.4200000000000002E-2</v>
      </c>
      <c r="P284" s="43">
        <v>0.10249999999999999</v>
      </c>
      <c r="Q284" s="43">
        <v>7.7993697478991597E-2</v>
      </c>
      <c r="R284" s="43">
        <v>6.5913865546218489E-2</v>
      </c>
      <c r="S284" s="43">
        <v>7.9200000000000007E-2</v>
      </c>
      <c r="T284" s="43">
        <v>9.6799999999999997E-2</v>
      </c>
      <c r="U284" s="43">
        <v>7.7100000000000002E-2</v>
      </c>
      <c r="V284" s="43">
        <v>8.8400000000000006E-2</v>
      </c>
      <c r="W284" s="44">
        <v>167.37200000000001</v>
      </c>
      <c r="X284" s="44">
        <v>95.950999999999993</v>
      </c>
      <c r="Y284" s="44">
        <v>0</v>
      </c>
      <c r="Z284" s="44">
        <v>263.32299999999998</v>
      </c>
      <c r="AA284" s="2">
        <v>110.001</v>
      </c>
      <c r="AB284" s="45">
        <v>22</v>
      </c>
      <c r="AC284" s="46">
        <v>111</v>
      </c>
      <c r="AD284" s="45">
        <v>66.599999999999994</v>
      </c>
      <c r="AE284" s="47">
        <v>3618.0790000000002</v>
      </c>
      <c r="AF284" s="47">
        <v>3646.346</v>
      </c>
      <c r="AG284" s="47">
        <v>3692.6120000000001</v>
      </c>
      <c r="AH284" s="48">
        <v>3652.346</v>
      </c>
      <c r="AI284" s="48">
        <v>351.923</v>
      </c>
      <c r="AJ284" s="48">
        <v>351.923</v>
      </c>
      <c r="AK284" s="48">
        <v>4004.2689999999998</v>
      </c>
      <c r="AL284" s="49">
        <v>0.97</v>
      </c>
      <c r="AM284" s="2">
        <v>3632.06</v>
      </c>
      <c r="AN284" s="50">
        <v>416772.55</v>
      </c>
    </row>
    <row r="285" spans="1:40" x14ac:dyDescent="0.25">
      <c r="A285" s="6">
        <v>113362603</v>
      </c>
      <c r="B285" s="7" t="s">
        <v>283</v>
      </c>
      <c r="C285" s="7" t="s">
        <v>277</v>
      </c>
      <c r="D285" s="38">
        <v>73881</v>
      </c>
      <c r="E285" s="38">
        <v>69448</v>
      </c>
      <c r="F285" s="38">
        <v>64006</v>
      </c>
      <c r="G285" s="38">
        <v>69112</v>
      </c>
      <c r="H285" s="39">
        <v>14285</v>
      </c>
      <c r="I285" s="39">
        <v>13969</v>
      </c>
      <c r="J285" s="39">
        <v>14002</v>
      </c>
      <c r="K285" s="39">
        <v>14085</v>
      </c>
      <c r="L285" s="40">
        <v>1.0458000000000001</v>
      </c>
      <c r="M285" s="41">
        <v>0.16500000000000001</v>
      </c>
      <c r="N285" s="42">
        <v>0</v>
      </c>
      <c r="O285" s="43">
        <v>7.5899999999999995E-2</v>
      </c>
      <c r="P285" s="43">
        <v>0.1012</v>
      </c>
      <c r="Q285" s="43">
        <v>6.1202767429483766E-2</v>
      </c>
      <c r="R285" s="43">
        <v>0.14511264857193543</v>
      </c>
      <c r="S285" s="43">
        <v>7.5399999999999995E-2</v>
      </c>
      <c r="T285" s="43">
        <v>0.1835</v>
      </c>
      <c r="U285" s="43">
        <v>7.0800000000000002E-2</v>
      </c>
      <c r="V285" s="43">
        <v>0.14330000000000001</v>
      </c>
      <c r="W285" s="44">
        <v>167.25200000000001</v>
      </c>
      <c r="X285" s="44">
        <v>169.26</v>
      </c>
      <c r="Y285" s="44">
        <v>0</v>
      </c>
      <c r="Z285" s="44">
        <v>336.512</v>
      </c>
      <c r="AA285" s="2">
        <v>89.938000000000002</v>
      </c>
      <c r="AB285" s="45">
        <v>17.988</v>
      </c>
      <c r="AC285" s="46">
        <v>161</v>
      </c>
      <c r="AD285" s="45">
        <v>96.6</v>
      </c>
      <c r="AE285" s="47">
        <v>3937.194</v>
      </c>
      <c r="AF285" s="47">
        <v>3882.9409999999998</v>
      </c>
      <c r="AG285" s="47">
        <v>3945.0970000000002</v>
      </c>
      <c r="AH285" s="48">
        <v>3921.7440000000001</v>
      </c>
      <c r="AI285" s="48">
        <v>451.1</v>
      </c>
      <c r="AJ285" s="48">
        <v>451.1</v>
      </c>
      <c r="AK285" s="48">
        <v>4372.8440000000001</v>
      </c>
      <c r="AL285" s="49">
        <v>1.0900000000000001</v>
      </c>
      <c r="AM285" s="2">
        <v>4984.701</v>
      </c>
      <c r="AN285" s="50">
        <v>571985.75</v>
      </c>
    </row>
    <row r="286" spans="1:40" x14ac:dyDescent="0.25">
      <c r="A286" s="6">
        <v>113363103</v>
      </c>
      <c r="B286" s="7" t="s">
        <v>284</v>
      </c>
      <c r="C286" s="7" t="s">
        <v>277</v>
      </c>
      <c r="D286" s="38">
        <v>95615</v>
      </c>
      <c r="E286" s="38">
        <v>93232</v>
      </c>
      <c r="F286" s="38">
        <v>85395</v>
      </c>
      <c r="G286" s="38">
        <v>91414</v>
      </c>
      <c r="H286" s="39">
        <v>21488</v>
      </c>
      <c r="I286" s="39">
        <v>20925</v>
      </c>
      <c r="J286" s="39">
        <v>20652</v>
      </c>
      <c r="K286" s="39">
        <v>21022</v>
      </c>
      <c r="L286" s="40">
        <v>0.79069999999999996</v>
      </c>
      <c r="M286" s="41">
        <v>-0.48089999999999999</v>
      </c>
      <c r="N286" s="42">
        <v>0</v>
      </c>
      <c r="O286" s="43">
        <v>6.3799999999999996E-2</v>
      </c>
      <c r="P286" s="43">
        <v>7.7299999999999994E-2</v>
      </c>
      <c r="Q286" s="43">
        <v>3.6366023368780358E-2</v>
      </c>
      <c r="R286" s="43">
        <v>9.5969541814362611E-2</v>
      </c>
      <c r="S286" s="43">
        <v>4.0300000000000002E-2</v>
      </c>
      <c r="T286" s="43">
        <v>0.10009999999999999</v>
      </c>
      <c r="U286" s="43">
        <v>4.6800000000000001E-2</v>
      </c>
      <c r="V286" s="43">
        <v>9.11E-2</v>
      </c>
      <c r="W286" s="44">
        <v>195.56899999999999</v>
      </c>
      <c r="X286" s="44">
        <v>190.345</v>
      </c>
      <c r="Y286" s="44">
        <v>0</v>
      </c>
      <c r="Z286" s="44">
        <v>385.91399999999999</v>
      </c>
      <c r="AA286" s="2">
        <v>129.15199999999999</v>
      </c>
      <c r="AB286" s="45">
        <v>25.83</v>
      </c>
      <c r="AC286" s="46">
        <v>342</v>
      </c>
      <c r="AD286" s="45">
        <v>205.2</v>
      </c>
      <c r="AE286" s="47">
        <v>6964.7039999999997</v>
      </c>
      <c r="AF286" s="47">
        <v>7009.06</v>
      </c>
      <c r="AG286" s="47">
        <v>7002.2460000000001</v>
      </c>
      <c r="AH286" s="48">
        <v>6992.0029999999997</v>
      </c>
      <c r="AI286" s="48">
        <v>616.94399999999996</v>
      </c>
      <c r="AJ286" s="48">
        <v>616.94399999999996</v>
      </c>
      <c r="AK286" s="48">
        <v>7608.9470000000001</v>
      </c>
      <c r="AL286" s="49">
        <v>1.06</v>
      </c>
      <c r="AM286" s="2">
        <v>6377.3779999999997</v>
      </c>
      <c r="AN286" s="50">
        <v>731793.01</v>
      </c>
    </row>
    <row r="287" spans="1:40" x14ac:dyDescent="0.25">
      <c r="A287" s="6">
        <v>113363603</v>
      </c>
      <c r="B287" s="7" t="s">
        <v>285</v>
      </c>
      <c r="C287" s="7" t="s">
        <v>277</v>
      </c>
      <c r="D287" s="38">
        <v>101821</v>
      </c>
      <c r="E287" s="38">
        <v>96687</v>
      </c>
      <c r="F287" s="38">
        <v>88378</v>
      </c>
      <c r="G287" s="38">
        <v>95629</v>
      </c>
      <c r="H287" s="39">
        <v>9585</v>
      </c>
      <c r="I287" s="39">
        <v>9738</v>
      </c>
      <c r="J287" s="39">
        <v>9502</v>
      </c>
      <c r="K287" s="39">
        <v>9608</v>
      </c>
      <c r="L287" s="40">
        <v>0.75580000000000003</v>
      </c>
      <c r="M287" s="41">
        <v>0.35589999999999999</v>
      </c>
      <c r="N287" s="42">
        <v>0</v>
      </c>
      <c r="O287" s="43">
        <v>4.4200000000000003E-2</v>
      </c>
      <c r="P287" s="43">
        <v>0.13320000000000001</v>
      </c>
      <c r="Q287" s="43">
        <v>4.6500593119810203E-2</v>
      </c>
      <c r="R287" s="43">
        <v>0.10865954922894425</v>
      </c>
      <c r="S287" s="43">
        <v>7.2999999999999995E-2</v>
      </c>
      <c r="T287" s="43">
        <v>0.14949999999999999</v>
      </c>
      <c r="U287" s="43">
        <v>5.4600000000000003E-2</v>
      </c>
      <c r="V287" s="43">
        <v>0.1305</v>
      </c>
      <c r="W287" s="44">
        <v>89.781999999999996</v>
      </c>
      <c r="X287" s="44">
        <v>107.294</v>
      </c>
      <c r="Y287" s="44">
        <v>0</v>
      </c>
      <c r="Z287" s="44">
        <v>197.07599999999999</v>
      </c>
      <c r="AA287" s="2">
        <v>49.322000000000003</v>
      </c>
      <c r="AB287" s="45">
        <v>9.8640000000000008</v>
      </c>
      <c r="AC287" s="46">
        <v>54</v>
      </c>
      <c r="AD287" s="45">
        <v>32.4</v>
      </c>
      <c r="AE287" s="47">
        <v>2740.5940000000001</v>
      </c>
      <c r="AF287" s="47">
        <v>2784.2049999999999</v>
      </c>
      <c r="AG287" s="47">
        <v>2791.4630000000002</v>
      </c>
      <c r="AH287" s="48">
        <v>2772.087</v>
      </c>
      <c r="AI287" s="48">
        <v>239.34</v>
      </c>
      <c r="AJ287" s="48">
        <v>239.34</v>
      </c>
      <c r="AK287" s="48">
        <v>3011.4270000000001</v>
      </c>
      <c r="AL287" s="49">
        <v>0.92</v>
      </c>
      <c r="AM287" s="2">
        <v>2093.9540000000002</v>
      </c>
      <c r="AN287" s="50">
        <v>240277.57</v>
      </c>
    </row>
    <row r="288" spans="1:40" x14ac:dyDescent="0.25">
      <c r="A288" s="6">
        <v>113364002</v>
      </c>
      <c r="B288" s="7" t="s">
        <v>286</v>
      </c>
      <c r="C288" s="7" t="s">
        <v>277</v>
      </c>
      <c r="D288" s="38">
        <v>68015</v>
      </c>
      <c r="E288" s="38">
        <v>65818</v>
      </c>
      <c r="F288" s="38">
        <v>57808</v>
      </c>
      <c r="G288" s="38">
        <v>63880</v>
      </c>
      <c r="H288" s="39">
        <v>28390</v>
      </c>
      <c r="I288" s="39">
        <v>28423</v>
      </c>
      <c r="J288" s="39">
        <v>28680</v>
      </c>
      <c r="K288" s="39">
        <v>28498</v>
      </c>
      <c r="L288" s="40">
        <v>1.1315</v>
      </c>
      <c r="M288" s="41">
        <v>-4.0065999999999997</v>
      </c>
      <c r="N288" s="42">
        <v>0</v>
      </c>
      <c r="O288" s="43">
        <v>0.26419999999999999</v>
      </c>
      <c r="P288" s="43">
        <v>0.29780000000000001</v>
      </c>
      <c r="Q288" s="43">
        <v>0.25422503389064616</v>
      </c>
      <c r="R288" s="43">
        <v>0.26127428829643018</v>
      </c>
      <c r="S288" s="43">
        <v>0.22020000000000001</v>
      </c>
      <c r="T288" s="43">
        <v>0.2838</v>
      </c>
      <c r="U288" s="43">
        <v>0.2462</v>
      </c>
      <c r="V288" s="43">
        <v>0.28100000000000003</v>
      </c>
      <c r="W288" s="44">
        <v>1482.992</v>
      </c>
      <c r="X288" s="44">
        <v>846.30499999999995</v>
      </c>
      <c r="Y288" s="44">
        <v>0</v>
      </c>
      <c r="Z288" s="44">
        <v>2329.297</v>
      </c>
      <c r="AA288" s="2">
        <v>409.05799999999999</v>
      </c>
      <c r="AB288" s="45">
        <v>81.811999999999998</v>
      </c>
      <c r="AC288" s="46">
        <v>2197</v>
      </c>
      <c r="AD288" s="45">
        <v>1318.2</v>
      </c>
      <c r="AE288" s="47">
        <v>10039.208000000001</v>
      </c>
      <c r="AF288" s="47">
        <v>10028.545</v>
      </c>
      <c r="AG288" s="47">
        <v>10181.778</v>
      </c>
      <c r="AH288" s="48">
        <v>10083.177</v>
      </c>
      <c r="AI288" s="48">
        <v>3729.3090000000002</v>
      </c>
      <c r="AJ288" s="48">
        <v>3729.3090000000002</v>
      </c>
      <c r="AK288" s="48">
        <v>13812.486000000001</v>
      </c>
      <c r="AL288" s="49">
        <v>1.37</v>
      </c>
      <c r="AM288" s="2">
        <v>21411.493999999999</v>
      </c>
      <c r="AN288" s="50">
        <v>2456931.61</v>
      </c>
    </row>
    <row r="289" spans="1:40" x14ac:dyDescent="0.25">
      <c r="A289" s="6">
        <v>113364403</v>
      </c>
      <c r="B289" s="7" t="s">
        <v>287</v>
      </c>
      <c r="C289" s="7" t="s">
        <v>277</v>
      </c>
      <c r="D289" s="38">
        <v>84904</v>
      </c>
      <c r="E289" s="38">
        <v>79746</v>
      </c>
      <c r="F289" s="38">
        <v>71295</v>
      </c>
      <c r="G289" s="38">
        <v>78648</v>
      </c>
      <c r="H289" s="39">
        <v>11316</v>
      </c>
      <c r="I289" s="39">
        <v>11298</v>
      </c>
      <c r="J289" s="39">
        <v>11028</v>
      </c>
      <c r="K289" s="39">
        <v>11214</v>
      </c>
      <c r="L289" s="40">
        <v>0.91900000000000004</v>
      </c>
      <c r="M289" s="41">
        <v>0.54110000000000003</v>
      </c>
      <c r="N289" s="42">
        <v>0</v>
      </c>
      <c r="O289" s="43">
        <v>9.8100000000000007E-2</v>
      </c>
      <c r="P289" s="43">
        <v>0.13539999999999999</v>
      </c>
      <c r="Q289" s="43">
        <v>5.9727971614429332E-2</v>
      </c>
      <c r="R289" s="43">
        <v>0.15109402720283854</v>
      </c>
      <c r="S289" s="43">
        <v>7.6100000000000001E-2</v>
      </c>
      <c r="T289" s="43">
        <v>0.18870000000000001</v>
      </c>
      <c r="U289" s="43">
        <v>7.8E-2</v>
      </c>
      <c r="V289" s="43">
        <v>0.15840000000000001</v>
      </c>
      <c r="W289" s="44">
        <v>133.12799999999999</v>
      </c>
      <c r="X289" s="44">
        <v>135.17599999999999</v>
      </c>
      <c r="Y289" s="44">
        <v>0</v>
      </c>
      <c r="Z289" s="44">
        <v>268.30399999999997</v>
      </c>
      <c r="AA289" s="2">
        <v>106.64700000000001</v>
      </c>
      <c r="AB289" s="45">
        <v>21.329000000000001</v>
      </c>
      <c r="AC289" s="46">
        <v>67</v>
      </c>
      <c r="AD289" s="45">
        <v>40.200000000000003</v>
      </c>
      <c r="AE289" s="47">
        <v>2844.616</v>
      </c>
      <c r="AF289" s="47">
        <v>2922.32</v>
      </c>
      <c r="AG289" s="47">
        <v>2937.915</v>
      </c>
      <c r="AH289" s="48">
        <v>2901.6170000000002</v>
      </c>
      <c r="AI289" s="48">
        <v>329.83300000000003</v>
      </c>
      <c r="AJ289" s="48">
        <v>329.83300000000003</v>
      </c>
      <c r="AK289" s="48">
        <v>3231.45</v>
      </c>
      <c r="AL289" s="49">
        <v>0.95</v>
      </c>
      <c r="AM289" s="2">
        <v>2821.2170000000001</v>
      </c>
      <c r="AN289" s="50">
        <v>323729.73</v>
      </c>
    </row>
    <row r="290" spans="1:40" x14ac:dyDescent="0.25">
      <c r="A290" s="6">
        <v>113364503</v>
      </c>
      <c r="B290" s="7" t="s">
        <v>288</v>
      </c>
      <c r="C290" s="7" t="s">
        <v>277</v>
      </c>
      <c r="D290" s="38">
        <v>95628</v>
      </c>
      <c r="E290" s="38">
        <v>93495</v>
      </c>
      <c r="F290" s="38">
        <v>88719</v>
      </c>
      <c r="G290" s="38">
        <v>92614</v>
      </c>
      <c r="H290" s="39">
        <v>17836</v>
      </c>
      <c r="I290" s="39">
        <v>17713</v>
      </c>
      <c r="J290" s="39">
        <v>17406</v>
      </c>
      <c r="K290" s="39">
        <v>17652</v>
      </c>
      <c r="L290" s="40">
        <v>0.78039999999999998</v>
      </c>
      <c r="M290" s="41">
        <v>-0.91579999999999995</v>
      </c>
      <c r="N290" s="42">
        <v>0</v>
      </c>
      <c r="O290" s="43">
        <v>6.2E-2</v>
      </c>
      <c r="P290" s="43">
        <v>8.0299999999999996E-2</v>
      </c>
      <c r="Q290" s="43">
        <v>6.2341370558375638E-2</v>
      </c>
      <c r="R290" s="43">
        <v>8.6928934010152281E-2</v>
      </c>
      <c r="S290" s="43">
        <v>4.6600000000000003E-2</v>
      </c>
      <c r="T290" s="43">
        <v>7.0199999999999999E-2</v>
      </c>
      <c r="U290" s="43">
        <v>5.7000000000000002E-2</v>
      </c>
      <c r="V290" s="43">
        <v>7.9100000000000004E-2</v>
      </c>
      <c r="W290" s="44">
        <v>209.62200000000001</v>
      </c>
      <c r="X290" s="44">
        <v>145.44800000000001</v>
      </c>
      <c r="Y290" s="44">
        <v>0</v>
      </c>
      <c r="Z290" s="44">
        <v>355.07</v>
      </c>
      <c r="AA290" s="2">
        <v>82.346999999999994</v>
      </c>
      <c r="AB290" s="45">
        <v>16.469000000000001</v>
      </c>
      <c r="AC290" s="46">
        <v>319</v>
      </c>
      <c r="AD290" s="45">
        <v>191.4</v>
      </c>
      <c r="AE290" s="47">
        <v>6129.2870000000003</v>
      </c>
      <c r="AF290" s="47">
        <v>6090.799</v>
      </c>
      <c r="AG290" s="47">
        <v>6064.1610000000001</v>
      </c>
      <c r="AH290" s="48">
        <v>6094.7489999999998</v>
      </c>
      <c r="AI290" s="48">
        <v>562.93899999999996</v>
      </c>
      <c r="AJ290" s="48">
        <v>562.93899999999996</v>
      </c>
      <c r="AK290" s="48">
        <v>6657.6880000000001</v>
      </c>
      <c r="AL290" s="49">
        <v>1.1200000000000001</v>
      </c>
      <c r="AM290" s="2">
        <v>5819.1390000000001</v>
      </c>
      <c r="AN290" s="50">
        <v>667736.06000000006</v>
      </c>
    </row>
    <row r="291" spans="1:40" x14ac:dyDescent="0.25">
      <c r="A291" s="6">
        <v>113365203</v>
      </c>
      <c r="B291" s="7" t="s">
        <v>289</v>
      </c>
      <c r="C291" s="7" t="s">
        <v>277</v>
      </c>
      <c r="D291" s="38">
        <v>87224</v>
      </c>
      <c r="E291" s="38">
        <v>86512</v>
      </c>
      <c r="F291" s="38">
        <v>78272</v>
      </c>
      <c r="G291" s="38">
        <v>84003</v>
      </c>
      <c r="H291" s="39">
        <v>17134</v>
      </c>
      <c r="I291" s="39">
        <v>17222</v>
      </c>
      <c r="J291" s="39">
        <v>16886</v>
      </c>
      <c r="K291" s="39">
        <v>17081</v>
      </c>
      <c r="L291" s="40">
        <v>0.86040000000000005</v>
      </c>
      <c r="M291" s="41">
        <v>0.245</v>
      </c>
      <c r="N291" s="42">
        <v>0</v>
      </c>
      <c r="O291" s="43">
        <v>0.1235</v>
      </c>
      <c r="P291" s="43">
        <v>0.1109</v>
      </c>
      <c r="Q291" s="43">
        <v>8.8351509404140979E-2</v>
      </c>
      <c r="R291" s="43">
        <v>9.1038406827880516E-2</v>
      </c>
      <c r="S291" s="43">
        <v>0.1181</v>
      </c>
      <c r="T291" s="43">
        <v>0.1598</v>
      </c>
      <c r="U291" s="43">
        <v>0.11</v>
      </c>
      <c r="V291" s="43">
        <v>0.1206</v>
      </c>
      <c r="W291" s="44">
        <v>366.88400000000001</v>
      </c>
      <c r="X291" s="44">
        <v>201.119</v>
      </c>
      <c r="Y291" s="44">
        <v>0</v>
      </c>
      <c r="Z291" s="44">
        <v>568.00300000000004</v>
      </c>
      <c r="AA291" s="2">
        <v>142.625</v>
      </c>
      <c r="AB291" s="45">
        <v>28.524999999999999</v>
      </c>
      <c r="AC291" s="46">
        <v>247</v>
      </c>
      <c r="AD291" s="45">
        <v>148.19999999999999</v>
      </c>
      <c r="AE291" s="47">
        <v>5558.8490000000002</v>
      </c>
      <c r="AF291" s="47">
        <v>5538.3590000000004</v>
      </c>
      <c r="AG291" s="47">
        <v>5399.518</v>
      </c>
      <c r="AH291" s="48">
        <v>5498.9089999999997</v>
      </c>
      <c r="AI291" s="48">
        <v>744.72799999999995</v>
      </c>
      <c r="AJ291" s="48">
        <v>744.72799999999995</v>
      </c>
      <c r="AK291" s="48">
        <v>6243.6369999999997</v>
      </c>
      <c r="AL291" s="49">
        <v>0.95</v>
      </c>
      <c r="AM291" s="2">
        <v>5103.424</v>
      </c>
      <c r="AN291" s="50">
        <v>585609.01</v>
      </c>
    </row>
    <row r="292" spans="1:40" x14ac:dyDescent="0.25">
      <c r="A292" s="6">
        <v>113365303</v>
      </c>
      <c r="B292" s="7" t="s">
        <v>290</v>
      </c>
      <c r="C292" s="7" t="s">
        <v>277</v>
      </c>
      <c r="D292" s="38">
        <v>89771</v>
      </c>
      <c r="E292" s="38">
        <v>86747</v>
      </c>
      <c r="F292" s="38">
        <v>81435</v>
      </c>
      <c r="G292" s="38">
        <v>85984</v>
      </c>
      <c r="H292" s="39">
        <v>6800</v>
      </c>
      <c r="I292" s="39">
        <v>6636</v>
      </c>
      <c r="J292" s="39">
        <v>6577</v>
      </c>
      <c r="K292" s="39">
        <v>6671</v>
      </c>
      <c r="L292" s="40">
        <v>0.84060000000000001</v>
      </c>
      <c r="M292" s="41">
        <v>0.77639999999999998</v>
      </c>
      <c r="N292" s="42">
        <v>11.202</v>
      </c>
      <c r="O292" s="43">
        <v>6.0199999999999997E-2</v>
      </c>
      <c r="P292" s="43">
        <v>0.18870000000000001</v>
      </c>
      <c r="Q292" s="43">
        <v>6.4765784114052954E-2</v>
      </c>
      <c r="R292" s="43">
        <v>0.17107942973523421</v>
      </c>
      <c r="S292" s="43">
        <v>8.1799999999999998E-2</v>
      </c>
      <c r="T292" s="43">
        <v>0.22209999999999999</v>
      </c>
      <c r="U292" s="43">
        <v>6.8900000000000003E-2</v>
      </c>
      <c r="V292" s="43">
        <v>0.19400000000000001</v>
      </c>
      <c r="W292" s="44">
        <v>58.076000000000001</v>
      </c>
      <c r="X292" s="44">
        <v>81.760999999999996</v>
      </c>
      <c r="Y292" s="44">
        <v>0</v>
      </c>
      <c r="Z292" s="44">
        <v>139.83699999999999</v>
      </c>
      <c r="AA292" s="2">
        <v>25.149000000000001</v>
      </c>
      <c r="AB292" s="45">
        <v>5.03</v>
      </c>
      <c r="AC292" s="46">
        <v>69</v>
      </c>
      <c r="AD292" s="45">
        <v>41.4</v>
      </c>
      <c r="AE292" s="47">
        <v>1404.8340000000001</v>
      </c>
      <c r="AF292" s="47">
        <v>1419.684</v>
      </c>
      <c r="AG292" s="47">
        <v>1472.9179999999999</v>
      </c>
      <c r="AH292" s="48">
        <v>1432.479</v>
      </c>
      <c r="AI292" s="48">
        <v>186.267</v>
      </c>
      <c r="AJ292" s="48">
        <v>197.46899999999999</v>
      </c>
      <c r="AK292" s="48">
        <v>1629.9480000000001</v>
      </c>
      <c r="AL292" s="49">
        <v>0.85</v>
      </c>
      <c r="AM292" s="2">
        <v>1164.614</v>
      </c>
      <c r="AN292" s="50">
        <v>133637.43</v>
      </c>
    </row>
    <row r="293" spans="1:40" x14ac:dyDescent="0.25">
      <c r="A293" s="6">
        <v>113367003</v>
      </c>
      <c r="B293" s="7" t="s">
        <v>291</v>
      </c>
      <c r="C293" s="7" t="s">
        <v>277</v>
      </c>
      <c r="D293" s="38">
        <v>74307</v>
      </c>
      <c r="E293" s="38">
        <v>74847</v>
      </c>
      <c r="F293" s="38">
        <v>67628</v>
      </c>
      <c r="G293" s="38">
        <v>72261</v>
      </c>
      <c r="H293" s="39">
        <v>10884</v>
      </c>
      <c r="I293" s="39">
        <v>10778</v>
      </c>
      <c r="J293" s="39">
        <v>10899</v>
      </c>
      <c r="K293" s="39">
        <v>10854</v>
      </c>
      <c r="L293" s="40">
        <v>1.0002</v>
      </c>
      <c r="M293" s="41">
        <v>0.63060000000000005</v>
      </c>
      <c r="N293" s="42">
        <v>0</v>
      </c>
      <c r="O293" s="43">
        <v>0.1052</v>
      </c>
      <c r="P293" s="43">
        <v>0.15920000000000001</v>
      </c>
      <c r="Q293" s="43">
        <v>0.10711468685912605</v>
      </c>
      <c r="R293" s="43">
        <v>0.15128569174948731</v>
      </c>
      <c r="S293" s="43">
        <v>0.1077</v>
      </c>
      <c r="T293" s="43">
        <v>0.20580000000000001</v>
      </c>
      <c r="U293" s="43">
        <v>0.1067</v>
      </c>
      <c r="V293" s="43">
        <v>0.1721</v>
      </c>
      <c r="W293" s="44">
        <v>196.547</v>
      </c>
      <c r="X293" s="44">
        <v>158.50800000000001</v>
      </c>
      <c r="Y293" s="44">
        <v>0</v>
      </c>
      <c r="Z293" s="44">
        <v>355.05500000000001</v>
      </c>
      <c r="AA293" s="2">
        <v>109.64400000000001</v>
      </c>
      <c r="AB293" s="45">
        <v>21.928999999999998</v>
      </c>
      <c r="AC293" s="46">
        <v>92</v>
      </c>
      <c r="AD293" s="45">
        <v>55.2</v>
      </c>
      <c r="AE293" s="47">
        <v>3070.085</v>
      </c>
      <c r="AF293" s="47">
        <v>3145.9250000000002</v>
      </c>
      <c r="AG293" s="47">
        <v>3150.9279999999999</v>
      </c>
      <c r="AH293" s="48">
        <v>3122.3130000000001</v>
      </c>
      <c r="AI293" s="48">
        <v>432.18400000000003</v>
      </c>
      <c r="AJ293" s="48">
        <v>432.18400000000003</v>
      </c>
      <c r="AK293" s="48">
        <v>3554.4969999999998</v>
      </c>
      <c r="AL293" s="49">
        <v>1.03</v>
      </c>
      <c r="AM293" s="2">
        <v>3661.864</v>
      </c>
      <c r="AN293" s="50">
        <v>420192.51</v>
      </c>
    </row>
    <row r="294" spans="1:40" x14ac:dyDescent="0.25">
      <c r="A294" s="6">
        <v>113369003</v>
      </c>
      <c r="B294" s="7" t="s">
        <v>292</v>
      </c>
      <c r="C294" s="7" t="s">
        <v>277</v>
      </c>
      <c r="D294" s="38">
        <v>91504</v>
      </c>
      <c r="E294" s="38">
        <v>86929</v>
      </c>
      <c r="F294" s="38">
        <v>79665</v>
      </c>
      <c r="G294" s="38">
        <v>86033</v>
      </c>
      <c r="H294" s="39">
        <v>12530</v>
      </c>
      <c r="I294" s="39">
        <v>12621</v>
      </c>
      <c r="J294" s="39">
        <v>12582</v>
      </c>
      <c r="K294" s="39">
        <v>12578</v>
      </c>
      <c r="L294" s="40">
        <v>0.84009999999999996</v>
      </c>
      <c r="M294" s="41">
        <v>0.13270000000000001</v>
      </c>
      <c r="N294" s="42">
        <v>0</v>
      </c>
      <c r="O294" s="43">
        <v>3.9E-2</v>
      </c>
      <c r="P294" s="43">
        <v>0.16170000000000001</v>
      </c>
      <c r="Q294" s="43">
        <v>6.0649087221095334E-2</v>
      </c>
      <c r="R294" s="43">
        <v>0.10993914807302231</v>
      </c>
      <c r="S294" s="43">
        <v>6.1800000000000001E-2</v>
      </c>
      <c r="T294" s="43">
        <v>0.1089</v>
      </c>
      <c r="U294" s="43">
        <v>5.3800000000000001E-2</v>
      </c>
      <c r="V294" s="43">
        <v>0.1268</v>
      </c>
      <c r="W294" s="44">
        <v>124.42400000000001</v>
      </c>
      <c r="X294" s="44">
        <v>146.626</v>
      </c>
      <c r="Y294" s="44">
        <v>0</v>
      </c>
      <c r="Z294" s="44">
        <v>271.05</v>
      </c>
      <c r="AA294" s="2">
        <v>79.885000000000005</v>
      </c>
      <c r="AB294" s="45">
        <v>15.977</v>
      </c>
      <c r="AC294" s="46">
        <v>66</v>
      </c>
      <c r="AD294" s="45">
        <v>39.6</v>
      </c>
      <c r="AE294" s="47">
        <v>3854.5340000000001</v>
      </c>
      <c r="AF294" s="47">
        <v>3811.9949999999999</v>
      </c>
      <c r="AG294" s="47">
        <v>3891.3049999999998</v>
      </c>
      <c r="AH294" s="48">
        <v>3852.6109999999999</v>
      </c>
      <c r="AI294" s="48">
        <v>326.62700000000001</v>
      </c>
      <c r="AJ294" s="48">
        <v>326.62700000000001</v>
      </c>
      <c r="AK294" s="48">
        <v>4179.2380000000003</v>
      </c>
      <c r="AL294" s="49">
        <v>1.04</v>
      </c>
      <c r="AM294" s="2">
        <v>3651.4169999999999</v>
      </c>
      <c r="AN294" s="50">
        <v>418993.74</v>
      </c>
    </row>
    <row r="295" spans="1:40" x14ac:dyDescent="0.25">
      <c r="A295" s="6">
        <v>104372003</v>
      </c>
      <c r="B295" s="7" t="s">
        <v>82</v>
      </c>
      <c r="C295" s="7" t="s">
        <v>83</v>
      </c>
      <c r="D295" s="38">
        <v>67557</v>
      </c>
      <c r="E295" s="38">
        <v>60841</v>
      </c>
      <c r="F295" s="38">
        <v>55654</v>
      </c>
      <c r="G295" s="38">
        <v>61351</v>
      </c>
      <c r="H295" s="39">
        <v>6198</v>
      </c>
      <c r="I295" s="39">
        <v>6260</v>
      </c>
      <c r="J295" s="39">
        <v>6266</v>
      </c>
      <c r="K295" s="39">
        <v>6241</v>
      </c>
      <c r="L295" s="40">
        <v>1.1780999999999999</v>
      </c>
      <c r="M295" s="41">
        <v>0.61619999999999997</v>
      </c>
      <c r="N295" s="42">
        <v>0</v>
      </c>
      <c r="O295" s="43">
        <v>0.12870000000000001</v>
      </c>
      <c r="P295" s="43">
        <v>0.2215</v>
      </c>
      <c r="Q295" s="43">
        <v>0.16654954321855236</v>
      </c>
      <c r="R295" s="43">
        <v>0.23049894588896697</v>
      </c>
      <c r="S295" s="43">
        <v>0.20419999999999999</v>
      </c>
      <c r="T295" s="43">
        <v>0.1515</v>
      </c>
      <c r="U295" s="43">
        <v>0.16650000000000001</v>
      </c>
      <c r="V295" s="43">
        <v>0.20119999999999999</v>
      </c>
      <c r="W295" s="44">
        <v>165.57400000000001</v>
      </c>
      <c r="X295" s="44">
        <v>100.041</v>
      </c>
      <c r="Y295" s="44">
        <v>0</v>
      </c>
      <c r="Z295" s="44">
        <v>265.61500000000001</v>
      </c>
      <c r="AA295" s="2">
        <v>73.340999999999994</v>
      </c>
      <c r="AB295" s="45">
        <v>14.667999999999999</v>
      </c>
      <c r="AC295" s="46">
        <v>4</v>
      </c>
      <c r="AD295" s="45">
        <v>2.4</v>
      </c>
      <c r="AE295" s="47">
        <v>1657.402</v>
      </c>
      <c r="AF295" s="47">
        <v>1670.848</v>
      </c>
      <c r="AG295" s="47">
        <v>1691.4580000000001</v>
      </c>
      <c r="AH295" s="48">
        <v>1673.2360000000001</v>
      </c>
      <c r="AI295" s="48">
        <v>282.68299999999999</v>
      </c>
      <c r="AJ295" s="48">
        <v>282.68299999999999</v>
      </c>
      <c r="AK295" s="48">
        <v>1955.9190000000001</v>
      </c>
      <c r="AL295" s="49">
        <v>0.82</v>
      </c>
      <c r="AM295" s="2">
        <v>1889.5</v>
      </c>
      <c r="AN295" s="50">
        <v>216816.83</v>
      </c>
    </row>
    <row r="296" spans="1:40" x14ac:dyDescent="0.25">
      <c r="A296" s="6">
        <v>104374003</v>
      </c>
      <c r="B296" s="7" t="s">
        <v>84</v>
      </c>
      <c r="C296" s="7" t="s">
        <v>83</v>
      </c>
      <c r="D296" s="38">
        <v>76184</v>
      </c>
      <c r="E296" s="38">
        <v>70304</v>
      </c>
      <c r="F296" s="38">
        <v>70294</v>
      </c>
      <c r="G296" s="38">
        <v>72261</v>
      </c>
      <c r="H296" s="39">
        <v>3040</v>
      </c>
      <c r="I296" s="39">
        <v>3049</v>
      </c>
      <c r="J296" s="39">
        <v>3012</v>
      </c>
      <c r="K296" s="39">
        <v>3034</v>
      </c>
      <c r="L296" s="40">
        <v>1.0002</v>
      </c>
      <c r="M296" s="41">
        <v>0.82479999999999998</v>
      </c>
      <c r="N296" s="42">
        <v>55.048000000000002</v>
      </c>
      <c r="O296" s="43">
        <v>4.1000000000000002E-2</v>
      </c>
      <c r="P296" s="43">
        <v>8.3900000000000002E-2</v>
      </c>
      <c r="Q296" s="43">
        <v>6.9028156221616718E-2</v>
      </c>
      <c r="R296" s="43">
        <v>0.10172570390554042</v>
      </c>
      <c r="S296" s="43">
        <v>4.1500000000000002E-2</v>
      </c>
      <c r="T296" s="43">
        <v>5.9400000000000001E-2</v>
      </c>
      <c r="U296" s="43">
        <v>5.0500000000000003E-2</v>
      </c>
      <c r="V296" s="43">
        <v>8.1699999999999995E-2</v>
      </c>
      <c r="W296" s="44">
        <v>30.34</v>
      </c>
      <c r="X296" s="44">
        <v>24.542999999999999</v>
      </c>
      <c r="Y296" s="44">
        <v>0</v>
      </c>
      <c r="Z296" s="44">
        <v>54.883000000000003</v>
      </c>
      <c r="AA296" s="2">
        <v>23.995000000000001</v>
      </c>
      <c r="AB296" s="45">
        <v>4.7990000000000004</v>
      </c>
      <c r="AC296" s="46">
        <v>0</v>
      </c>
      <c r="AD296" s="45">
        <v>0</v>
      </c>
      <c r="AE296" s="47">
        <v>1001.33</v>
      </c>
      <c r="AF296" s="47">
        <v>1020.912</v>
      </c>
      <c r="AG296" s="47">
        <v>1037.567</v>
      </c>
      <c r="AH296" s="48">
        <v>1019.936</v>
      </c>
      <c r="AI296" s="48">
        <v>59.682000000000002</v>
      </c>
      <c r="AJ296" s="48">
        <v>114.73</v>
      </c>
      <c r="AK296" s="48">
        <v>1134.6659999999999</v>
      </c>
      <c r="AL296" s="49">
        <v>0.63</v>
      </c>
      <c r="AM296" s="2">
        <v>714.98299999999995</v>
      </c>
      <c r="AN296" s="50">
        <v>82043.05</v>
      </c>
    </row>
    <row r="297" spans="1:40" x14ac:dyDescent="0.25">
      <c r="A297" s="6">
        <v>104375003</v>
      </c>
      <c r="B297" s="7" t="s">
        <v>85</v>
      </c>
      <c r="C297" s="7" t="s">
        <v>83</v>
      </c>
      <c r="D297" s="38">
        <v>66370</v>
      </c>
      <c r="E297" s="38">
        <v>62243</v>
      </c>
      <c r="F297" s="38">
        <v>58629</v>
      </c>
      <c r="G297" s="38">
        <v>62414</v>
      </c>
      <c r="H297" s="39">
        <v>4118</v>
      </c>
      <c r="I297" s="39">
        <v>4095</v>
      </c>
      <c r="J297" s="39">
        <v>4057</v>
      </c>
      <c r="K297" s="39">
        <v>4090</v>
      </c>
      <c r="L297" s="40">
        <v>1.1580999999999999</v>
      </c>
      <c r="M297" s="41">
        <v>0.78439999999999999</v>
      </c>
      <c r="N297" s="42">
        <v>23.966000000000001</v>
      </c>
      <c r="O297" s="43">
        <v>7.8E-2</v>
      </c>
      <c r="P297" s="43">
        <v>0.11899999999999999</v>
      </c>
      <c r="Q297" s="43">
        <v>0.14083333333333334</v>
      </c>
      <c r="R297" s="43">
        <v>0.13500000000000001</v>
      </c>
      <c r="S297" s="43">
        <v>0.1225</v>
      </c>
      <c r="T297" s="43">
        <v>0.1123</v>
      </c>
      <c r="U297" s="43">
        <v>0.1138</v>
      </c>
      <c r="V297" s="43">
        <v>0.1221</v>
      </c>
      <c r="W297" s="44">
        <v>104.358</v>
      </c>
      <c r="X297" s="44">
        <v>55.984999999999999</v>
      </c>
      <c r="Y297" s="44">
        <v>0</v>
      </c>
      <c r="Z297" s="44">
        <v>160.34299999999999</v>
      </c>
      <c r="AA297" s="2">
        <v>49.917000000000002</v>
      </c>
      <c r="AB297" s="45">
        <v>9.9830000000000005</v>
      </c>
      <c r="AC297" s="46">
        <v>0</v>
      </c>
      <c r="AD297" s="45">
        <v>0</v>
      </c>
      <c r="AE297" s="47">
        <v>1528.3820000000001</v>
      </c>
      <c r="AF297" s="47">
        <v>1509.0740000000001</v>
      </c>
      <c r="AG297" s="47">
        <v>1513.431</v>
      </c>
      <c r="AH297" s="48">
        <v>1516.962</v>
      </c>
      <c r="AI297" s="48">
        <v>170.32599999999999</v>
      </c>
      <c r="AJ297" s="48">
        <v>194.292</v>
      </c>
      <c r="AK297" s="48">
        <v>1711.2539999999999</v>
      </c>
      <c r="AL297" s="49">
        <v>0.86</v>
      </c>
      <c r="AM297" s="2">
        <v>1704.3510000000001</v>
      </c>
      <c r="AN297" s="50">
        <v>195571.31</v>
      </c>
    </row>
    <row r="298" spans="1:40" x14ac:dyDescent="0.25">
      <c r="A298" s="6">
        <v>104375203</v>
      </c>
      <c r="B298" s="7" t="s">
        <v>86</v>
      </c>
      <c r="C298" s="7" t="s">
        <v>83</v>
      </c>
      <c r="D298" s="38">
        <v>96167</v>
      </c>
      <c r="E298" s="38">
        <v>92592</v>
      </c>
      <c r="F298" s="38">
        <v>85321</v>
      </c>
      <c r="G298" s="38">
        <v>91360</v>
      </c>
      <c r="H298" s="39">
        <v>4106</v>
      </c>
      <c r="I298" s="39">
        <v>4081</v>
      </c>
      <c r="J298" s="39">
        <v>4253</v>
      </c>
      <c r="K298" s="39">
        <v>4147</v>
      </c>
      <c r="L298" s="40">
        <v>0.79110000000000003</v>
      </c>
      <c r="M298" s="41">
        <v>0.49180000000000001</v>
      </c>
      <c r="N298" s="42">
        <v>0</v>
      </c>
      <c r="O298" s="43">
        <v>3.61E-2</v>
      </c>
      <c r="P298" s="43">
        <v>6.8000000000000005E-2</v>
      </c>
      <c r="Q298" s="43">
        <v>6.2247372675828617E-2</v>
      </c>
      <c r="R298" s="43">
        <v>6.1438965238480192E-2</v>
      </c>
      <c r="S298" s="43">
        <v>4.19E-2</v>
      </c>
      <c r="T298" s="43">
        <v>1.9699999999999999E-2</v>
      </c>
      <c r="U298" s="43">
        <v>4.6699999999999998E-2</v>
      </c>
      <c r="V298" s="43">
        <v>4.9700000000000001E-2</v>
      </c>
      <c r="W298" s="44">
        <v>35.750999999999998</v>
      </c>
      <c r="X298" s="44">
        <v>19.024000000000001</v>
      </c>
      <c r="Y298" s="44">
        <v>0</v>
      </c>
      <c r="Z298" s="44">
        <v>54.774999999999999</v>
      </c>
      <c r="AA298" s="2">
        <v>40.475999999999999</v>
      </c>
      <c r="AB298" s="45">
        <v>8.0950000000000006</v>
      </c>
      <c r="AC298" s="46">
        <v>0</v>
      </c>
      <c r="AD298" s="45">
        <v>0</v>
      </c>
      <c r="AE298" s="47">
        <v>1275.921</v>
      </c>
      <c r="AF298" s="47">
        <v>1270.798</v>
      </c>
      <c r="AG298" s="47">
        <v>1263.491</v>
      </c>
      <c r="AH298" s="48">
        <v>1270.07</v>
      </c>
      <c r="AI298" s="48">
        <v>62.87</v>
      </c>
      <c r="AJ298" s="48">
        <v>62.87</v>
      </c>
      <c r="AK298" s="48">
        <v>1332.94</v>
      </c>
      <c r="AL298" s="49">
        <v>0.86</v>
      </c>
      <c r="AM298" s="2">
        <v>906.86</v>
      </c>
      <c r="AN298" s="50">
        <v>104060.6</v>
      </c>
    </row>
    <row r="299" spans="1:40" x14ac:dyDescent="0.25">
      <c r="A299" s="6">
        <v>104375302</v>
      </c>
      <c r="B299" s="7" t="s">
        <v>87</v>
      </c>
      <c r="C299" s="7" t="s">
        <v>83</v>
      </c>
      <c r="D299" s="38">
        <v>41420</v>
      </c>
      <c r="E299" s="38">
        <v>40108</v>
      </c>
      <c r="F299" s="38">
        <v>36464</v>
      </c>
      <c r="G299" s="38">
        <v>39331</v>
      </c>
      <c r="H299" s="39">
        <v>9861</v>
      </c>
      <c r="I299" s="39">
        <v>9663</v>
      </c>
      <c r="J299" s="39">
        <v>9762</v>
      </c>
      <c r="K299" s="39">
        <v>9762</v>
      </c>
      <c r="L299" s="40">
        <v>1.8376999999999999</v>
      </c>
      <c r="M299" s="41">
        <v>-0.57550000000000001</v>
      </c>
      <c r="N299" s="42">
        <v>0</v>
      </c>
      <c r="O299" s="43">
        <v>0.27310000000000001</v>
      </c>
      <c r="P299" s="43">
        <v>0.39960000000000001</v>
      </c>
      <c r="Q299" s="43">
        <v>0.29373824240795487</v>
      </c>
      <c r="R299" s="43">
        <v>0.40499865627519482</v>
      </c>
      <c r="S299" s="43">
        <v>0.31809999999999999</v>
      </c>
      <c r="T299" s="43">
        <v>0.40110000000000001</v>
      </c>
      <c r="U299" s="43">
        <v>0.29499999999999998</v>
      </c>
      <c r="V299" s="43">
        <v>0.40189999999999998</v>
      </c>
      <c r="W299" s="44">
        <v>583.56200000000001</v>
      </c>
      <c r="X299" s="44">
        <v>397.51400000000001</v>
      </c>
      <c r="Y299" s="44">
        <v>291.78100000000001</v>
      </c>
      <c r="Z299" s="44">
        <v>1272.857</v>
      </c>
      <c r="AA299" s="2">
        <v>193.012</v>
      </c>
      <c r="AB299" s="45">
        <v>38.601999999999997</v>
      </c>
      <c r="AC299" s="46">
        <v>85</v>
      </c>
      <c r="AD299" s="45">
        <v>51</v>
      </c>
      <c r="AE299" s="47">
        <v>3296.9589999999998</v>
      </c>
      <c r="AF299" s="47">
        <v>3324.6190000000001</v>
      </c>
      <c r="AG299" s="47">
        <v>3324.5590000000002</v>
      </c>
      <c r="AH299" s="48">
        <v>3315.3789999999999</v>
      </c>
      <c r="AI299" s="48">
        <v>1362.4590000000001</v>
      </c>
      <c r="AJ299" s="48">
        <v>1362.4590000000001</v>
      </c>
      <c r="AK299" s="48">
        <v>4677.8379999999997</v>
      </c>
      <c r="AL299" s="49">
        <v>1.3</v>
      </c>
      <c r="AM299" s="2">
        <v>11175.402</v>
      </c>
      <c r="AN299" s="50">
        <v>1282357.8999999999</v>
      </c>
    </row>
    <row r="300" spans="1:40" x14ac:dyDescent="0.25">
      <c r="A300" s="6">
        <v>104376203</v>
      </c>
      <c r="B300" s="7" t="s">
        <v>88</v>
      </c>
      <c r="C300" s="7" t="s">
        <v>83</v>
      </c>
      <c r="D300" s="38">
        <v>72147</v>
      </c>
      <c r="E300" s="38">
        <v>66593</v>
      </c>
      <c r="F300" s="38">
        <v>59519</v>
      </c>
      <c r="G300" s="38">
        <v>66086</v>
      </c>
      <c r="H300" s="39">
        <v>3444</v>
      </c>
      <c r="I300" s="39">
        <v>3473</v>
      </c>
      <c r="J300" s="39">
        <v>3556</v>
      </c>
      <c r="K300" s="39">
        <v>3491</v>
      </c>
      <c r="L300" s="40">
        <v>1.0936999999999999</v>
      </c>
      <c r="M300" s="41">
        <v>0.67179999999999995</v>
      </c>
      <c r="N300" s="42">
        <v>0</v>
      </c>
      <c r="O300" s="43">
        <v>2.2599999999999999E-2</v>
      </c>
      <c r="P300" s="43">
        <v>6.0299999999999999E-2</v>
      </c>
      <c r="Q300" s="43">
        <v>3.5087719298245612E-2</v>
      </c>
      <c r="R300" s="43">
        <v>8.6744639376218319E-2</v>
      </c>
      <c r="S300" s="43">
        <v>9.5200000000000007E-2</v>
      </c>
      <c r="T300" s="43">
        <v>7.5399999999999995E-2</v>
      </c>
      <c r="U300" s="43">
        <v>5.0999999999999997E-2</v>
      </c>
      <c r="V300" s="43">
        <v>7.4099999999999999E-2</v>
      </c>
      <c r="W300" s="44">
        <v>31.353000000000002</v>
      </c>
      <c r="X300" s="44">
        <v>22.777000000000001</v>
      </c>
      <c r="Y300" s="44">
        <v>0</v>
      </c>
      <c r="Z300" s="44">
        <v>54.13</v>
      </c>
      <c r="AA300" s="2">
        <v>26.478999999999999</v>
      </c>
      <c r="AB300" s="45">
        <v>5.2960000000000003</v>
      </c>
      <c r="AC300" s="46">
        <v>3</v>
      </c>
      <c r="AD300" s="45">
        <v>1.8</v>
      </c>
      <c r="AE300" s="47">
        <v>1024.6110000000001</v>
      </c>
      <c r="AF300" s="47">
        <v>1061.75</v>
      </c>
      <c r="AG300" s="47">
        <v>1116.3869999999999</v>
      </c>
      <c r="AH300" s="48">
        <v>1067.5830000000001</v>
      </c>
      <c r="AI300" s="48">
        <v>61.225999999999999</v>
      </c>
      <c r="AJ300" s="48">
        <v>61.225999999999999</v>
      </c>
      <c r="AK300" s="48">
        <v>1128.809</v>
      </c>
      <c r="AL300" s="49">
        <v>0.63</v>
      </c>
      <c r="AM300" s="2">
        <v>777.78399999999999</v>
      </c>
      <c r="AN300" s="50">
        <v>89249.36</v>
      </c>
    </row>
    <row r="301" spans="1:40" x14ac:dyDescent="0.25">
      <c r="A301" s="6">
        <v>104377003</v>
      </c>
      <c r="B301" s="7" t="s">
        <v>89</v>
      </c>
      <c r="C301" s="7" t="s">
        <v>83</v>
      </c>
      <c r="D301" s="38">
        <v>68033</v>
      </c>
      <c r="E301" s="38">
        <v>63068</v>
      </c>
      <c r="F301" s="38">
        <v>54638</v>
      </c>
      <c r="G301" s="38">
        <v>61913</v>
      </c>
      <c r="H301" s="39">
        <v>2230</v>
      </c>
      <c r="I301" s="39">
        <v>2253</v>
      </c>
      <c r="J301" s="39">
        <v>2245</v>
      </c>
      <c r="K301" s="39">
        <v>2243</v>
      </c>
      <c r="L301" s="40">
        <v>1.1674</v>
      </c>
      <c r="M301" s="41">
        <v>0.59099999999999997</v>
      </c>
      <c r="N301" s="42">
        <v>0</v>
      </c>
      <c r="O301" s="43">
        <v>8.9800000000000005E-2</v>
      </c>
      <c r="P301" s="43">
        <v>6.0400000000000002E-2</v>
      </c>
      <c r="Q301" s="43">
        <v>9.9056603773584911E-2</v>
      </c>
      <c r="R301" s="43">
        <v>6.2893081761006289E-2</v>
      </c>
      <c r="S301" s="43">
        <v>8.5300000000000001E-2</v>
      </c>
      <c r="T301" s="43">
        <v>0.1003</v>
      </c>
      <c r="U301" s="43">
        <v>9.1399999999999995E-2</v>
      </c>
      <c r="V301" s="43">
        <v>7.4499999999999997E-2</v>
      </c>
      <c r="W301" s="44">
        <v>40.720999999999997</v>
      </c>
      <c r="X301" s="44">
        <v>16.596</v>
      </c>
      <c r="Y301" s="44">
        <v>0</v>
      </c>
      <c r="Z301" s="44">
        <v>57.317</v>
      </c>
      <c r="AA301" s="2">
        <v>18.738</v>
      </c>
      <c r="AB301" s="45">
        <v>3.7480000000000002</v>
      </c>
      <c r="AC301" s="46">
        <v>1</v>
      </c>
      <c r="AD301" s="45">
        <v>0.6</v>
      </c>
      <c r="AE301" s="47">
        <v>742.54399999999998</v>
      </c>
      <c r="AF301" s="47">
        <v>752.77700000000004</v>
      </c>
      <c r="AG301" s="47">
        <v>770.45600000000002</v>
      </c>
      <c r="AH301" s="48">
        <v>755.25900000000001</v>
      </c>
      <c r="AI301" s="48">
        <v>61.664999999999999</v>
      </c>
      <c r="AJ301" s="48">
        <v>61.664999999999999</v>
      </c>
      <c r="AK301" s="48">
        <v>816.92399999999998</v>
      </c>
      <c r="AL301" s="49">
        <v>0.89</v>
      </c>
      <c r="AM301" s="2">
        <v>848.77300000000002</v>
      </c>
      <c r="AN301" s="50">
        <v>97395.22</v>
      </c>
    </row>
    <row r="302" spans="1:40" x14ac:dyDescent="0.25">
      <c r="A302" s="6">
        <v>104378003</v>
      </c>
      <c r="B302" s="7" t="s">
        <v>90</v>
      </c>
      <c r="C302" s="7" t="s">
        <v>83</v>
      </c>
      <c r="D302" s="38">
        <v>74375</v>
      </c>
      <c r="E302" s="38">
        <v>72045</v>
      </c>
      <c r="F302" s="38">
        <v>62688</v>
      </c>
      <c r="G302" s="38">
        <v>69703</v>
      </c>
      <c r="H302" s="39">
        <v>3692</v>
      </c>
      <c r="I302" s="39">
        <v>3752</v>
      </c>
      <c r="J302" s="39">
        <v>3630</v>
      </c>
      <c r="K302" s="39">
        <v>3691</v>
      </c>
      <c r="L302" s="40">
        <v>1.0369999999999999</v>
      </c>
      <c r="M302" s="41">
        <v>0.85489999999999999</v>
      </c>
      <c r="N302" s="42">
        <v>91.388999999999996</v>
      </c>
      <c r="O302" s="43">
        <v>0.1</v>
      </c>
      <c r="P302" s="43">
        <v>0.25080000000000002</v>
      </c>
      <c r="Q302" s="43">
        <v>0.14111610006414368</v>
      </c>
      <c r="R302" s="43">
        <v>0.22706863373957664</v>
      </c>
      <c r="S302" s="43">
        <v>0.16489999999999999</v>
      </c>
      <c r="T302" s="43">
        <v>0.23139999999999999</v>
      </c>
      <c r="U302" s="43">
        <v>0.1353</v>
      </c>
      <c r="V302" s="43">
        <v>0.2364</v>
      </c>
      <c r="W302" s="44">
        <v>79.349000000000004</v>
      </c>
      <c r="X302" s="44">
        <v>69.319999999999993</v>
      </c>
      <c r="Y302" s="44">
        <v>0</v>
      </c>
      <c r="Z302" s="44">
        <v>148.66900000000001</v>
      </c>
      <c r="AA302" s="2">
        <v>48.351999999999997</v>
      </c>
      <c r="AB302" s="45">
        <v>9.67</v>
      </c>
      <c r="AC302" s="46">
        <v>2</v>
      </c>
      <c r="AD302" s="45">
        <v>1.2</v>
      </c>
      <c r="AE302" s="47">
        <v>977.44200000000001</v>
      </c>
      <c r="AF302" s="47">
        <v>1007.4450000000001</v>
      </c>
      <c r="AG302" s="47">
        <v>1033.7470000000001</v>
      </c>
      <c r="AH302" s="48">
        <v>1006.211</v>
      </c>
      <c r="AI302" s="48">
        <v>159.53899999999999</v>
      </c>
      <c r="AJ302" s="48">
        <v>250.928</v>
      </c>
      <c r="AK302" s="48">
        <v>1257.1389999999999</v>
      </c>
      <c r="AL302" s="49">
        <v>0.75</v>
      </c>
      <c r="AM302" s="2">
        <v>977.74</v>
      </c>
      <c r="AN302" s="50">
        <v>112193.96</v>
      </c>
    </row>
    <row r="303" spans="1:40" x14ac:dyDescent="0.25">
      <c r="A303" s="6">
        <v>113380303</v>
      </c>
      <c r="B303" s="7" t="s">
        <v>293</v>
      </c>
      <c r="C303" s="7" t="s">
        <v>294</v>
      </c>
      <c r="D303" s="38">
        <v>75466</v>
      </c>
      <c r="E303" s="38">
        <v>74683</v>
      </c>
      <c r="F303" s="38">
        <v>72556</v>
      </c>
      <c r="G303" s="38">
        <v>74235</v>
      </c>
      <c r="H303" s="39">
        <v>4263</v>
      </c>
      <c r="I303" s="39">
        <v>4153</v>
      </c>
      <c r="J303" s="39">
        <v>4247</v>
      </c>
      <c r="K303" s="39">
        <v>4221</v>
      </c>
      <c r="L303" s="40">
        <v>0.97370000000000001</v>
      </c>
      <c r="M303" s="41">
        <v>0.66269999999999996</v>
      </c>
      <c r="N303" s="42">
        <v>0</v>
      </c>
      <c r="O303" s="43">
        <v>4.3099999999999999E-2</v>
      </c>
      <c r="P303" s="43">
        <v>0.1595</v>
      </c>
      <c r="Q303" s="43">
        <v>5.5723803755299818E-2</v>
      </c>
      <c r="R303" s="43">
        <v>0.19624470018170806</v>
      </c>
      <c r="S303" s="43">
        <v>6.7100000000000007E-2</v>
      </c>
      <c r="T303" s="43">
        <v>0.1268</v>
      </c>
      <c r="U303" s="43">
        <v>5.5300000000000002E-2</v>
      </c>
      <c r="V303" s="43">
        <v>0.1608</v>
      </c>
      <c r="W303" s="44">
        <v>50.637999999999998</v>
      </c>
      <c r="X303" s="44">
        <v>73.623000000000005</v>
      </c>
      <c r="Y303" s="44">
        <v>0</v>
      </c>
      <c r="Z303" s="44">
        <v>124.261</v>
      </c>
      <c r="AA303" s="2">
        <v>58.026000000000003</v>
      </c>
      <c r="AB303" s="45">
        <v>11.605</v>
      </c>
      <c r="AC303" s="46">
        <v>75</v>
      </c>
      <c r="AD303" s="45">
        <v>45</v>
      </c>
      <c r="AE303" s="47">
        <v>1526.172</v>
      </c>
      <c r="AF303" s="47">
        <v>1476.7180000000001</v>
      </c>
      <c r="AG303" s="47">
        <v>1444.058</v>
      </c>
      <c r="AH303" s="48">
        <v>1482.316</v>
      </c>
      <c r="AI303" s="48">
        <v>180.86600000000001</v>
      </c>
      <c r="AJ303" s="48">
        <v>180.86600000000001</v>
      </c>
      <c r="AK303" s="48">
        <v>1663.182</v>
      </c>
      <c r="AL303" s="49">
        <v>1.32</v>
      </c>
      <c r="AM303" s="2">
        <v>2137.6610000000001</v>
      </c>
      <c r="AN303" s="50">
        <v>245292.87</v>
      </c>
    </row>
    <row r="304" spans="1:40" x14ac:dyDescent="0.25">
      <c r="A304" s="6">
        <v>113381303</v>
      </c>
      <c r="B304" s="7" t="s">
        <v>295</v>
      </c>
      <c r="C304" s="7" t="s">
        <v>294</v>
      </c>
      <c r="D304" s="38">
        <v>89174</v>
      </c>
      <c r="E304" s="38">
        <v>81313</v>
      </c>
      <c r="F304" s="38">
        <v>76552</v>
      </c>
      <c r="G304" s="38">
        <v>82346</v>
      </c>
      <c r="H304" s="39">
        <v>15166</v>
      </c>
      <c r="I304" s="39">
        <v>14838</v>
      </c>
      <c r="J304" s="39">
        <v>14545</v>
      </c>
      <c r="K304" s="39">
        <v>14850</v>
      </c>
      <c r="L304" s="40">
        <v>0.87770000000000004</v>
      </c>
      <c r="M304" s="41">
        <v>0.1482</v>
      </c>
      <c r="N304" s="42">
        <v>0</v>
      </c>
      <c r="O304" s="43">
        <v>0.1457</v>
      </c>
      <c r="P304" s="43">
        <v>0.13039999999999999</v>
      </c>
      <c r="Q304" s="43">
        <v>0.16660630206446939</v>
      </c>
      <c r="R304" s="43">
        <v>0.15845708076783774</v>
      </c>
      <c r="S304" s="43">
        <v>0.1545</v>
      </c>
      <c r="T304" s="43">
        <v>0.16309999999999999</v>
      </c>
      <c r="U304" s="43">
        <v>0.15559999999999999</v>
      </c>
      <c r="V304" s="43">
        <v>0.1507</v>
      </c>
      <c r="W304" s="44">
        <v>467.16500000000002</v>
      </c>
      <c r="X304" s="44">
        <v>226.227</v>
      </c>
      <c r="Y304" s="44">
        <v>0</v>
      </c>
      <c r="Z304" s="44">
        <v>693.39200000000005</v>
      </c>
      <c r="AA304" s="2">
        <v>150.79300000000001</v>
      </c>
      <c r="AB304" s="45">
        <v>30.158999999999999</v>
      </c>
      <c r="AC304" s="46">
        <v>267</v>
      </c>
      <c r="AD304" s="45">
        <v>160.19999999999999</v>
      </c>
      <c r="AE304" s="47">
        <v>5003.9070000000002</v>
      </c>
      <c r="AF304" s="47">
        <v>5047.4790000000003</v>
      </c>
      <c r="AG304" s="47">
        <v>4916.277</v>
      </c>
      <c r="AH304" s="48">
        <v>4989.2209999999995</v>
      </c>
      <c r="AI304" s="48">
        <v>883.75099999999998</v>
      </c>
      <c r="AJ304" s="48">
        <v>883.75099999999998</v>
      </c>
      <c r="AK304" s="48">
        <v>5872.9719999999998</v>
      </c>
      <c r="AL304" s="49">
        <v>1.1299999999999999</v>
      </c>
      <c r="AM304" s="2">
        <v>5824.82</v>
      </c>
      <c r="AN304" s="50">
        <v>668387.93999999994</v>
      </c>
    </row>
    <row r="305" spans="1:40" x14ac:dyDescent="0.25">
      <c r="A305" s="6">
        <v>113382303</v>
      </c>
      <c r="B305" s="7" t="s">
        <v>296</v>
      </c>
      <c r="C305" s="7" t="s">
        <v>294</v>
      </c>
      <c r="D305" s="38">
        <v>84982</v>
      </c>
      <c r="E305" s="38">
        <v>85134</v>
      </c>
      <c r="F305" s="38">
        <v>77009</v>
      </c>
      <c r="G305" s="38">
        <v>82375</v>
      </c>
      <c r="H305" s="39">
        <v>8374</v>
      </c>
      <c r="I305" s="39">
        <v>8360</v>
      </c>
      <c r="J305" s="39">
        <v>8295</v>
      </c>
      <c r="K305" s="39">
        <v>8343</v>
      </c>
      <c r="L305" s="40">
        <v>0.87739999999999996</v>
      </c>
      <c r="M305" s="41">
        <v>0.60209999999999997</v>
      </c>
      <c r="N305" s="42">
        <v>0</v>
      </c>
      <c r="O305" s="43">
        <v>4.8000000000000001E-2</v>
      </c>
      <c r="P305" s="43">
        <v>8.2100000000000006E-2</v>
      </c>
      <c r="Q305" s="43">
        <v>3.749191984486102E-2</v>
      </c>
      <c r="R305" s="43">
        <v>8.2094376212023271E-2</v>
      </c>
      <c r="S305" s="43">
        <v>3.3700000000000001E-2</v>
      </c>
      <c r="T305" s="43">
        <v>7.3999999999999996E-2</v>
      </c>
      <c r="U305" s="43">
        <v>3.9699999999999999E-2</v>
      </c>
      <c r="V305" s="43">
        <v>7.9399999999999998E-2</v>
      </c>
      <c r="W305" s="44">
        <v>56.238999999999997</v>
      </c>
      <c r="X305" s="44">
        <v>56.238999999999997</v>
      </c>
      <c r="Y305" s="44">
        <v>0</v>
      </c>
      <c r="Z305" s="44">
        <v>112.47799999999999</v>
      </c>
      <c r="AA305" s="2">
        <v>104.002</v>
      </c>
      <c r="AB305" s="45">
        <v>20.8</v>
      </c>
      <c r="AC305" s="46">
        <v>78</v>
      </c>
      <c r="AD305" s="45">
        <v>46.8</v>
      </c>
      <c r="AE305" s="47">
        <v>2360.989</v>
      </c>
      <c r="AF305" s="47">
        <v>2409.1080000000002</v>
      </c>
      <c r="AG305" s="47">
        <v>2433.3969999999999</v>
      </c>
      <c r="AH305" s="48">
        <v>2401.165</v>
      </c>
      <c r="AI305" s="48">
        <v>180.078</v>
      </c>
      <c r="AJ305" s="48">
        <v>180.078</v>
      </c>
      <c r="AK305" s="48">
        <v>2581.2429999999999</v>
      </c>
      <c r="AL305" s="49">
        <v>0.9</v>
      </c>
      <c r="AM305" s="2">
        <v>2038.3040000000001</v>
      </c>
      <c r="AN305" s="50">
        <v>233891.83</v>
      </c>
    </row>
    <row r="306" spans="1:40" x14ac:dyDescent="0.25">
      <c r="A306" s="6">
        <v>113384603</v>
      </c>
      <c r="B306" s="7" t="s">
        <v>297</v>
      </c>
      <c r="C306" s="7" t="s">
        <v>294</v>
      </c>
      <c r="D306" s="38">
        <v>48303</v>
      </c>
      <c r="E306" s="38">
        <v>48040</v>
      </c>
      <c r="F306" s="38">
        <v>43134</v>
      </c>
      <c r="G306" s="38">
        <v>46492</v>
      </c>
      <c r="H306" s="39">
        <v>10987</v>
      </c>
      <c r="I306" s="39">
        <v>10927</v>
      </c>
      <c r="J306" s="39">
        <v>10715</v>
      </c>
      <c r="K306" s="39">
        <v>10876</v>
      </c>
      <c r="L306" s="40">
        <v>1.5547</v>
      </c>
      <c r="M306" s="41">
        <v>-5.6508000000000003</v>
      </c>
      <c r="N306" s="42">
        <v>0</v>
      </c>
      <c r="O306" s="43">
        <v>0.3498</v>
      </c>
      <c r="P306" s="43">
        <v>0.27539999999999998</v>
      </c>
      <c r="Q306" s="43">
        <v>0.30178359096313911</v>
      </c>
      <c r="R306" s="43">
        <v>0.23876337693222355</v>
      </c>
      <c r="S306" s="43">
        <v>0.31040000000000001</v>
      </c>
      <c r="T306" s="43">
        <v>0.24859999999999999</v>
      </c>
      <c r="U306" s="43">
        <v>0.32069999999999999</v>
      </c>
      <c r="V306" s="43">
        <v>0.25430000000000003</v>
      </c>
      <c r="W306" s="44">
        <v>1005.066</v>
      </c>
      <c r="X306" s="44">
        <v>398.48500000000001</v>
      </c>
      <c r="Y306" s="44">
        <v>502.53300000000002</v>
      </c>
      <c r="Z306" s="44">
        <v>1906.0840000000001</v>
      </c>
      <c r="AA306" s="2">
        <v>220.399</v>
      </c>
      <c r="AB306" s="45">
        <v>44.08</v>
      </c>
      <c r="AC306" s="46">
        <v>1219</v>
      </c>
      <c r="AD306" s="45">
        <v>731.4</v>
      </c>
      <c r="AE306" s="47">
        <v>5223.2920000000004</v>
      </c>
      <c r="AF306" s="47">
        <v>5195.5309999999999</v>
      </c>
      <c r="AG306" s="47">
        <v>5216.5649999999996</v>
      </c>
      <c r="AH306" s="48">
        <v>5211.7960000000003</v>
      </c>
      <c r="AI306" s="48">
        <v>2681.5639999999999</v>
      </c>
      <c r="AJ306" s="48">
        <v>2681.5639999999999</v>
      </c>
      <c r="AK306" s="48">
        <v>7893.36</v>
      </c>
      <c r="AL306" s="49">
        <v>1.74</v>
      </c>
      <c r="AM306" s="2">
        <v>21352.944</v>
      </c>
      <c r="AN306" s="50">
        <v>2450213.1</v>
      </c>
    </row>
    <row r="307" spans="1:40" x14ac:dyDescent="0.25">
      <c r="A307" s="6">
        <v>113385003</v>
      </c>
      <c r="B307" s="7" t="s">
        <v>298</v>
      </c>
      <c r="C307" s="7" t="s">
        <v>294</v>
      </c>
      <c r="D307" s="38">
        <v>75262</v>
      </c>
      <c r="E307" s="38">
        <v>76788</v>
      </c>
      <c r="F307" s="38">
        <v>69679</v>
      </c>
      <c r="G307" s="38">
        <v>73910</v>
      </c>
      <c r="H307" s="39">
        <v>7239</v>
      </c>
      <c r="I307" s="39">
        <v>7093</v>
      </c>
      <c r="J307" s="39">
        <v>7032</v>
      </c>
      <c r="K307" s="39">
        <v>7121</v>
      </c>
      <c r="L307" s="40">
        <v>0.97789999999999999</v>
      </c>
      <c r="M307" s="41">
        <v>0.71960000000000002</v>
      </c>
      <c r="N307" s="42">
        <v>0</v>
      </c>
      <c r="O307" s="43">
        <v>0.14949999999999999</v>
      </c>
      <c r="P307" s="43">
        <v>0.1817</v>
      </c>
      <c r="Q307" s="43">
        <v>0.11815675462780623</v>
      </c>
      <c r="R307" s="43">
        <v>0.20638046474990154</v>
      </c>
      <c r="S307" s="43">
        <v>0.13120000000000001</v>
      </c>
      <c r="T307" s="43">
        <v>0.21329999999999999</v>
      </c>
      <c r="U307" s="43">
        <v>0.13300000000000001</v>
      </c>
      <c r="V307" s="43">
        <v>0.20050000000000001</v>
      </c>
      <c r="W307" s="44">
        <v>171.23599999999999</v>
      </c>
      <c r="X307" s="44">
        <v>129.071</v>
      </c>
      <c r="Y307" s="44">
        <v>0</v>
      </c>
      <c r="Z307" s="44">
        <v>300.30700000000002</v>
      </c>
      <c r="AA307" s="2">
        <v>128.81800000000001</v>
      </c>
      <c r="AB307" s="45">
        <v>25.763999999999999</v>
      </c>
      <c r="AC307" s="46">
        <v>57</v>
      </c>
      <c r="AD307" s="45">
        <v>34.200000000000003</v>
      </c>
      <c r="AE307" s="47">
        <v>2145.819</v>
      </c>
      <c r="AF307" s="47">
        <v>2209.0320000000002</v>
      </c>
      <c r="AG307" s="47">
        <v>2262.1610000000001</v>
      </c>
      <c r="AH307" s="48">
        <v>2205.6709999999998</v>
      </c>
      <c r="AI307" s="48">
        <v>360.27100000000002</v>
      </c>
      <c r="AJ307" s="48">
        <v>360.27100000000002</v>
      </c>
      <c r="AK307" s="48">
        <v>2565.942</v>
      </c>
      <c r="AL307" s="49">
        <v>1.07</v>
      </c>
      <c r="AM307" s="2">
        <v>2684.8809999999999</v>
      </c>
      <c r="AN307" s="50">
        <v>308085.40999999997</v>
      </c>
    </row>
    <row r="308" spans="1:40" x14ac:dyDescent="0.25">
      <c r="A308" s="6">
        <v>113385303</v>
      </c>
      <c r="B308" s="7" t="s">
        <v>299</v>
      </c>
      <c r="C308" s="7" t="s">
        <v>294</v>
      </c>
      <c r="D308" s="38">
        <v>87629</v>
      </c>
      <c r="E308" s="38">
        <v>80495</v>
      </c>
      <c r="F308" s="38">
        <v>72389</v>
      </c>
      <c r="G308" s="38">
        <v>80171</v>
      </c>
      <c r="H308" s="39">
        <v>9817</v>
      </c>
      <c r="I308" s="39">
        <v>9865</v>
      </c>
      <c r="J308" s="39">
        <v>9924</v>
      </c>
      <c r="K308" s="39">
        <v>9869</v>
      </c>
      <c r="L308" s="40">
        <v>0.90159999999999996</v>
      </c>
      <c r="M308" s="41">
        <v>0.1545</v>
      </c>
      <c r="N308" s="42">
        <v>0</v>
      </c>
      <c r="O308" s="43">
        <v>5.9299999999999999E-2</v>
      </c>
      <c r="P308" s="43">
        <v>0.1961</v>
      </c>
      <c r="Q308" s="43">
        <v>9.1623036649214659E-2</v>
      </c>
      <c r="R308" s="43">
        <v>0.2350785340314136</v>
      </c>
      <c r="S308" s="43">
        <v>9.7199999999999995E-2</v>
      </c>
      <c r="T308" s="43">
        <v>0.25290000000000001</v>
      </c>
      <c r="U308" s="43">
        <v>8.2699999999999996E-2</v>
      </c>
      <c r="V308" s="43">
        <v>0.22800000000000001</v>
      </c>
      <c r="W308" s="44">
        <v>177.184</v>
      </c>
      <c r="X308" s="44">
        <v>244.245</v>
      </c>
      <c r="Y308" s="44">
        <v>0</v>
      </c>
      <c r="Z308" s="44">
        <v>421.42899999999997</v>
      </c>
      <c r="AA308" s="2">
        <v>123.062</v>
      </c>
      <c r="AB308" s="45">
        <v>24.611999999999998</v>
      </c>
      <c r="AC308" s="46">
        <v>96</v>
      </c>
      <c r="AD308" s="45">
        <v>57.6</v>
      </c>
      <c r="AE308" s="47">
        <v>3570.8270000000002</v>
      </c>
      <c r="AF308" s="47">
        <v>3588.308</v>
      </c>
      <c r="AG308" s="47">
        <v>3610.3960000000002</v>
      </c>
      <c r="AH308" s="48">
        <v>3589.8440000000001</v>
      </c>
      <c r="AI308" s="48">
        <v>503.64100000000002</v>
      </c>
      <c r="AJ308" s="48">
        <v>503.64100000000002</v>
      </c>
      <c r="AK308" s="48">
        <v>4093.4850000000001</v>
      </c>
      <c r="AL308" s="49">
        <v>1.1299999999999999</v>
      </c>
      <c r="AM308" s="2">
        <v>4170.4750000000004</v>
      </c>
      <c r="AN308" s="50">
        <v>478554.74</v>
      </c>
    </row>
    <row r="309" spans="1:40" x14ac:dyDescent="0.25">
      <c r="A309" s="6">
        <v>121390302</v>
      </c>
      <c r="B309" s="7" t="s">
        <v>450</v>
      </c>
      <c r="C309" s="7" t="s">
        <v>451</v>
      </c>
      <c r="D309" s="38">
        <v>52498</v>
      </c>
      <c r="E309" s="38">
        <v>51704</v>
      </c>
      <c r="F309" s="38">
        <v>46808</v>
      </c>
      <c r="G309" s="38">
        <v>50337</v>
      </c>
      <c r="H309" s="39">
        <v>44661</v>
      </c>
      <c r="I309" s="39">
        <v>44267</v>
      </c>
      <c r="J309" s="39">
        <v>43907</v>
      </c>
      <c r="K309" s="39">
        <v>44278</v>
      </c>
      <c r="L309" s="40">
        <v>1.4359</v>
      </c>
      <c r="M309" s="41">
        <v>-7.6243999999999996</v>
      </c>
      <c r="N309" s="42">
        <v>0</v>
      </c>
      <c r="O309" s="43">
        <v>0.31519999999999998</v>
      </c>
      <c r="P309" s="43">
        <v>0.34329999999999999</v>
      </c>
      <c r="Q309" s="43">
        <v>0.31958288606042018</v>
      </c>
      <c r="R309" s="43">
        <v>0.31840719726013395</v>
      </c>
      <c r="S309" s="43">
        <v>0.34910000000000002</v>
      </c>
      <c r="T309" s="43">
        <v>0.29970000000000002</v>
      </c>
      <c r="U309" s="43">
        <v>0.32800000000000001</v>
      </c>
      <c r="V309" s="43">
        <v>0.32050000000000001</v>
      </c>
      <c r="W309" s="44">
        <v>4273.4269999999997</v>
      </c>
      <c r="X309" s="44">
        <v>2087.8560000000002</v>
      </c>
      <c r="Y309" s="44">
        <v>2136.7139999999999</v>
      </c>
      <c r="Z309" s="44">
        <v>8497.9969999999994</v>
      </c>
      <c r="AA309" s="2">
        <v>4974.8770000000004</v>
      </c>
      <c r="AB309" s="45">
        <v>994.97500000000002</v>
      </c>
      <c r="AC309" s="46">
        <v>4215</v>
      </c>
      <c r="AD309" s="45">
        <v>2529</v>
      </c>
      <c r="AE309" s="47">
        <v>21714.57</v>
      </c>
      <c r="AF309" s="47">
        <v>20761.203000000001</v>
      </c>
      <c r="AG309" s="47">
        <v>21024.532999999999</v>
      </c>
      <c r="AH309" s="48">
        <v>21166.769</v>
      </c>
      <c r="AI309" s="48">
        <v>12021.972</v>
      </c>
      <c r="AJ309" s="48">
        <v>12021.972</v>
      </c>
      <c r="AK309" s="48">
        <v>33188.741000000002</v>
      </c>
      <c r="AL309" s="49">
        <v>1.88</v>
      </c>
      <c r="AM309" s="2">
        <v>89592.740999999995</v>
      </c>
      <c r="AN309" s="50">
        <v>10280610.859999999</v>
      </c>
    </row>
    <row r="310" spans="1:40" x14ac:dyDescent="0.25">
      <c r="A310" s="6">
        <v>121391303</v>
      </c>
      <c r="B310" s="7" t="s">
        <v>452</v>
      </c>
      <c r="C310" s="7" t="s">
        <v>451</v>
      </c>
      <c r="D310" s="38">
        <v>73165</v>
      </c>
      <c r="E310" s="38">
        <v>64536</v>
      </c>
      <c r="F310" s="38">
        <v>65692</v>
      </c>
      <c r="G310" s="38">
        <v>67798</v>
      </c>
      <c r="H310" s="39">
        <v>4872</v>
      </c>
      <c r="I310" s="39">
        <v>4814</v>
      </c>
      <c r="J310" s="39">
        <v>4817</v>
      </c>
      <c r="K310" s="39">
        <v>4834</v>
      </c>
      <c r="L310" s="40">
        <v>1.0661</v>
      </c>
      <c r="M310" s="41">
        <v>-0.59260000000000002</v>
      </c>
      <c r="N310" s="42">
        <v>0</v>
      </c>
      <c r="O310" s="43">
        <v>8.7999999999999995E-2</v>
      </c>
      <c r="P310" s="43">
        <v>0.14949999999999999</v>
      </c>
      <c r="Q310" s="43">
        <v>9.8928796471329558E-2</v>
      </c>
      <c r="R310" s="43">
        <v>0.24007561436672967</v>
      </c>
      <c r="S310" s="43">
        <v>0.1052</v>
      </c>
      <c r="T310" s="43">
        <v>0.26829999999999998</v>
      </c>
      <c r="U310" s="43">
        <v>9.74E-2</v>
      </c>
      <c r="V310" s="43">
        <v>0.21929999999999999</v>
      </c>
      <c r="W310" s="44">
        <v>101.056</v>
      </c>
      <c r="X310" s="44">
        <v>113.76600000000001</v>
      </c>
      <c r="Y310" s="44">
        <v>0</v>
      </c>
      <c r="Z310" s="44">
        <v>214.822</v>
      </c>
      <c r="AA310" s="2">
        <v>204.691</v>
      </c>
      <c r="AB310" s="45">
        <v>40.938000000000002</v>
      </c>
      <c r="AC310" s="46">
        <v>94</v>
      </c>
      <c r="AD310" s="45">
        <v>56.4</v>
      </c>
      <c r="AE310" s="47">
        <v>1729.229</v>
      </c>
      <c r="AF310" s="47">
        <v>1654.4449999999999</v>
      </c>
      <c r="AG310" s="47">
        <v>1666.5930000000001</v>
      </c>
      <c r="AH310" s="48">
        <v>1683.422</v>
      </c>
      <c r="AI310" s="48">
        <v>312.16000000000003</v>
      </c>
      <c r="AJ310" s="48">
        <v>312.16000000000003</v>
      </c>
      <c r="AK310" s="48">
        <v>1995.5820000000001</v>
      </c>
      <c r="AL310" s="49">
        <v>1.52</v>
      </c>
      <c r="AM310" s="2">
        <v>3233.7849999999999</v>
      </c>
      <c r="AN310" s="50">
        <v>371071.19</v>
      </c>
    </row>
    <row r="311" spans="1:40" x14ac:dyDescent="0.25">
      <c r="A311" s="6">
        <v>121392303</v>
      </c>
      <c r="B311" s="7" t="s">
        <v>453</v>
      </c>
      <c r="C311" s="7" t="s">
        <v>451</v>
      </c>
      <c r="D311" s="38">
        <v>104737</v>
      </c>
      <c r="E311" s="38">
        <v>101054</v>
      </c>
      <c r="F311" s="38">
        <v>90865</v>
      </c>
      <c r="G311" s="38">
        <v>98885</v>
      </c>
      <c r="H311" s="39">
        <v>22457</v>
      </c>
      <c r="I311" s="39">
        <v>22326</v>
      </c>
      <c r="J311" s="39">
        <v>22365</v>
      </c>
      <c r="K311" s="39">
        <v>22383</v>
      </c>
      <c r="L311" s="40">
        <v>0.73089999999999999</v>
      </c>
      <c r="M311" s="41">
        <v>-0.77110000000000001</v>
      </c>
      <c r="N311" s="42">
        <v>0</v>
      </c>
      <c r="O311" s="43">
        <v>5.9499999999999997E-2</v>
      </c>
      <c r="P311" s="43">
        <v>0.11650000000000001</v>
      </c>
      <c r="Q311" s="43">
        <v>7.4195945228744301E-2</v>
      </c>
      <c r="R311" s="43">
        <v>0.1024307398365354</v>
      </c>
      <c r="S311" s="43">
        <v>7.8E-2</v>
      </c>
      <c r="T311" s="43">
        <v>0.1108</v>
      </c>
      <c r="U311" s="43">
        <v>7.0599999999999996E-2</v>
      </c>
      <c r="V311" s="43">
        <v>0.1099</v>
      </c>
      <c r="W311" s="44">
        <v>359.04199999999997</v>
      </c>
      <c r="X311" s="44">
        <v>279.45299999999997</v>
      </c>
      <c r="Y311" s="44">
        <v>0</v>
      </c>
      <c r="Z311" s="44">
        <v>638.495</v>
      </c>
      <c r="AA311" s="2">
        <v>464.79399999999998</v>
      </c>
      <c r="AB311" s="45">
        <v>92.959000000000003</v>
      </c>
      <c r="AC311" s="46">
        <v>164</v>
      </c>
      <c r="AD311" s="45">
        <v>98.4</v>
      </c>
      <c r="AE311" s="47">
        <v>8475.9660000000003</v>
      </c>
      <c r="AF311" s="47">
        <v>8465.1790000000001</v>
      </c>
      <c r="AG311" s="47">
        <v>8406.8809999999994</v>
      </c>
      <c r="AH311" s="48">
        <v>8449.3420000000006</v>
      </c>
      <c r="AI311" s="48">
        <v>829.85400000000004</v>
      </c>
      <c r="AJ311" s="48">
        <v>829.85400000000004</v>
      </c>
      <c r="AK311" s="48">
        <v>9279.1959999999999</v>
      </c>
      <c r="AL311" s="49">
        <v>1.1299999999999999</v>
      </c>
      <c r="AM311" s="2">
        <v>7663.8459999999995</v>
      </c>
      <c r="AN311" s="50">
        <v>879412.97</v>
      </c>
    </row>
    <row r="312" spans="1:40" x14ac:dyDescent="0.25">
      <c r="A312" s="6">
        <v>121394503</v>
      </c>
      <c r="B312" s="7" t="s">
        <v>454</v>
      </c>
      <c r="C312" s="7" t="s">
        <v>451</v>
      </c>
      <c r="D312" s="38">
        <v>71699</v>
      </c>
      <c r="E312" s="38">
        <v>71042</v>
      </c>
      <c r="F312" s="38">
        <v>68323</v>
      </c>
      <c r="G312" s="38">
        <v>70355</v>
      </c>
      <c r="H312" s="39">
        <v>5235</v>
      </c>
      <c r="I312" s="39">
        <v>5080</v>
      </c>
      <c r="J312" s="39">
        <v>5101</v>
      </c>
      <c r="K312" s="39">
        <v>5139</v>
      </c>
      <c r="L312" s="40">
        <v>1.0273000000000001</v>
      </c>
      <c r="M312" s="41">
        <v>0.49919999999999998</v>
      </c>
      <c r="N312" s="42">
        <v>0</v>
      </c>
      <c r="O312" s="43">
        <v>0.12759999999999999</v>
      </c>
      <c r="P312" s="43">
        <v>8.5199999999999998E-2</v>
      </c>
      <c r="Q312" s="43">
        <v>0.1122345803842265</v>
      </c>
      <c r="R312" s="43">
        <v>0.11526794742163801</v>
      </c>
      <c r="S312" s="43">
        <v>9.1999999999999998E-2</v>
      </c>
      <c r="T312" s="43">
        <v>0.1086</v>
      </c>
      <c r="U312" s="43">
        <v>0.1106</v>
      </c>
      <c r="V312" s="43">
        <v>0.10299999999999999</v>
      </c>
      <c r="W312" s="44">
        <v>114.146</v>
      </c>
      <c r="X312" s="44">
        <v>53.151000000000003</v>
      </c>
      <c r="Y312" s="44">
        <v>0</v>
      </c>
      <c r="Z312" s="44">
        <v>167.297</v>
      </c>
      <c r="AA312" s="2">
        <v>121.21299999999999</v>
      </c>
      <c r="AB312" s="45">
        <v>24.242999999999999</v>
      </c>
      <c r="AC312" s="46">
        <v>58</v>
      </c>
      <c r="AD312" s="45">
        <v>34.799999999999997</v>
      </c>
      <c r="AE312" s="47">
        <v>1720.106</v>
      </c>
      <c r="AF312" s="47">
        <v>1698.068</v>
      </c>
      <c r="AG312" s="47">
        <v>1621.3240000000001</v>
      </c>
      <c r="AH312" s="48">
        <v>1679.8330000000001</v>
      </c>
      <c r="AI312" s="48">
        <v>226.34</v>
      </c>
      <c r="AJ312" s="48">
        <v>226.34</v>
      </c>
      <c r="AK312" s="48">
        <v>1906.173</v>
      </c>
      <c r="AL312" s="49">
        <v>1.23</v>
      </c>
      <c r="AM312" s="2">
        <v>2408.6</v>
      </c>
      <c r="AN312" s="50">
        <v>276382.65000000002</v>
      </c>
    </row>
    <row r="313" spans="1:40" x14ac:dyDescent="0.25">
      <c r="A313" s="6">
        <v>121394603</v>
      </c>
      <c r="B313" s="7" t="s">
        <v>455</v>
      </c>
      <c r="C313" s="7" t="s">
        <v>451</v>
      </c>
      <c r="D313" s="38">
        <v>110563</v>
      </c>
      <c r="E313" s="38">
        <v>105871</v>
      </c>
      <c r="F313" s="38">
        <v>98201</v>
      </c>
      <c r="G313" s="38">
        <v>104878</v>
      </c>
      <c r="H313" s="39">
        <v>5636</v>
      </c>
      <c r="I313" s="39">
        <v>5560</v>
      </c>
      <c r="J313" s="39">
        <v>5522</v>
      </c>
      <c r="K313" s="39">
        <v>5573</v>
      </c>
      <c r="L313" s="40">
        <v>0.68920000000000003</v>
      </c>
      <c r="M313" s="41">
        <v>0.71089999999999998</v>
      </c>
      <c r="N313" s="42">
        <v>0</v>
      </c>
      <c r="O313" s="43">
        <v>4.82E-2</v>
      </c>
      <c r="P313" s="43">
        <v>2.2800000000000001E-2</v>
      </c>
      <c r="Q313" s="43">
        <v>5.944055944055944E-2</v>
      </c>
      <c r="R313" s="43">
        <v>3.1468531468531472E-2</v>
      </c>
      <c r="S313" s="43">
        <v>4.0300000000000002E-2</v>
      </c>
      <c r="T313" s="43">
        <v>2.3900000000000001E-2</v>
      </c>
      <c r="U313" s="43">
        <v>4.9299999999999997E-2</v>
      </c>
      <c r="V313" s="43">
        <v>2.6100000000000002E-2</v>
      </c>
      <c r="W313" s="44">
        <v>60.283999999999999</v>
      </c>
      <c r="X313" s="44">
        <v>15.957000000000001</v>
      </c>
      <c r="Y313" s="44">
        <v>0</v>
      </c>
      <c r="Z313" s="44">
        <v>76.241</v>
      </c>
      <c r="AA313" s="2">
        <v>106.227</v>
      </c>
      <c r="AB313" s="45">
        <v>21.245000000000001</v>
      </c>
      <c r="AC313" s="46">
        <v>27</v>
      </c>
      <c r="AD313" s="45">
        <v>16.2</v>
      </c>
      <c r="AE313" s="47">
        <v>2037.9870000000001</v>
      </c>
      <c r="AF313" s="47">
        <v>2069.098</v>
      </c>
      <c r="AG313" s="47">
        <v>2086.9180000000001</v>
      </c>
      <c r="AH313" s="48">
        <v>2064.6680000000001</v>
      </c>
      <c r="AI313" s="48">
        <v>113.68600000000001</v>
      </c>
      <c r="AJ313" s="48">
        <v>113.68600000000001</v>
      </c>
      <c r="AK313" s="48">
        <v>2178.3539999999998</v>
      </c>
      <c r="AL313" s="49">
        <v>0.96</v>
      </c>
      <c r="AM313" s="2">
        <v>1441.269</v>
      </c>
      <c r="AN313" s="50">
        <v>165383.10999999999</v>
      </c>
    </row>
    <row r="314" spans="1:40" x14ac:dyDescent="0.25">
      <c r="A314" s="6">
        <v>121395103</v>
      </c>
      <c r="B314" s="7" t="s">
        <v>456</v>
      </c>
      <c r="C314" s="7" t="s">
        <v>451</v>
      </c>
      <c r="D314" s="38">
        <v>109772</v>
      </c>
      <c r="E314" s="38">
        <v>100448</v>
      </c>
      <c r="F314" s="38">
        <v>91771</v>
      </c>
      <c r="G314" s="38">
        <v>100664</v>
      </c>
      <c r="H314" s="39">
        <v>25169</v>
      </c>
      <c r="I314" s="39">
        <v>24964</v>
      </c>
      <c r="J314" s="39">
        <v>24757</v>
      </c>
      <c r="K314" s="39">
        <v>24963</v>
      </c>
      <c r="L314" s="40">
        <v>0.71799999999999997</v>
      </c>
      <c r="M314" s="41">
        <v>-0.67669999999999997</v>
      </c>
      <c r="N314" s="42">
        <v>0</v>
      </c>
      <c r="O314" s="43">
        <v>5.8400000000000001E-2</v>
      </c>
      <c r="P314" s="43">
        <v>8.72E-2</v>
      </c>
      <c r="Q314" s="43">
        <v>6.0379103097549701E-2</v>
      </c>
      <c r="R314" s="43">
        <v>8.0628756356911691E-2</v>
      </c>
      <c r="S314" s="43">
        <v>3.04E-2</v>
      </c>
      <c r="T314" s="43">
        <v>7.4399999999999994E-2</v>
      </c>
      <c r="U314" s="43">
        <v>4.9700000000000001E-2</v>
      </c>
      <c r="V314" s="43">
        <v>8.0699999999999994E-2</v>
      </c>
      <c r="W314" s="44">
        <v>309.98700000000002</v>
      </c>
      <c r="X314" s="44">
        <v>251.66900000000001</v>
      </c>
      <c r="Y314" s="44">
        <v>0</v>
      </c>
      <c r="Z314" s="44">
        <v>561.65599999999995</v>
      </c>
      <c r="AA314" s="2">
        <v>420.27800000000002</v>
      </c>
      <c r="AB314" s="45">
        <v>84.055999999999997</v>
      </c>
      <c r="AC314" s="46">
        <v>378</v>
      </c>
      <c r="AD314" s="45">
        <v>226.8</v>
      </c>
      <c r="AE314" s="47">
        <v>10395.26</v>
      </c>
      <c r="AF314" s="47">
        <v>10256.706</v>
      </c>
      <c r="AG314" s="47">
        <v>10083.963</v>
      </c>
      <c r="AH314" s="48">
        <v>10245.31</v>
      </c>
      <c r="AI314" s="48">
        <v>872.51199999999994</v>
      </c>
      <c r="AJ314" s="48">
        <v>872.51199999999994</v>
      </c>
      <c r="AK314" s="48">
        <v>11117.822</v>
      </c>
      <c r="AL314" s="49">
        <v>1.21</v>
      </c>
      <c r="AM314" s="2">
        <v>9658.9410000000007</v>
      </c>
      <c r="AN314" s="50">
        <v>1108346.6399999999</v>
      </c>
    </row>
    <row r="315" spans="1:40" x14ac:dyDescent="0.25">
      <c r="A315" s="6">
        <v>121395603</v>
      </c>
      <c r="B315" s="7" t="s">
        <v>457</v>
      </c>
      <c r="C315" s="7" t="s">
        <v>451</v>
      </c>
      <c r="D315" s="38">
        <v>97238</v>
      </c>
      <c r="E315" s="38">
        <v>95276</v>
      </c>
      <c r="F315" s="38">
        <v>84937</v>
      </c>
      <c r="G315" s="38">
        <v>92484</v>
      </c>
      <c r="H315" s="39">
        <v>5124</v>
      </c>
      <c r="I315" s="39">
        <v>5061</v>
      </c>
      <c r="J315" s="39">
        <v>5041</v>
      </c>
      <c r="K315" s="39">
        <v>5075</v>
      </c>
      <c r="L315" s="40">
        <v>0.78149999999999997</v>
      </c>
      <c r="M315" s="41">
        <v>7.5600000000000001E-2</v>
      </c>
      <c r="N315" s="42">
        <v>0</v>
      </c>
      <c r="O315" s="43">
        <v>0.1091</v>
      </c>
      <c r="P315" s="43">
        <v>8.3099999999999993E-2</v>
      </c>
      <c r="Q315" s="43">
        <v>0.2</v>
      </c>
      <c r="R315" s="43">
        <v>9.4246575342465749E-2</v>
      </c>
      <c r="S315" s="43">
        <v>0.22009999999999999</v>
      </c>
      <c r="T315" s="43">
        <v>7.8E-2</v>
      </c>
      <c r="U315" s="43">
        <v>0.1764</v>
      </c>
      <c r="V315" s="43">
        <v>8.5099999999999995E-2</v>
      </c>
      <c r="W315" s="44">
        <v>177.21100000000001</v>
      </c>
      <c r="X315" s="44">
        <v>42.746000000000002</v>
      </c>
      <c r="Y315" s="44">
        <v>0</v>
      </c>
      <c r="Z315" s="44">
        <v>219.95699999999999</v>
      </c>
      <c r="AA315" s="2">
        <v>135.61500000000001</v>
      </c>
      <c r="AB315" s="45">
        <v>27.123000000000001</v>
      </c>
      <c r="AC315" s="46">
        <v>98</v>
      </c>
      <c r="AD315" s="45">
        <v>58.8</v>
      </c>
      <c r="AE315" s="47">
        <v>1674.328</v>
      </c>
      <c r="AF315" s="47">
        <v>1610.175</v>
      </c>
      <c r="AG315" s="47">
        <v>1590.7729999999999</v>
      </c>
      <c r="AH315" s="48">
        <v>1625.0920000000001</v>
      </c>
      <c r="AI315" s="48">
        <v>305.88</v>
      </c>
      <c r="AJ315" s="48">
        <v>305.88</v>
      </c>
      <c r="AK315" s="48">
        <v>1930.972</v>
      </c>
      <c r="AL315" s="49">
        <v>1.23</v>
      </c>
      <c r="AM315" s="2">
        <v>1856.1369999999999</v>
      </c>
      <c r="AN315" s="50">
        <v>212988.49</v>
      </c>
    </row>
    <row r="316" spans="1:40" x14ac:dyDescent="0.25">
      <c r="A316" s="6">
        <v>121395703</v>
      </c>
      <c r="B316" s="7" t="s">
        <v>458</v>
      </c>
      <c r="C316" s="7" t="s">
        <v>451</v>
      </c>
      <c r="D316" s="38">
        <v>121619</v>
      </c>
      <c r="E316" s="38">
        <v>116430</v>
      </c>
      <c r="F316" s="38">
        <v>109031</v>
      </c>
      <c r="G316" s="38">
        <v>115693</v>
      </c>
      <c r="H316" s="39">
        <v>8528</v>
      </c>
      <c r="I316" s="39">
        <v>8489</v>
      </c>
      <c r="J316" s="39">
        <v>8395</v>
      </c>
      <c r="K316" s="39">
        <v>8471</v>
      </c>
      <c r="L316" s="40">
        <v>0.62470000000000003</v>
      </c>
      <c r="M316" s="41">
        <v>0.33860000000000001</v>
      </c>
      <c r="N316" s="42">
        <v>0</v>
      </c>
      <c r="O316" s="43">
        <v>6.1800000000000001E-2</v>
      </c>
      <c r="P316" s="43">
        <v>3.9600000000000003E-2</v>
      </c>
      <c r="Q316" s="43">
        <v>6.6971080669710803E-2</v>
      </c>
      <c r="R316" s="43">
        <v>3.9878234398782346E-2</v>
      </c>
      <c r="S316" s="43">
        <v>8.1000000000000003E-2</v>
      </c>
      <c r="T316" s="43">
        <v>4.0599999999999997E-2</v>
      </c>
      <c r="U316" s="43">
        <v>6.9900000000000004E-2</v>
      </c>
      <c r="V316" s="43">
        <v>0.04</v>
      </c>
      <c r="W316" s="44">
        <v>131.69399999999999</v>
      </c>
      <c r="X316" s="44">
        <v>37.680999999999997</v>
      </c>
      <c r="Y316" s="44">
        <v>0</v>
      </c>
      <c r="Z316" s="44">
        <v>169.375</v>
      </c>
      <c r="AA316" s="2">
        <v>116.20099999999999</v>
      </c>
      <c r="AB316" s="45">
        <v>23.24</v>
      </c>
      <c r="AC316" s="46">
        <v>47</v>
      </c>
      <c r="AD316" s="45">
        <v>28.2</v>
      </c>
      <c r="AE316" s="47">
        <v>3140.0529999999999</v>
      </c>
      <c r="AF316" s="47">
        <v>3157.223</v>
      </c>
      <c r="AG316" s="47">
        <v>3192.2339999999999</v>
      </c>
      <c r="AH316" s="48">
        <v>3163.17</v>
      </c>
      <c r="AI316" s="48">
        <v>220.815</v>
      </c>
      <c r="AJ316" s="48">
        <v>220.815</v>
      </c>
      <c r="AK316" s="48">
        <v>3383.9850000000001</v>
      </c>
      <c r="AL316" s="49">
        <v>1.05</v>
      </c>
      <c r="AM316" s="2">
        <v>2219.674</v>
      </c>
      <c r="AN316" s="50">
        <v>254703.72</v>
      </c>
    </row>
    <row r="317" spans="1:40" x14ac:dyDescent="0.25">
      <c r="A317" s="6">
        <v>121397803</v>
      </c>
      <c r="B317" s="7" t="s">
        <v>459</v>
      </c>
      <c r="C317" s="7" t="s">
        <v>451</v>
      </c>
      <c r="D317" s="38">
        <v>69393</v>
      </c>
      <c r="E317" s="38">
        <v>68371</v>
      </c>
      <c r="F317" s="38">
        <v>66250</v>
      </c>
      <c r="G317" s="38">
        <v>68005</v>
      </c>
      <c r="H317" s="39">
        <v>13086</v>
      </c>
      <c r="I317" s="39">
        <v>13018</v>
      </c>
      <c r="J317" s="39">
        <v>13305</v>
      </c>
      <c r="K317" s="39">
        <v>13136</v>
      </c>
      <c r="L317" s="40">
        <v>1.0628</v>
      </c>
      <c r="M317" s="41">
        <v>-1.2186999999999999</v>
      </c>
      <c r="N317" s="42">
        <v>0</v>
      </c>
      <c r="O317" s="43">
        <v>0.24110000000000001</v>
      </c>
      <c r="P317" s="43">
        <v>0.114</v>
      </c>
      <c r="Q317" s="43">
        <v>0.20139799038881609</v>
      </c>
      <c r="R317" s="43">
        <v>0.17256443861948448</v>
      </c>
      <c r="S317" s="43">
        <v>0.156</v>
      </c>
      <c r="T317" s="43">
        <v>0.20430000000000001</v>
      </c>
      <c r="U317" s="43">
        <v>0.19950000000000001</v>
      </c>
      <c r="V317" s="43">
        <v>0.1636</v>
      </c>
      <c r="W317" s="44">
        <v>544.98900000000003</v>
      </c>
      <c r="X317" s="44">
        <v>223.459</v>
      </c>
      <c r="Y317" s="44">
        <v>0</v>
      </c>
      <c r="Z317" s="44">
        <v>768.44799999999998</v>
      </c>
      <c r="AA317" s="2">
        <v>335.41800000000001</v>
      </c>
      <c r="AB317" s="45">
        <v>67.084000000000003</v>
      </c>
      <c r="AC317" s="46">
        <v>401</v>
      </c>
      <c r="AD317" s="45">
        <v>240.6</v>
      </c>
      <c r="AE317" s="47">
        <v>4552.96</v>
      </c>
      <c r="AF317" s="47">
        <v>4476.5330000000004</v>
      </c>
      <c r="AG317" s="47">
        <v>4535.2659999999996</v>
      </c>
      <c r="AH317" s="48">
        <v>4521.5860000000002</v>
      </c>
      <c r="AI317" s="48">
        <v>1076.1320000000001</v>
      </c>
      <c r="AJ317" s="48">
        <v>1076.1320000000001</v>
      </c>
      <c r="AK317" s="48">
        <v>5597.7179999999998</v>
      </c>
      <c r="AL317" s="49">
        <v>1.41</v>
      </c>
      <c r="AM317" s="2">
        <v>8388.4490000000005</v>
      </c>
      <c r="AN317" s="50">
        <v>962559.9</v>
      </c>
    </row>
    <row r="318" spans="1:40" x14ac:dyDescent="0.25">
      <c r="A318" s="6">
        <v>118401403</v>
      </c>
      <c r="B318" s="7" t="s">
        <v>391</v>
      </c>
      <c r="C318" s="7" t="s">
        <v>392</v>
      </c>
      <c r="D318" s="38">
        <v>98194</v>
      </c>
      <c r="E318" s="38">
        <v>95498</v>
      </c>
      <c r="F318" s="38">
        <v>86432</v>
      </c>
      <c r="G318" s="38">
        <v>93375</v>
      </c>
      <c r="H318" s="39">
        <v>7906</v>
      </c>
      <c r="I318" s="39">
        <v>7725</v>
      </c>
      <c r="J318" s="39">
        <v>7665</v>
      </c>
      <c r="K318" s="39">
        <v>7765</v>
      </c>
      <c r="L318" s="40">
        <v>0.77410000000000001</v>
      </c>
      <c r="M318" s="41">
        <v>0.60119999999999996</v>
      </c>
      <c r="N318" s="42">
        <v>0</v>
      </c>
      <c r="O318" s="43">
        <v>0.1278</v>
      </c>
      <c r="P318" s="43">
        <v>0.15260000000000001</v>
      </c>
      <c r="Q318" s="43">
        <v>8.0294117647058821E-2</v>
      </c>
      <c r="R318" s="43">
        <v>0.15588235294117647</v>
      </c>
      <c r="S318" s="43">
        <v>9.2399999999999996E-2</v>
      </c>
      <c r="T318" s="43">
        <v>0.12570000000000001</v>
      </c>
      <c r="U318" s="43">
        <v>0.1002</v>
      </c>
      <c r="V318" s="43">
        <v>0.1447</v>
      </c>
      <c r="W318" s="44">
        <v>169.798</v>
      </c>
      <c r="X318" s="44">
        <v>122.604</v>
      </c>
      <c r="Y318" s="44">
        <v>0</v>
      </c>
      <c r="Z318" s="44">
        <v>292.40199999999999</v>
      </c>
      <c r="AA318" s="2">
        <v>72.81</v>
      </c>
      <c r="AB318" s="45">
        <v>14.561999999999999</v>
      </c>
      <c r="AC318" s="46">
        <v>24</v>
      </c>
      <c r="AD318" s="45">
        <v>14.4</v>
      </c>
      <c r="AE318" s="47">
        <v>2824.3240000000001</v>
      </c>
      <c r="AF318" s="47">
        <v>2889.107</v>
      </c>
      <c r="AG318" s="47">
        <v>2846.6610000000001</v>
      </c>
      <c r="AH318" s="48">
        <v>2853.364</v>
      </c>
      <c r="AI318" s="48">
        <v>321.36399999999998</v>
      </c>
      <c r="AJ318" s="48">
        <v>321.36399999999998</v>
      </c>
      <c r="AK318" s="48">
        <v>3174.7280000000001</v>
      </c>
      <c r="AL318" s="49">
        <v>0.8</v>
      </c>
      <c r="AM318" s="2">
        <v>1966.046</v>
      </c>
      <c r="AN318" s="50">
        <v>225600.35</v>
      </c>
    </row>
    <row r="319" spans="1:40" x14ac:dyDescent="0.25">
      <c r="A319" s="6">
        <v>118401603</v>
      </c>
      <c r="B319" s="7" t="s">
        <v>393</v>
      </c>
      <c r="C319" s="7" t="s">
        <v>392</v>
      </c>
      <c r="D319" s="38">
        <v>91099</v>
      </c>
      <c r="E319" s="38">
        <v>83125</v>
      </c>
      <c r="F319" s="38">
        <v>79563</v>
      </c>
      <c r="G319" s="38">
        <v>84596</v>
      </c>
      <c r="H319" s="39">
        <v>8430</v>
      </c>
      <c r="I319" s="39">
        <v>8434</v>
      </c>
      <c r="J319" s="39">
        <v>8458</v>
      </c>
      <c r="K319" s="39">
        <v>8441</v>
      </c>
      <c r="L319" s="40">
        <v>0.85440000000000005</v>
      </c>
      <c r="M319" s="41">
        <v>0.48120000000000002</v>
      </c>
      <c r="N319" s="42">
        <v>0</v>
      </c>
      <c r="O319" s="43">
        <v>0.15129999999999999</v>
      </c>
      <c r="P319" s="43">
        <v>7.0599999999999996E-2</v>
      </c>
      <c r="Q319" s="43">
        <v>0.17221584385763491</v>
      </c>
      <c r="R319" s="43">
        <v>4.1714504401071564E-2</v>
      </c>
      <c r="S319" s="43">
        <v>0.1487</v>
      </c>
      <c r="T319" s="43">
        <v>2.92E-2</v>
      </c>
      <c r="U319" s="43">
        <v>0.15740000000000001</v>
      </c>
      <c r="V319" s="43">
        <v>4.7199999999999999E-2</v>
      </c>
      <c r="W319" s="44">
        <v>240.15799999999999</v>
      </c>
      <c r="X319" s="44">
        <v>36.008000000000003</v>
      </c>
      <c r="Y319" s="44">
        <v>0</v>
      </c>
      <c r="Z319" s="44">
        <v>276.166</v>
      </c>
      <c r="AA319" s="2">
        <v>69.415999999999997</v>
      </c>
      <c r="AB319" s="45">
        <v>13.882999999999999</v>
      </c>
      <c r="AC319" s="46">
        <v>29</v>
      </c>
      <c r="AD319" s="45">
        <v>17.399999999999999</v>
      </c>
      <c r="AE319" s="47">
        <v>2542.9639999999999</v>
      </c>
      <c r="AF319" s="47">
        <v>2579.3910000000001</v>
      </c>
      <c r="AG319" s="47">
        <v>2574.7089999999998</v>
      </c>
      <c r="AH319" s="48">
        <v>2565.6880000000001</v>
      </c>
      <c r="AI319" s="48">
        <v>307.44900000000001</v>
      </c>
      <c r="AJ319" s="48">
        <v>307.44900000000001</v>
      </c>
      <c r="AK319" s="48">
        <v>2873.1370000000002</v>
      </c>
      <c r="AL319" s="49">
        <v>0.79</v>
      </c>
      <c r="AM319" s="2">
        <v>1939.299</v>
      </c>
      <c r="AN319" s="50">
        <v>222531.18</v>
      </c>
    </row>
    <row r="320" spans="1:40" x14ac:dyDescent="0.25">
      <c r="A320" s="6">
        <v>118402603</v>
      </c>
      <c r="B320" s="7" t="s">
        <v>394</v>
      </c>
      <c r="C320" s="7" t="s">
        <v>392</v>
      </c>
      <c r="D320" s="38">
        <v>58947</v>
      </c>
      <c r="E320" s="38">
        <v>53432</v>
      </c>
      <c r="F320" s="38">
        <v>50064</v>
      </c>
      <c r="G320" s="38">
        <v>54148</v>
      </c>
      <c r="H320" s="39">
        <v>7417</v>
      </c>
      <c r="I320" s="39">
        <v>7270</v>
      </c>
      <c r="J320" s="39">
        <v>7160</v>
      </c>
      <c r="K320" s="39">
        <v>7282</v>
      </c>
      <c r="L320" s="40">
        <v>1.3348</v>
      </c>
      <c r="M320" s="41">
        <v>0.52370000000000005</v>
      </c>
      <c r="N320" s="42">
        <v>0</v>
      </c>
      <c r="O320" s="43">
        <v>0.27700000000000002</v>
      </c>
      <c r="P320" s="43">
        <v>0.16589999999999999</v>
      </c>
      <c r="Q320" s="43">
        <v>0.37949790794979077</v>
      </c>
      <c r="R320" s="43">
        <v>0.18661087866108786</v>
      </c>
      <c r="S320" s="43">
        <v>0.30669999999999997</v>
      </c>
      <c r="T320" s="43">
        <v>0.184</v>
      </c>
      <c r="U320" s="43">
        <v>0.3211</v>
      </c>
      <c r="V320" s="43">
        <v>0.17879999999999999</v>
      </c>
      <c r="W320" s="44">
        <v>484.721</v>
      </c>
      <c r="X320" s="44">
        <v>134.95500000000001</v>
      </c>
      <c r="Y320" s="44">
        <v>242.36099999999999</v>
      </c>
      <c r="Z320" s="44">
        <v>862.03700000000003</v>
      </c>
      <c r="AA320" s="2">
        <v>188.74100000000001</v>
      </c>
      <c r="AB320" s="45">
        <v>37.747999999999998</v>
      </c>
      <c r="AC320" s="46">
        <v>108</v>
      </c>
      <c r="AD320" s="45">
        <v>64.8</v>
      </c>
      <c r="AE320" s="47">
        <v>2515.942</v>
      </c>
      <c r="AF320" s="47">
        <v>2498.9</v>
      </c>
      <c r="AG320" s="47">
        <v>2453.163</v>
      </c>
      <c r="AH320" s="48">
        <v>2489.335</v>
      </c>
      <c r="AI320" s="48">
        <v>964.58500000000004</v>
      </c>
      <c r="AJ320" s="48">
        <v>964.58500000000004</v>
      </c>
      <c r="AK320" s="48">
        <v>3453.92</v>
      </c>
      <c r="AL320" s="49">
        <v>1.17</v>
      </c>
      <c r="AM320" s="2">
        <v>5394.0420000000004</v>
      </c>
      <c r="AN320" s="50">
        <v>618956.92000000004</v>
      </c>
    </row>
    <row r="321" spans="1:40" x14ac:dyDescent="0.25">
      <c r="A321" s="6">
        <v>118403003</v>
      </c>
      <c r="B321" s="7" t="s">
        <v>395</v>
      </c>
      <c r="C321" s="7" t="s">
        <v>392</v>
      </c>
      <c r="D321" s="38">
        <v>57594</v>
      </c>
      <c r="E321" s="38">
        <v>60950</v>
      </c>
      <c r="F321" s="38">
        <v>56250</v>
      </c>
      <c r="G321" s="38">
        <v>58265</v>
      </c>
      <c r="H321" s="39">
        <v>6338</v>
      </c>
      <c r="I321" s="39">
        <v>6453</v>
      </c>
      <c r="J321" s="39">
        <v>6526</v>
      </c>
      <c r="K321" s="39">
        <v>6439</v>
      </c>
      <c r="L321" s="40">
        <v>1.2404999999999999</v>
      </c>
      <c r="M321" s="41">
        <v>0.26479999999999998</v>
      </c>
      <c r="N321" s="42">
        <v>0</v>
      </c>
      <c r="O321" s="43">
        <v>0.29249999999999998</v>
      </c>
      <c r="P321" s="43">
        <v>0.17449999999999999</v>
      </c>
      <c r="Q321" s="43">
        <v>0.30246913580246915</v>
      </c>
      <c r="R321" s="43">
        <v>0.15267489711934157</v>
      </c>
      <c r="S321" s="43">
        <v>0.30780000000000002</v>
      </c>
      <c r="T321" s="43">
        <v>0.1424</v>
      </c>
      <c r="U321" s="43">
        <v>0.3009</v>
      </c>
      <c r="V321" s="43">
        <v>0.1565</v>
      </c>
      <c r="W321" s="44">
        <v>401.95699999999999</v>
      </c>
      <c r="X321" s="44">
        <v>104.53</v>
      </c>
      <c r="Y321" s="44">
        <v>200.97800000000001</v>
      </c>
      <c r="Z321" s="44">
        <v>707.46500000000003</v>
      </c>
      <c r="AA321" s="2">
        <v>135.64599999999999</v>
      </c>
      <c r="AB321" s="45">
        <v>27.129000000000001</v>
      </c>
      <c r="AC321" s="46">
        <v>174</v>
      </c>
      <c r="AD321" s="45">
        <v>104.4</v>
      </c>
      <c r="AE321" s="47">
        <v>2226.4140000000002</v>
      </c>
      <c r="AF321" s="47">
        <v>2168.125</v>
      </c>
      <c r="AG321" s="47">
        <v>2149.0129999999999</v>
      </c>
      <c r="AH321" s="48">
        <v>2181.1840000000002</v>
      </c>
      <c r="AI321" s="48">
        <v>838.99400000000003</v>
      </c>
      <c r="AJ321" s="48">
        <v>838.99400000000003</v>
      </c>
      <c r="AK321" s="48">
        <v>3020.1779999999999</v>
      </c>
      <c r="AL321" s="49">
        <v>1.45</v>
      </c>
      <c r="AM321" s="2">
        <v>5432.47</v>
      </c>
      <c r="AN321" s="50">
        <v>623366.46</v>
      </c>
    </row>
    <row r="322" spans="1:40" x14ac:dyDescent="0.25">
      <c r="A322" s="6">
        <v>118403302</v>
      </c>
      <c r="B322" s="7" t="s">
        <v>396</v>
      </c>
      <c r="C322" s="7" t="s">
        <v>392</v>
      </c>
      <c r="D322" s="38">
        <v>55757</v>
      </c>
      <c r="E322" s="38">
        <v>54716</v>
      </c>
      <c r="F322" s="38">
        <v>51123</v>
      </c>
      <c r="G322" s="38">
        <v>53865</v>
      </c>
      <c r="H322" s="39">
        <v>31201</v>
      </c>
      <c r="I322" s="39">
        <v>30628</v>
      </c>
      <c r="J322" s="39">
        <v>30093</v>
      </c>
      <c r="K322" s="39">
        <v>30641</v>
      </c>
      <c r="L322" s="40">
        <v>1.3419000000000001</v>
      </c>
      <c r="M322" s="41">
        <v>-0.41239999999999999</v>
      </c>
      <c r="N322" s="42">
        <v>0</v>
      </c>
      <c r="O322" s="43">
        <v>0.29120000000000001</v>
      </c>
      <c r="P322" s="43">
        <v>0.2288</v>
      </c>
      <c r="Q322" s="43">
        <v>0.29175401816911251</v>
      </c>
      <c r="R322" s="43">
        <v>0.21671907756813416</v>
      </c>
      <c r="S322" s="43">
        <v>0.28449999999999998</v>
      </c>
      <c r="T322" s="43">
        <v>0.21379999999999999</v>
      </c>
      <c r="U322" s="43">
        <v>0.28920000000000001</v>
      </c>
      <c r="V322" s="43">
        <v>0.2198</v>
      </c>
      <c r="W322" s="44">
        <v>2272.1660000000002</v>
      </c>
      <c r="X322" s="44">
        <v>863.45500000000004</v>
      </c>
      <c r="Y322" s="44">
        <v>0</v>
      </c>
      <c r="Z322" s="44">
        <v>3135.6210000000001</v>
      </c>
      <c r="AA322" s="2">
        <v>410.613</v>
      </c>
      <c r="AB322" s="45">
        <v>82.123000000000005</v>
      </c>
      <c r="AC322" s="46">
        <v>3308</v>
      </c>
      <c r="AD322" s="45">
        <v>1984.8</v>
      </c>
      <c r="AE322" s="47">
        <v>13094.549000000001</v>
      </c>
      <c r="AF322" s="47">
        <v>12687.828</v>
      </c>
      <c r="AG322" s="47">
        <v>12357.246999999999</v>
      </c>
      <c r="AH322" s="48">
        <v>12713.208000000001</v>
      </c>
      <c r="AI322" s="48">
        <v>5202.5439999999999</v>
      </c>
      <c r="AJ322" s="48">
        <v>5202.5439999999999</v>
      </c>
      <c r="AK322" s="48">
        <v>17915.752</v>
      </c>
      <c r="AL322" s="49">
        <v>1.52</v>
      </c>
      <c r="AM322" s="2">
        <v>36542.544000000002</v>
      </c>
      <c r="AN322" s="50">
        <v>4193193.23</v>
      </c>
    </row>
    <row r="323" spans="1:40" x14ac:dyDescent="0.25">
      <c r="A323" s="6">
        <v>118403903</v>
      </c>
      <c r="B323" s="7" t="s">
        <v>397</v>
      </c>
      <c r="C323" s="7" t="s">
        <v>392</v>
      </c>
      <c r="D323" s="38">
        <v>81197</v>
      </c>
      <c r="E323" s="38">
        <v>80855</v>
      </c>
      <c r="F323" s="38">
        <v>80703</v>
      </c>
      <c r="G323" s="38">
        <v>80918</v>
      </c>
      <c r="H323" s="39">
        <v>5872</v>
      </c>
      <c r="I323" s="39">
        <v>5964</v>
      </c>
      <c r="J323" s="39">
        <v>5821</v>
      </c>
      <c r="K323" s="39">
        <v>5886</v>
      </c>
      <c r="L323" s="40">
        <v>0.89319999999999999</v>
      </c>
      <c r="M323" s="41">
        <v>0.78490000000000004</v>
      </c>
      <c r="N323" s="42">
        <v>26.747</v>
      </c>
      <c r="O323" s="43">
        <v>6.3100000000000003E-2</v>
      </c>
      <c r="P323" s="43">
        <v>0.1817</v>
      </c>
      <c r="Q323" s="43">
        <v>4.0229885057471264E-2</v>
      </c>
      <c r="R323" s="43">
        <v>0.14367816091954022</v>
      </c>
      <c r="S323" s="43">
        <v>4.6300000000000001E-2</v>
      </c>
      <c r="T323" s="43">
        <v>0.121</v>
      </c>
      <c r="U323" s="43">
        <v>4.99E-2</v>
      </c>
      <c r="V323" s="43">
        <v>0.14879999999999999</v>
      </c>
      <c r="W323" s="44">
        <v>50.021999999999998</v>
      </c>
      <c r="X323" s="44">
        <v>74.581999999999994</v>
      </c>
      <c r="Y323" s="44">
        <v>0</v>
      </c>
      <c r="Z323" s="44">
        <v>124.604</v>
      </c>
      <c r="AA323" s="2">
        <v>66.492000000000004</v>
      </c>
      <c r="AB323" s="45">
        <v>13.298</v>
      </c>
      <c r="AC323" s="46">
        <v>2</v>
      </c>
      <c r="AD323" s="45">
        <v>1.2</v>
      </c>
      <c r="AE323" s="47">
        <v>1670.75</v>
      </c>
      <c r="AF323" s="47">
        <v>1677.5709999999999</v>
      </c>
      <c r="AG323" s="47">
        <v>1708.0820000000001</v>
      </c>
      <c r="AH323" s="48">
        <v>1685.4680000000001</v>
      </c>
      <c r="AI323" s="48">
        <v>139.102</v>
      </c>
      <c r="AJ323" s="48">
        <v>165.84899999999999</v>
      </c>
      <c r="AK323" s="48">
        <v>1851.317</v>
      </c>
      <c r="AL323" s="49">
        <v>0.77</v>
      </c>
      <c r="AM323" s="2">
        <v>1273.269</v>
      </c>
      <c r="AN323" s="50">
        <v>146105.4</v>
      </c>
    </row>
    <row r="324" spans="1:40" x14ac:dyDescent="0.25">
      <c r="A324" s="6">
        <v>118406003</v>
      </c>
      <c r="B324" s="7" t="s">
        <v>398</v>
      </c>
      <c r="C324" s="7" t="s">
        <v>392</v>
      </c>
      <c r="D324" s="38">
        <v>68164</v>
      </c>
      <c r="E324" s="38">
        <v>66967</v>
      </c>
      <c r="F324" s="38">
        <v>64479</v>
      </c>
      <c r="G324" s="38">
        <v>66537</v>
      </c>
      <c r="H324" s="39">
        <v>3394</v>
      </c>
      <c r="I324" s="39">
        <v>3350</v>
      </c>
      <c r="J324" s="39">
        <v>3341</v>
      </c>
      <c r="K324" s="39">
        <v>3362</v>
      </c>
      <c r="L324" s="40">
        <v>1.0863</v>
      </c>
      <c r="M324" s="41">
        <v>0.87139999999999995</v>
      </c>
      <c r="N324" s="42">
        <v>98.998999999999995</v>
      </c>
      <c r="O324" s="43">
        <v>5.04E-2</v>
      </c>
      <c r="P324" s="43">
        <v>0.1855</v>
      </c>
      <c r="Q324" s="43">
        <v>6.2788550323176359E-2</v>
      </c>
      <c r="R324" s="43">
        <v>0.23453370267774701</v>
      </c>
      <c r="S324" s="43">
        <v>5.6399999999999999E-2</v>
      </c>
      <c r="T324" s="43">
        <v>0.2092</v>
      </c>
      <c r="U324" s="43">
        <v>5.6500000000000002E-2</v>
      </c>
      <c r="V324" s="43">
        <v>0.2097</v>
      </c>
      <c r="W324" s="44">
        <v>32.484999999999999</v>
      </c>
      <c r="X324" s="44">
        <v>60.283000000000001</v>
      </c>
      <c r="Y324" s="44">
        <v>0</v>
      </c>
      <c r="Z324" s="44">
        <v>92.768000000000001</v>
      </c>
      <c r="AA324" s="2">
        <v>56.386000000000003</v>
      </c>
      <c r="AB324" s="45">
        <v>11.276999999999999</v>
      </c>
      <c r="AC324" s="46">
        <v>1</v>
      </c>
      <c r="AD324" s="45">
        <v>0.6</v>
      </c>
      <c r="AE324" s="47">
        <v>958.245</v>
      </c>
      <c r="AF324" s="47">
        <v>938.63499999999999</v>
      </c>
      <c r="AG324" s="47">
        <v>968.39099999999996</v>
      </c>
      <c r="AH324" s="48">
        <v>955.09</v>
      </c>
      <c r="AI324" s="48">
        <v>104.645</v>
      </c>
      <c r="AJ324" s="48">
        <v>203.64400000000001</v>
      </c>
      <c r="AK324" s="48">
        <v>1158.7339999999999</v>
      </c>
      <c r="AL324" s="49">
        <v>0.72</v>
      </c>
      <c r="AM324" s="2">
        <v>906.28800000000001</v>
      </c>
      <c r="AN324" s="50">
        <v>103994.97</v>
      </c>
    </row>
    <row r="325" spans="1:40" x14ac:dyDescent="0.25">
      <c r="A325" s="6">
        <v>118406602</v>
      </c>
      <c r="B325" s="7" t="s">
        <v>399</v>
      </c>
      <c r="C325" s="7" t="s">
        <v>392</v>
      </c>
      <c r="D325" s="38">
        <v>61564</v>
      </c>
      <c r="E325" s="38">
        <v>57070</v>
      </c>
      <c r="F325" s="38">
        <v>55262</v>
      </c>
      <c r="G325" s="38">
        <v>57965</v>
      </c>
      <c r="H325" s="39">
        <v>12095</v>
      </c>
      <c r="I325" s="39">
        <v>12115</v>
      </c>
      <c r="J325" s="39">
        <v>11896</v>
      </c>
      <c r="K325" s="39">
        <v>12035</v>
      </c>
      <c r="L325" s="40">
        <v>1.2468999999999999</v>
      </c>
      <c r="M325" s="41">
        <v>0.2477</v>
      </c>
      <c r="N325" s="42">
        <v>0</v>
      </c>
      <c r="O325" s="43">
        <v>0.27810000000000001</v>
      </c>
      <c r="P325" s="43">
        <v>0.1215</v>
      </c>
      <c r="Q325" s="43">
        <v>0.24883238194084067</v>
      </c>
      <c r="R325" s="43">
        <v>0.20705760249091854</v>
      </c>
      <c r="S325" s="43">
        <v>0.2324</v>
      </c>
      <c r="T325" s="43">
        <v>0.20399999999999999</v>
      </c>
      <c r="U325" s="43">
        <v>0.25309999999999999</v>
      </c>
      <c r="V325" s="43">
        <v>0.17749999999999999</v>
      </c>
      <c r="W325" s="44">
        <v>514.79100000000005</v>
      </c>
      <c r="X325" s="44">
        <v>180.51300000000001</v>
      </c>
      <c r="Y325" s="44">
        <v>0</v>
      </c>
      <c r="Z325" s="44">
        <v>695.30399999999997</v>
      </c>
      <c r="AA325" s="2">
        <v>141.042</v>
      </c>
      <c r="AB325" s="45">
        <v>28.207999999999998</v>
      </c>
      <c r="AC325" s="46">
        <v>105</v>
      </c>
      <c r="AD325" s="45">
        <v>63</v>
      </c>
      <c r="AE325" s="47">
        <v>3389.9070000000002</v>
      </c>
      <c r="AF325" s="47">
        <v>3227.2249999999999</v>
      </c>
      <c r="AG325" s="47">
        <v>3249.4960000000001</v>
      </c>
      <c r="AH325" s="48">
        <v>3288.8760000000002</v>
      </c>
      <c r="AI325" s="48">
        <v>786.51199999999994</v>
      </c>
      <c r="AJ325" s="48">
        <v>786.51199999999994</v>
      </c>
      <c r="AK325" s="48">
        <v>4075.3879999999999</v>
      </c>
      <c r="AL325" s="49">
        <v>1.1299999999999999</v>
      </c>
      <c r="AM325" s="2">
        <v>5742.2089999999998</v>
      </c>
      <c r="AN325" s="50">
        <v>658908.47</v>
      </c>
    </row>
    <row r="326" spans="1:40" x14ac:dyDescent="0.25">
      <c r="A326" s="6">
        <v>118408852</v>
      </c>
      <c r="B326" s="7" t="s">
        <v>400</v>
      </c>
      <c r="C326" s="7" t="s">
        <v>392</v>
      </c>
      <c r="D326" s="38">
        <v>55358</v>
      </c>
      <c r="E326" s="38">
        <v>53741</v>
      </c>
      <c r="F326" s="38">
        <v>49198</v>
      </c>
      <c r="G326" s="38">
        <v>52766</v>
      </c>
      <c r="H326" s="39">
        <v>24881</v>
      </c>
      <c r="I326" s="39">
        <v>24672</v>
      </c>
      <c r="J326" s="39">
        <v>24737</v>
      </c>
      <c r="K326" s="39">
        <v>24763</v>
      </c>
      <c r="L326" s="40">
        <v>1.3697999999999999</v>
      </c>
      <c r="M326" s="41">
        <v>-0.2069</v>
      </c>
      <c r="N326" s="42">
        <v>0</v>
      </c>
      <c r="O326" s="43">
        <v>0.31280000000000002</v>
      </c>
      <c r="P326" s="43">
        <v>0.22109999999999999</v>
      </c>
      <c r="Q326" s="43">
        <v>0.33271375464684017</v>
      </c>
      <c r="R326" s="43">
        <v>0.19330855018587362</v>
      </c>
      <c r="S326" s="43">
        <v>0.28510000000000002</v>
      </c>
      <c r="T326" s="43">
        <v>0.224</v>
      </c>
      <c r="U326" s="43">
        <v>0.31019999999999998</v>
      </c>
      <c r="V326" s="43">
        <v>0.21279999999999999</v>
      </c>
      <c r="W326" s="44">
        <v>1730.0039999999999</v>
      </c>
      <c r="X326" s="44">
        <v>593.399</v>
      </c>
      <c r="Y326" s="44">
        <v>865.00199999999995</v>
      </c>
      <c r="Z326" s="44">
        <v>3188.4050000000002</v>
      </c>
      <c r="AA326" s="2">
        <v>908.19100000000003</v>
      </c>
      <c r="AB326" s="45">
        <v>181.63800000000001</v>
      </c>
      <c r="AC326" s="46">
        <v>1012</v>
      </c>
      <c r="AD326" s="45">
        <v>607.20000000000005</v>
      </c>
      <c r="AE326" s="47">
        <v>9295.1010000000006</v>
      </c>
      <c r="AF326" s="47">
        <v>8944.4969999999994</v>
      </c>
      <c r="AG326" s="47">
        <v>8498.4719999999998</v>
      </c>
      <c r="AH326" s="48">
        <v>8912.69</v>
      </c>
      <c r="AI326" s="48">
        <v>3977.2429999999999</v>
      </c>
      <c r="AJ326" s="48">
        <v>3977.2429999999999</v>
      </c>
      <c r="AK326" s="48">
        <v>12889.933000000001</v>
      </c>
      <c r="AL326" s="49">
        <v>1.63</v>
      </c>
      <c r="AM326" s="2">
        <v>28780.307000000001</v>
      </c>
      <c r="AN326" s="50">
        <v>3302490.06</v>
      </c>
    </row>
    <row r="327" spans="1:40" x14ac:dyDescent="0.25">
      <c r="A327" s="6">
        <v>118409203</v>
      </c>
      <c r="B327" s="7" t="s">
        <v>401</v>
      </c>
      <c r="C327" s="7" t="s">
        <v>392</v>
      </c>
      <c r="D327" s="38">
        <v>65357</v>
      </c>
      <c r="E327" s="38">
        <v>69154</v>
      </c>
      <c r="F327" s="38">
        <v>63295</v>
      </c>
      <c r="G327" s="38">
        <v>65935</v>
      </c>
      <c r="H327" s="39">
        <v>8782</v>
      </c>
      <c r="I327" s="39">
        <v>8611</v>
      </c>
      <c r="J327" s="39">
        <v>8628</v>
      </c>
      <c r="K327" s="39">
        <v>8674</v>
      </c>
      <c r="L327" s="40">
        <v>1.0962000000000001</v>
      </c>
      <c r="M327" s="41">
        <v>0.38</v>
      </c>
      <c r="N327" s="42">
        <v>0</v>
      </c>
      <c r="O327" s="43">
        <v>8.5599999999999996E-2</v>
      </c>
      <c r="P327" s="43">
        <v>0.26100000000000001</v>
      </c>
      <c r="Q327" s="43">
        <v>8.9230769230769225E-2</v>
      </c>
      <c r="R327" s="43">
        <v>0.15868131868131868</v>
      </c>
      <c r="S327" s="43">
        <v>0.13639999999999999</v>
      </c>
      <c r="T327" s="43">
        <v>0.1108</v>
      </c>
      <c r="U327" s="43">
        <v>0.1037</v>
      </c>
      <c r="V327" s="43">
        <v>0.17680000000000001</v>
      </c>
      <c r="W327" s="44">
        <v>135.62700000000001</v>
      </c>
      <c r="X327" s="44">
        <v>115.616</v>
      </c>
      <c r="Y327" s="44">
        <v>0</v>
      </c>
      <c r="Z327" s="44">
        <v>251.24299999999999</v>
      </c>
      <c r="AA327" s="2">
        <v>120.379</v>
      </c>
      <c r="AB327" s="45">
        <v>24.076000000000001</v>
      </c>
      <c r="AC327" s="46">
        <v>45</v>
      </c>
      <c r="AD327" s="45">
        <v>27</v>
      </c>
      <c r="AE327" s="47">
        <v>2179.7910000000002</v>
      </c>
      <c r="AF327" s="47">
        <v>2197.6689999999999</v>
      </c>
      <c r="AG327" s="47">
        <v>2180.5219999999999</v>
      </c>
      <c r="AH327" s="48">
        <v>2185.9940000000001</v>
      </c>
      <c r="AI327" s="48">
        <v>302.31900000000002</v>
      </c>
      <c r="AJ327" s="48">
        <v>302.31900000000002</v>
      </c>
      <c r="AK327" s="48">
        <v>2488.3130000000001</v>
      </c>
      <c r="AL327" s="49">
        <v>0.89</v>
      </c>
      <c r="AM327" s="2">
        <v>2427.643</v>
      </c>
      <c r="AN327" s="50">
        <v>278567.8</v>
      </c>
    </row>
    <row r="328" spans="1:40" x14ac:dyDescent="0.25">
      <c r="A328" s="6">
        <v>118409302</v>
      </c>
      <c r="B328" s="7" t="s">
        <v>402</v>
      </c>
      <c r="C328" s="7" t="s">
        <v>392</v>
      </c>
      <c r="D328" s="38">
        <v>55235</v>
      </c>
      <c r="E328" s="38">
        <v>54886</v>
      </c>
      <c r="F328" s="38">
        <v>51510</v>
      </c>
      <c r="G328" s="38">
        <v>53877</v>
      </c>
      <c r="H328" s="39">
        <v>18154</v>
      </c>
      <c r="I328" s="39">
        <v>18406</v>
      </c>
      <c r="J328" s="39">
        <v>18399</v>
      </c>
      <c r="K328" s="39">
        <v>18320</v>
      </c>
      <c r="L328" s="40">
        <v>1.3415999999999999</v>
      </c>
      <c r="M328" s="41">
        <v>-1.4325000000000001</v>
      </c>
      <c r="N328" s="42">
        <v>0</v>
      </c>
      <c r="O328" s="43">
        <v>0.30380000000000001</v>
      </c>
      <c r="P328" s="43">
        <v>0.25419999999999998</v>
      </c>
      <c r="Q328" s="43">
        <v>0.27086438152011921</v>
      </c>
      <c r="R328" s="43">
        <v>0.26508941877794334</v>
      </c>
      <c r="S328" s="43">
        <v>0.29139999999999999</v>
      </c>
      <c r="T328" s="43">
        <v>0.21959999999999999</v>
      </c>
      <c r="U328" s="43">
        <v>0.28870000000000001</v>
      </c>
      <c r="V328" s="43">
        <v>0.24629999999999999</v>
      </c>
      <c r="W328" s="44">
        <v>962.45699999999999</v>
      </c>
      <c r="X328" s="44">
        <v>410.553</v>
      </c>
      <c r="Y328" s="44">
        <v>481.22800000000001</v>
      </c>
      <c r="Z328" s="44">
        <v>1854.2380000000001</v>
      </c>
      <c r="AA328" s="2">
        <v>327.70600000000002</v>
      </c>
      <c r="AB328" s="45">
        <v>65.540999999999997</v>
      </c>
      <c r="AC328" s="46">
        <v>173</v>
      </c>
      <c r="AD328" s="45">
        <v>103.8</v>
      </c>
      <c r="AE328" s="47">
        <v>5556.268</v>
      </c>
      <c r="AF328" s="47">
        <v>5544.4070000000002</v>
      </c>
      <c r="AG328" s="47">
        <v>5384.7489999999998</v>
      </c>
      <c r="AH328" s="48">
        <v>5495.1409999999996</v>
      </c>
      <c r="AI328" s="48">
        <v>2023.579</v>
      </c>
      <c r="AJ328" s="48">
        <v>2023.579</v>
      </c>
      <c r="AK328" s="48">
        <v>7518.72</v>
      </c>
      <c r="AL328" s="49">
        <v>1.32</v>
      </c>
      <c r="AM328" s="2">
        <v>13314.991</v>
      </c>
      <c r="AN328" s="50">
        <v>1527872.01</v>
      </c>
    </row>
    <row r="329" spans="1:40" x14ac:dyDescent="0.25">
      <c r="A329" s="6">
        <v>117412003</v>
      </c>
      <c r="B329" s="7" t="s">
        <v>376</v>
      </c>
      <c r="C329" s="7" t="s">
        <v>377</v>
      </c>
      <c r="D329" s="38">
        <v>70625</v>
      </c>
      <c r="E329" s="38">
        <v>70992</v>
      </c>
      <c r="F329" s="38">
        <v>65174</v>
      </c>
      <c r="G329" s="38">
        <v>68930</v>
      </c>
      <c r="H329" s="39">
        <v>4416</v>
      </c>
      <c r="I329" s="39">
        <v>4407</v>
      </c>
      <c r="J329" s="39">
        <v>4374</v>
      </c>
      <c r="K329" s="39">
        <v>4399</v>
      </c>
      <c r="L329" s="40">
        <v>1.0486</v>
      </c>
      <c r="M329" s="41">
        <v>0.79210000000000003</v>
      </c>
      <c r="N329" s="42">
        <v>38.820999999999998</v>
      </c>
      <c r="O329" s="43">
        <v>0.1021</v>
      </c>
      <c r="P329" s="43">
        <v>0.13300000000000001</v>
      </c>
      <c r="Q329" s="43">
        <v>0.12693298969072164</v>
      </c>
      <c r="R329" s="43">
        <v>9.858247422680412E-2</v>
      </c>
      <c r="S329" s="43">
        <v>0.11119999999999999</v>
      </c>
      <c r="T329" s="43">
        <v>0.1033</v>
      </c>
      <c r="U329" s="43">
        <v>0.1134</v>
      </c>
      <c r="V329" s="43">
        <v>0.1116</v>
      </c>
      <c r="W329" s="44">
        <v>112.721</v>
      </c>
      <c r="X329" s="44">
        <v>55.466000000000001</v>
      </c>
      <c r="Y329" s="44">
        <v>0</v>
      </c>
      <c r="Z329" s="44">
        <v>168.18700000000001</v>
      </c>
      <c r="AA329" s="2">
        <v>68.867999999999995</v>
      </c>
      <c r="AB329" s="45">
        <v>13.773999999999999</v>
      </c>
      <c r="AC329" s="46">
        <v>3</v>
      </c>
      <c r="AD329" s="45">
        <v>1.8</v>
      </c>
      <c r="AE329" s="47">
        <v>1656.692</v>
      </c>
      <c r="AF329" s="47">
        <v>1643.249</v>
      </c>
      <c r="AG329" s="47">
        <v>1638.5219999999999</v>
      </c>
      <c r="AH329" s="48">
        <v>1646.154</v>
      </c>
      <c r="AI329" s="48">
        <v>183.761</v>
      </c>
      <c r="AJ329" s="48">
        <v>222.58199999999999</v>
      </c>
      <c r="AK329" s="48">
        <v>1868.7360000000001</v>
      </c>
      <c r="AL329" s="49">
        <v>1.01</v>
      </c>
      <c r="AM329" s="2">
        <v>1979.152</v>
      </c>
      <c r="AN329" s="50">
        <v>227104.24</v>
      </c>
    </row>
    <row r="330" spans="1:40" x14ac:dyDescent="0.25">
      <c r="A330" s="6">
        <v>117414003</v>
      </c>
      <c r="B330" s="7" t="s">
        <v>378</v>
      </c>
      <c r="C330" s="7" t="s">
        <v>377</v>
      </c>
      <c r="D330" s="38">
        <v>72244</v>
      </c>
      <c r="E330" s="38">
        <v>69421</v>
      </c>
      <c r="F330" s="38">
        <v>61880</v>
      </c>
      <c r="G330" s="38">
        <v>67848</v>
      </c>
      <c r="H330" s="39">
        <v>6772</v>
      </c>
      <c r="I330" s="39">
        <v>6770</v>
      </c>
      <c r="J330" s="39">
        <v>6818</v>
      </c>
      <c r="K330" s="39">
        <v>6787</v>
      </c>
      <c r="L330" s="40">
        <v>1.0652999999999999</v>
      </c>
      <c r="M330" s="41">
        <v>0.75860000000000005</v>
      </c>
      <c r="N330" s="42">
        <v>0</v>
      </c>
      <c r="O330" s="43">
        <v>7.6100000000000001E-2</v>
      </c>
      <c r="P330" s="43">
        <v>0.18340000000000001</v>
      </c>
      <c r="Q330" s="43">
        <v>7.438316400580551E-2</v>
      </c>
      <c r="R330" s="43">
        <v>0.21480406386066764</v>
      </c>
      <c r="S330" s="43">
        <v>6.5299999999999997E-2</v>
      </c>
      <c r="T330" s="43">
        <v>0.2324</v>
      </c>
      <c r="U330" s="43">
        <v>7.1900000000000006E-2</v>
      </c>
      <c r="V330" s="43">
        <v>0.2102</v>
      </c>
      <c r="W330" s="44">
        <v>100.315</v>
      </c>
      <c r="X330" s="44">
        <v>146.63499999999999</v>
      </c>
      <c r="Y330" s="44">
        <v>0</v>
      </c>
      <c r="Z330" s="44">
        <v>246.95</v>
      </c>
      <c r="AA330" s="2">
        <v>178.952</v>
      </c>
      <c r="AB330" s="45">
        <v>35.79</v>
      </c>
      <c r="AC330" s="46">
        <v>6</v>
      </c>
      <c r="AD330" s="45">
        <v>3.6</v>
      </c>
      <c r="AE330" s="47">
        <v>2325.3319999999999</v>
      </c>
      <c r="AF330" s="47">
        <v>2317.6</v>
      </c>
      <c r="AG330" s="47">
        <v>2363.614</v>
      </c>
      <c r="AH330" s="48">
        <v>2335.5149999999999</v>
      </c>
      <c r="AI330" s="48">
        <v>286.33999999999997</v>
      </c>
      <c r="AJ330" s="48">
        <v>286.33999999999997</v>
      </c>
      <c r="AK330" s="48">
        <v>2621.855</v>
      </c>
      <c r="AL330" s="49">
        <v>0.95</v>
      </c>
      <c r="AM330" s="2">
        <v>2653.4090000000001</v>
      </c>
      <c r="AN330" s="50">
        <v>304474.06</v>
      </c>
    </row>
    <row r="331" spans="1:40" x14ac:dyDescent="0.25">
      <c r="A331" s="6">
        <v>117414203</v>
      </c>
      <c r="B331" s="7" t="s">
        <v>379</v>
      </c>
      <c r="C331" s="7" t="s">
        <v>377</v>
      </c>
      <c r="D331" s="38">
        <v>59993</v>
      </c>
      <c r="E331" s="38">
        <v>65447</v>
      </c>
      <c r="F331" s="38">
        <v>62437</v>
      </c>
      <c r="G331" s="38">
        <v>62626</v>
      </c>
      <c r="H331" s="39">
        <v>5047</v>
      </c>
      <c r="I331" s="39">
        <v>4807</v>
      </c>
      <c r="J331" s="39">
        <v>4614</v>
      </c>
      <c r="K331" s="39">
        <v>4823</v>
      </c>
      <c r="L331" s="40">
        <v>1.1540999999999999</v>
      </c>
      <c r="M331" s="41">
        <v>0.45429999999999998</v>
      </c>
      <c r="N331" s="42">
        <v>0</v>
      </c>
      <c r="O331" s="43">
        <v>7.6200000000000004E-2</v>
      </c>
      <c r="P331" s="43">
        <v>0.31709999999999999</v>
      </c>
      <c r="Q331" s="43">
        <v>5.6095736724008978E-2</v>
      </c>
      <c r="R331" s="43">
        <v>0.26103216155572179</v>
      </c>
      <c r="S331" s="43">
        <v>5.6599999999999998E-2</v>
      </c>
      <c r="T331" s="43">
        <v>0.24640000000000001</v>
      </c>
      <c r="U331" s="43">
        <v>6.3E-2</v>
      </c>
      <c r="V331" s="43">
        <v>0.27479999999999999</v>
      </c>
      <c r="W331" s="44">
        <v>60.337000000000003</v>
      </c>
      <c r="X331" s="44">
        <v>131.59299999999999</v>
      </c>
      <c r="Y331" s="44">
        <v>0</v>
      </c>
      <c r="Z331" s="44">
        <v>191.93</v>
      </c>
      <c r="AA331" s="2">
        <v>59.844000000000001</v>
      </c>
      <c r="AB331" s="45">
        <v>11.968999999999999</v>
      </c>
      <c r="AC331" s="46">
        <v>9</v>
      </c>
      <c r="AD331" s="45">
        <v>5.4</v>
      </c>
      <c r="AE331" s="47">
        <v>1596.2239999999999</v>
      </c>
      <c r="AF331" s="47">
        <v>1595.4159999999999</v>
      </c>
      <c r="AG331" s="47">
        <v>1597.951</v>
      </c>
      <c r="AH331" s="48">
        <v>1596.53</v>
      </c>
      <c r="AI331" s="48">
        <v>209.29900000000001</v>
      </c>
      <c r="AJ331" s="48">
        <v>209.29900000000001</v>
      </c>
      <c r="AK331" s="48">
        <v>1805.829</v>
      </c>
      <c r="AL331" s="49">
        <v>1.17</v>
      </c>
      <c r="AM331" s="2">
        <v>2438.4050000000002</v>
      </c>
      <c r="AN331" s="50">
        <v>279802.71999999997</v>
      </c>
    </row>
    <row r="332" spans="1:40" x14ac:dyDescent="0.25">
      <c r="A332" s="6">
        <v>117415004</v>
      </c>
      <c r="B332" s="7" t="s">
        <v>380</v>
      </c>
      <c r="C332" s="7" t="s">
        <v>377</v>
      </c>
      <c r="D332" s="38">
        <v>66757</v>
      </c>
      <c r="E332" s="38">
        <v>60167</v>
      </c>
      <c r="F332" s="38">
        <v>54821</v>
      </c>
      <c r="G332" s="38">
        <v>60582</v>
      </c>
      <c r="H332" s="39">
        <v>2244</v>
      </c>
      <c r="I332" s="39">
        <v>2252</v>
      </c>
      <c r="J332" s="39">
        <v>2131</v>
      </c>
      <c r="K332" s="39">
        <v>2209</v>
      </c>
      <c r="L332" s="40">
        <v>1.1931</v>
      </c>
      <c r="M332" s="41">
        <v>0.86129999999999995</v>
      </c>
      <c r="N332" s="42">
        <v>92.507000000000005</v>
      </c>
      <c r="O332" s="43">
        <v>0.27360000000000001</v>
      </c>
      <c r="P332" s="43">
        <v>0.14599999999999999</v>
      </c>
      <c r="Q332" s="43">
        <v>0.23287671232876711</v>
      </c>
      <c r="R332" s="43">
        <v>0.14246575342465753</v>
      </c>
      <c r="S332" s="43">
        <v>0.25750000000000001</v>
      </c>
      <c r="T332" s="43">
        <v>0.18859999999999999</v>
      </c>
      <c r="U332" s="43">
        <v>0.25469999999999998</v>
      </c>
      <c r="V332" s="43">
        <v>0.159</v>
      </c>
      <c r="W332" s="44">
        <v>137.65100000000001</v>
      </c>
      <c r="X332" s="44">
        <v>42.965000000000003</v>
      </c>
      <c r="Y332" s="44">
        <v>0</v>
      </c>
      <c r="Z332" s="44">
        <v>180.61600000000001</v>
      </c>
      <c r="AA332" s="2">
        <v>32.869</v>
      </c>
      <c r="AB332" s="45">
        <v>6.5739999999999998</v>
      </c>
      <c r="AC332" s="46">
        <v>1</v>
      </c>
      <c r="AD332" s="45">
        <v>0.6</v>
      </c>
      <c r="AE332" s="47">
        <v>900.74199999999996</v>
      </c>
      <c r="AF332" s="47">
        <v>913.84699999999998</v>
      </c>
      <c r="AG332" s="47">
        <v>917.16</v>
      </c>
      <c r="AH332" s="48">
        <v>910.58299999999997</v>
      </c>
      <c r="AI332" s="48">
        <v>187.79</v>
      </c>
      <c r="AJ332" s="48">
        <v>280.29700000000003</v>
      </c>
      <c r="AK332" s="48">
        <v>1190.8800000000001</v>
      </c>
      <c r="AL332" s="49">
        <v>1.4</v>
      </c>
      <c r="AM332" s="2">
        <v>1989.174</v>
      </c>
      <c r="AN332" s="50">
        <v>228254.25</v>
      </c>
    </row>
    <row r="333" spans="1:40" x14ac:dyDescent="0.25">
      <c r="A333" s="6">
        <v>117415103</v>
      </c>
      <c r="B333" s="7" t="s">
        <v>381</v>
      </c>
      <c r="C333" s="7" t="s">
        <v>377</v>
      </c>
      <c r="D333" s="38">
        <v>71171</v>
      </c>
      <c r="E333" s="38">
        <v>71700</v>
      </c>
      <c r="F333" s="38">
        <v>66213</v>
      </c>
      <c r="G333" s="38">
        <v>69695</v>
      </c>
      <c r="H333" s="39">
        <v>5402</v>
      </c>
      <c r="I333" s="39">
        <v>5473</v>
      </c>
      <c r="J333" s="39">
        <v>5420</v>
      </c>
      <c r="K333" s="39">
        <v>5432</v>
      </c>
      <c r="L333" s="40">
        <v>1.0370999999999999</v>
      </c>
      <c r="M333" s="41">
        <v>0.78639999999999999</v>
      </c>
      <c r="N333" s="42">
        <v>31.64</v>
      </c>
      <c r="O333" s="43">
        <v>0.1517</v>
      </c>
      <c r="P333" s="43">
        <v>6.2799999999999995E-2</v>
      </c>
      <c r="Q333" s="43">
        <v>8.1644144144144143E-2</v>
      </c>
      <c r="R333" s="43">
        <v>6.024774774774775E-2</v>
      </c>
      <c r="S333" s="43">
        <v>0.10100000000000001</v>
      </c>
      <c r="T333" s="43">
        <v>6.8099999999999994E-2</v>
      </c>
      <c r="U333" s="43">
        <v>0.1114</v>
      </c>
      <c r="V333" s="43">
        <v>6.3700000000000007E-2</v>
      </c>
      <c r="W333" s="44">
        <v>117.334</v>
      </c>
      <c r="X333" s="44">
        <v>33.546999999999997</v>
      </c>
      <c r="Y333" s="44">
        <v>0</v>
      </c>
      <c r="Z333" s="44">
        <v>150.881</v>
      </c>
      <c r="AA333" s="2">
        <v>71.748999999999995</v>
      </c>
      <c r="AB333" s="45">
        <v>14.35</v>
      </c>
      <c r="AC333" s="46">
        <v>6</v>
      </c>
      <c r="AD333" s="45">
        <v>3.6</v>
      </c>
      <c r="AE333" s="47">
        <v>1755.4459999999999</v>
      </c>
      <c r="AF333" s="47">
        <v>1810.729</v>
      </c>
      <c r="AG333" s="47">
        <v>1850.579</v>
      </c>
      <c r="AH333" s="48">
        <v>1805.585</v>
      </c>
      <c r="AI333" s="48">
        <v>168.83099999999999</v>
      </c>
      <c r="AJ333" s="48">
        <v>200.471</v>
      </c>
      <c r="AK333" s="48">
        <v>2006.056</v>
      </c>
      <c r="AL333" s="49">
        <v>1.01</v>
      </c>
      <c r="AM333" s="2">
        <v>2101.2849999999999</v>
      </c>
      <c r="AN333" s="50">
        <v>241118.79</v>
      </c>
    </row>
    <row r="334" spans="1:40" x14ac:dyDescent="0.25">
      <c r="A334" s="6">
        <v>117415303</v>
      </c>
      <c r="B334" s="7" t="s">
        <v>382</v>
      </c>
      <c r="C334" s="7" t="s">
        <v>377</v>
      </c>
      <c r="D334" s="38">
        <v>81974</v>
      </c>
      <c r="E334" s="38">
        <v>80196</v>
      </c>
      <c r="F334" s="38">
        <v>66928</v>
      </c>
      <c r="G334" s="38">
        <v>76366</v>
      </c>
      <c r="H334" s="39">
        <v>2916</v>
      </c>
      <c r="I334" s="39">
        <v>2806</v>
      </c>
      <c r="J334" s="39">
        <v>2923</v>
      </c>
      <c r="K334" s="39">
        <v>2882</v>
      </c>
      <c r="L334" s="40">
        <v>0.94650000000000001</v>
      </c>
      <c r="M334" s="41">
        <v>0.76580000000000004</v>
      </c>
      <c r="N334" s="42">
        <v>0</v>
      </c>
      <c r="O334" s="43">
        <v>1.5699999999999999E-2</v>
      </c>
      <c r="P334" s="43">
        <v>0.34350000000000003</v>
      </c>
      <c r="Q334" s="43">
        <v>6.1782877316857901E-2</v>
      </c>
      <c r="R334" s="43">
        <v>0.35304501323918802</v>
      </c>
      <c r="S334" s="43">
        <v>6.1800000000000001E-2</v>
      </c>
      <c r="T334" s="43">
        <v>0.27039999999999997</v>
      </c>
      <c r="U334" s="43">
        <v>4.6399999999999997E-2</v>
      </c>
      <c r="V334" s="43">
        <v>0.32229999999999998</v>
      </c>
      <c r="W334" s="44">
        <v>27.92</v>
      </c>
      <c r="X334" s="44">
        <v>96.966999999999999</v>
      </c>
      <c r="Y334" s="44">
        <v>0</v>
      </c>
      <c r="Z334" s="44">
        <v>124.887</v>
      </c>
      <c r="AA334" s="2">
        <v>55.847999999999999</v>
      </c>
      <c r="AB334" s="45">
        <v>11.17</v>
      </c>
      <c r="AC334" s="46">
        <v>4</v>
      </c>
      <c r="AD334" s="45">
        <v>2.4</v>
      </c>
      <c r="AE334" s="47">
        <v>1002.865</v>
      </c>
      <c r="AF334" s="47">
        <v>990.84900000000005</v>
      </c>
      <c r="AG334" s="47">
        <v>999.524</v>
      </c>
      <c r="AH334" s="48">
        <v>997.74599999999998</v>
      </c>
      <c r="AI334" s="48">
        <v>138.45699999999999</v>
      </c>
      <c r="AJ334" s="48">
        <v>138.45699999999999</v>
      </c>
      <c r="AK334" s="48">
        <v>1136.203</v>
      </c>
      <c r="AL334" s="49">
        <v>1.03</v>
      </c>
      <c r="AM334" s="2">
        <v>1107.6790000000001</v>
      </c>
      <c r="AN334" s="50">
        <v>127104.23</v>
      </c>
    </row>
    <row r="335" spans="1:40" x14ac:dyDescent="0.25">
      <c r="A335" s="6">
        <v>117416103</v>
      </c>
      <c r="B335" s="7" t="s">
        <v>383</v>
      </c>
      <c r="C335" s="7" t="s">
        <v>377</v>
      </c>
      <c r="D335" s="38">
        <v>68178</v>
      </c>
      <c r="E335" s="38">
        <v>61629</v>
      </c>
      <c r="F335" s="38">
        <v>58283</v>
      </c>
      <c r="G335" s="38">
        <v>62697</v>
      </c>
      <c r="H335" s="39">
        <v>3756</v>
      </c>
      <c r="I335" s="39">
        <v>3801</v>
      </c>
      <c r="J335" s="39">
        <v>3729</v>
      </c>
      <c r="K335" s="39">
        <v>3762</v>
      </c>
      <c r="L335" s="40">
        <v>1.1528</v>
      </c>
      <c r="M335" s="41">
        <v>0.69769999999999999</v>
      </c>
      <c r="N335" s="42">
        <v>0</v>
      </c>
      <c r="O335" s="43">
        <v>0.13980000000000001</v>
      </c>
      <c r="P335" s="43">
        <v>0.13539999999999999</v>
      </c>
      <c r="Q335" s="43">
        <v>0.14216867469879518</v>
      </c>
      <c r="R335" s="43">
        <v>0.18634538152610441</v>
      </c>
      <c r="S335" s="43">
        <v>0.10829999999999999</v>
      </c>
      <c r="T335" s="43">
        <v>0.22850000000000001</v>
      </c>
      <c r="U335" s="43">
        <v>0.13009999999999999</v>
      </c>
      <c r="V335" s="43">
        <v>0.18340000000000001</v>
      </c>
      <c r="W335" s="44">
        <v>97.424999999999997</v>
      </c>
      <c r="X335" s="44">
        <v>68.668999999999997</v>
      </c>
      <c r="Y335" s="44">
        <v>0</v>
      </c>
      <c r="Z335" s="44">
        <v>166.09399999999999</v>
      </c>
      <c r="AA335" s="2">
        <v>48.213000000000001</v>
      </c>
      <c r="AB335" s="45">
        <v>9.6430000000000007</v>
      </c>
      <c r="AC335" s="46">
        <v>3</v>
      </c>
      <c r="AD335" s="45">
        <v>1.8</v>
      </c>
      <c r="AE335" s="47">
        <v>1248.075</v>
      </c>
      <c r="AF335" s="47">
        <v>1243.904</v>
      </c>
      <c r="AG335" s="47">
        <v>1257.741</v>
      </c>
      <c r="AH335" s="48">
        <v>1249.9069999999999</v>
      </c>
      <c r="AI335" s="48">
        <v>177.53700000000001</v>
      </c>
      <c r="AJ335" s="48">
        <v>177.53700000000001</v>
      </c>
      <c r="AK335" s="48">
        <v>1427.444</v>
      </c>
      <c r="AL335" s="49">
        <v>1.08</v>
      </c>
      <c r="AM335" s="2">
        <v>1777.202</v>
      </c>
      <c r="AN335" s="50">
        <v>203930.83</v>
      </c>
    </row>
    <row r="336" spans="1:40" x14ac:dyDescent="0.25">
      <c r="A336" s="6">
        <v>117417202</v>
      </c>
      <c r="B336" s="7" t="s">
        <v>384</v>
      </c>
      <c r="C336" s="7" t="s">
        <v>377</v>
      </c>
      <c r="D336" s="38">
        <v>52807</v>
      </c>
      <c r="E336" s="38">
        <v>51936</v>
      </c>
      <c r="F336" s="38">
        <v>47146</v>
      </c>
      <c r="G336" s="38">
        <v>50630</v>
      </c>
      <c r="H336" s="39">
        <v>16442</v>
      </c>
      <c r="I336" s="39">
        <v>16120</v>
      </c>
      <c r="J336" s="39">
        <v>16229</v>
      </c>
      <c r="K336" s="39">
        <v>16264</v>
      </c>
      <c r="L336" s="40">
        <v>1.4276</v>
      </c>
      <c r="M336" s="41">
        <v>0.28239999999999998</v>
      </c>
      <c r="N336" s="42">
        <v>0</v>
      </c>
      <c r="O336" s="43">
        <v>0.28639999999999999</v>
      </c>
      <c r="P336" s="43">
        <v>0.2422</v>
      </c>
      <c r="Q336" s="43">
        <v>0.29706355591311345</v>
      </c>
      <c r="R336" s="43">
        <v>0.24074818986323412</v>
      </c>
      <c r="S336" s="43">
        <v>0.29499999999999998</v>
      </c>
      <c r="T336" s="43">
        <v>0.24840000000000001</v>
      </c>
      <c r="U336" s="43">
        <v>0.2928</v>
      </c>
      <c r="V336" s="43">
        <v>0.24379999999999999</v>
      </c>
      <c r="W336" s="44">
        <v>886.97900000000004</v>
      </c>
      <c r="X336" s="44">
        <v>369.27199999999999</v>
      </c>
      <c r="Y336" s="44">
        <v>0</v>
      </c>
      <c r="Z336" s="44">
        <v>1256.251</v>
      </c>
      <c r="AA336" s="2">
        <v>336.00400000000002</v>
      </c>
      <c r="AB336" s="45">
        <v>67.200999999999993</v>
      </c>
      <c r="AC336" s="46">
        <v>34</v>
      </c>
      <c r="AD336" s="45">
        <v>20.399999999999999</v>
      </c>
      <c r="AE336" s="47">
        <v>5048.8329999999996</v>
      </c>
      <c r="AF336" s="47">
        <v>5008.17</v>
      </c>
      <c r="AG336" s="47">
        <v>5035.8990000000003</v>
      </c>
      <c r="AH336" s="48">
        <v>5030.9669999999996</v>
      </c>
      <c r="AI336" s="48">
        <v>1343.8520000000001</v>
      </c>
      <c r="AJ336" s="48">
        <v>1343.8520000000001</v>
      </c>
      <c r="AK336" s="48">
        <v>6374.8190000000004</v>
      </c>
      <c r="AL336" s="49">
        <v>1.36</v>
      </c>
      <c r="AM336" s="2">
        <v>12376.941000000001</v>
      </c>
      <c r="AN336" s="50">
        <v>1420232.4</v>
      </c>
    </row>
    <row r="337" spans="1:40" x14ac:dyDescent="0.25">
      <c r="A337" s="6">
        <v>109420803</v>
      </c>
      <c r="B337" s="7" t="s">
        <v>209</v>
      </c>
      <c r="C337" s="7" t="s">
        <v>210</v>
      </c>
      <c r="D337" s="38">
        <v>62954</v>
      </c>
      <c r="E337" s="38">
        <v>58159</v>
      </c>
      <c r="F337" s="38">
        <v>52808</v>
      </c>
      <c r="G337" s="38">
        <v>57974</v>
      </c>
      <c r="H337" s="39">
        <v>7425</v>
      </c>
      <c r="I337" s="39">
        <v>7351</v>
      </c>
      <c r="J337" s="39">
        <v>7314</v>
      </c>
      <c r="K337" s="39">
        <v>7363</v>
      </c>
      <c r="L337" s="40">
        <v>1.2466999999999999</v>
      </c>
      <c r="M337" s="41">
        <v>0.7339</v>
      </c>
      <c r="N337" s="42">
        <v>0</v>
      </c>
      <c r="O337" s="43">
        <v>0.13700000000000001</v>
      </c>
      <c r="P337" s="43">
        <v>0.2177</v>
      </c>
      <c r="Q337" s="43">
        <v>0.17876658860265418</v>
      </c>
      <c r="R337" s="43">
        <v>0.23067915690866511</v>
      </c>
      <c r="S337" s="43">
        <v>0.1719</v>
      </c>
      <c r="T337" s="43">
        <v>0.24590000000000001</v>
      </c>
      <c r="U337" s="43">
        <v>0.16259999999999999</v>
      </c>
      <c r="V337" s="43">
        <v>0.23139999999999999</v>
      </c>
      <c r="W337" s="44">
        <v>227.70400000000001</v>
      </c>
      <c r="X337" s="44">
        <v>162.02600000000001</v>
      </c>
      <c r="Y337" s="44">
        <v>0</v>
      </c>
      <c r="Z337" s="44">
        <v>389.73</v>
      </c>
      <c r="AA337" s="2">
        <v>93.849000000000004</v>
      </c>
      <c r="AB337" s="45">
        <v>18.77</v>
      </c>
      <c r="AC337" s="46">
        <v>7</v>
      </c>
      <c r="AD337" s="45">
        <v>4.2</v>
      </c>
      <c r="AE337" s="47">
        <v>2333.9940000000001</v>
      </c>
      <c r="AF337" s="47">
        <v>2398.739</v>
      </c>
      <c r="AG337" s="47">
        <v>2455.9029999999998</v>
      </c>
      <c r="AH337" s="48">
        <v>2396.212</v>
      </c>
      <c r="AI337" s="48">
        <v>412.7</v>
      </c>
      <c r="AJ337" s="48">
        <v>412.7</v>
      </c>
      <c r="AK337" s="48">
        <v>2808.9119999999998</v>
      </c>
      <c r="AL337" s="49">
        <v>1.1599999999999999</v>
      </c>
      <c r="AM337" s="2">
        <v>4062.17</v>
      </c>
      <c r="AN337" s="50">
        <v>466126.93</v>
      </c>
    </row>
    <row r="338" spans="1:40" x14ac:dyDescent="0.25">
      <c r="A338" s="6">
        <v>109422303</v>
      </c>
      <c r="B338" s="7" t="s">
        <v>211</v>
      </c>
      <c r="C338" s="7" t="s">
        <v>210</v>
      </c>
      <c r="D338" s="38">
        <v>57026</v>
      </c>
      <c r="E338" s="38">
        <v>52576</v>
      </c>
      <c r="F338" s="38">
        <v>46728</v>
      </c>
      <c r="G338" s="38">
        <v>52110</v>
      </c>
      <c r="H338" s="39">
        <v>2971</v>
      </c>
      <c r="I338" s="39">
        <v>2923</v>
      </c>
      <c r="J338" s="39">
        <v>2909</v>
      </c>
      <c r="K338" s="39">
        <v>2934</v>
      </c>
      <c r="L338" s="40">
        <v>1.387</v>
      </c>
      <c r="M338" s="41">
        <v>0.88719999999999999</v>
      </c>
      <c r="N338" s="42">
        <v>123.857</v>
      </c>
      <c r="O338" s="43">
        <v>2.8000000000000001E-2</v>
      </c>
      <c r="P338" s="43">
        <v>0.3301</v>
      </c>
      <c r="Q338" s="43">
        <v>5.0375133976420149E-2</v>
      </c>
      <c r="R338" s="43">
        <v>0.31832797427652731</v>
      </c>
      <c r="S338" s="43">
        <v>0.1038</v>
      </c>
      <c r="T338" s="43">
        <v>0.26529999999999998</v>
      </c>
      <c r="U338" s="43">
        <v>6.0699999999999997E-2</v>
      </c>
      <c r="V338" s="43">
        <v>0.30459999999999998</v>
      </c>
      <c r="W338" s="44">
        <v>36.247</v>
      </c>
      <c r="X338" s="44">
        <v>90.945999999999998</v>
      </c>
      <c r="Y338" s="44">
        <v>0</v>
      </c>
      <c r="Z338" s="44">
        <v>127.193</v>
      </c>
      <c r="AA338" s="2">
        <v>55.107999999999997</v>
      </c>
      <c r="AB338" s="45">
        <v>11.022</v>
      </c>
      <c r="AC338" s="46">
        <v>0</v>
      </c>
      <c r="AD338" s="45">
        <v>0</v>
      </c>
      <c r="AE338" s="47">
        <v>995.25099999999998</v>
      </c>
      <c r="AF338" s="47">
        <v>1021.032</v>
      </c>
      <c r="AG338" s="47">
        <v>1015.788</v>
      </c>
      <c r="AH338" s="48">
        <v>1010.69</v>
      </c>
      <c r="AI338" s="48">
        <v>138.215</v>
      </c>
      <c r="AJ338" s="48">
        <v>262.072</v>
      </c>
      <c r="AK338" s="48">
        <v>1272.7619999999999</v>
      </c>
      <c r="AL338" s="49">
        <v>1.21</v>
      </c>
      <c r="AM338" s="2">
        <v>2136.038</v>
      </c>
      <c r="AN338" s="50">
        <v>245106.64</v>
      </c>
    </row>
    <row r="339" spans="1:40" x14ac:dyDescent="0.25">
      <c r="A339" s="6">
        <v>109426003</v>
      </c>
      <c r="B339" s="7" t="s">
        <v>212</v>
      </c>
      <c r="C339" s="7" t="s">
        <v>210</v>
      </c>
      <c r="D339" s="38">
        <v>61653</v>
      </c>
      <c r="E339" s="38">
        <v>58135</v>
      </c>
      <c r="F339" s="38">
        <v>54339</v>
      </c>
      <c r="G339" s="38">
        <v>58042</v>
      </c>
      <c r="H339" s="39">
        <v>1673</v>
      </c>
      <c r="I339" s="39">
        <v>1575</v>
      </c>
      <c r="J339" s="39">
        <v>1579</v>
      </c>
      <c r="K339" s="39">
        <v>1609</v>
      </c>
      <c r="L339" s="40">
        <v>1.2453000000000001</v>
      </c>
      <c r="M339" s="41">
        <v>0.91910000000000003</v>
      </c>
      <c r="N339" s="42">
        <v>86.700999999999993</v>
      </c>
      <c r="O339" s="43">
        <v>0.2082</v>
      </c>
      <c r="P339" s="43">
        <v>0.1757</v>
      </c>
      <c r="Q339" s="43">
        <v>0.18990384615384615</v>
      </c>
      <c r="R339" s="43">
        <v>0.23317307692307693</v>
      </c>
      <c r="S339" s="43">
        <v>0.1431</v>
      </c>
      <c r="T339" s="43">
        <v>0.31369999999999998</v>
      </c>
      <c r="U339" s="43">
        <v>0.1804</v>
      </c>
      <c r="V339" s="43">
        <v>0.2409</v>
      </c>
      <c r="W339" s="44">
        <v>58.548999999999999</v>
      </c>
      <c r="X339" s="44">
        <v>39.091999999999999</v>
      </c>
      <c r="Y339" s="44">
        <v>0</v>
      </c>
      <c r="Z339" s="44">
        <v>97.641000000000005</v>
      </c>
      <c r="AA339" s="2">
        <v>10.763999999999999</v>
      </c>
      <c r="AB339" s="45">
        <v>2.153</v>
      </c>
      <c r="AC339" s="46">
        <v>0</v>
      </c>
      <c r="AD339" s="45">
        <v>0</v>
      </c>
      <c r="AE339" s="47">
        <v>540.91499999999996</v>
      </c>
      <c r="AF339" s="47">
        <v>528.29300000000001</v>
      </c>
      <c r="AG339" s="47">
        <v>532.04899999999998</v>
      </c>
      <c r="AH339" s="48">
        <v>533.75199999999995</v>
      </c>
      <c r="AI339" s="48">
        <v>99.793999999999997</v>
      </c>
      <c r="AJ339" s="48">
        <v>186.495</v>
      </c>
      <c r="AK339" s="48">
        <v>720.24699999999996</v>
      </c>
      <c r="AL339" s="49">
        <v>1.1399999999999999</v>
      </c>
      <c r="AM339" s="2">
        <v>1022.4930000000001</v>
      </c>
      <c r="AN339" s="50">
        <v>117329.29</v>
      </c>
    </row>
    <row r="340" spans="1:40" x14ac:dyDescent="0.25">
      <c r="A340" s="6">
        <v>109426303</v>
      </c>
      <c r="B340" s="7" t="s">
        <v>213</v>
      </c>
      <c r="C340" s="7" t="s">
        <v>210</v>
      </c>
      <c r="D340" s="38">
        <v>59122</v>
      </c>
      <c r="E340" s="38">
        <v>62841</v>
      </c>
      <c r="F340" s="38">
        <v>57396</v>
      </c>
      <c r="G340" s="38">
        <v>59786</v>
      </c>
      <c r="H340" s="39">
        <v>2320</v>
      </c>
      <c r="I340" s="39">
        <v>2319</v>
      </c>
      <c r="J340" s="39">
        <v>2234</v>
      </c>
      <c r="K340" s="39">
        <v>2291</v>
      </c>
      <c r="L340" s="40">
        <v>1.2090000000000001</v>
      </c>
      <c r="M340" s="41">
        <v>0.89149999999999996</v>
      </c>
      <c r="N340" s="42">
        <v>122.93899999999999</v>
      </c>
      <c r="O340" s="43">
        <v>0.24390000000000001</v>
      </c>
      <c r="P340" s="43">
        <v>0.3125</v>
      </c>
      <c r="Q340" s="43">
        <v>0.23503325942350334</v>
      </c>
      <c r="R340" s="43">
        <v>0.23946784922394679</v>
      </c>
      <c r="S340" s="43">
        <v>0.2172</v>
      </c>
      <c r="T340" s="43">
        <v>0.26129999999999998</v>
      </c>
      <c r="U340" s="43">
        <v>0.23200000000000001</v>
      </c>
      <c r="V340" s="43">
        <v>0.27110000000000001</v>
      </c>
      <c r="W340" s="44">
        <v>123.657</v>
      </c>
      <c r="X340" s="44">
        <v>72.248999999999995</v>
      </c>
      <c r="Y340" s="44">
        <v>0</v>
      </c>
      <c r="Z340" s="44">
        <v>195.90600000000001</v>
      </c>
      <c r="AA340" s="2">
        <v>35.438000000000002</v>
      </c>
      <c r="AB340" s="45">
        <v>7.0880000000000001</v>
      </c>
      <c r="AC340" s="46">
        <v>1</v>
      </c>
      <c r="AD340" s="45">
        <v>0.6</v>
      </c>
      <c r="AE340" s="47">
        <v>888.34199999999998</v>
      </c>
      <c r="AF340" s="47">
        <v>902.93100000000004</v>
      </c>
      <c r="AG340" s="47">
        <v>899.22400000000005</v>
      </c>
      <c r="AH340" s="48">
        <v>896.83199999999999</v>
      </c>
      <c r="AI340" s="48">
        <v>203.59399999999999</v>
      </c>
      <c r="AJ340" s="48">
        <v>326.53300000000002</v>
      </c>
      <c r="AK340" s="48">
        <v>1223.365</v>
      </c>
      <c r="AL340" s="49">
        <v>1.1599999999999999</v>
      </c>
      <c r="AM340" s="2">
        <v>1715.6959999999999</v>
      </c>
      <c r="AN340" s="50">
        <v>196873.13</v>
      </c>
    </row>
    <row r="341" spans="1:40" x14ac:dyDescent="0.25">
      <c r="A341" s="6">
        <v>109427503</v>
      </c>
      <c r="B341" s="7" t="s">
        <v>214</v>
      </c>
      <c r="C341" s="7" t="s">
        <v>210</v>
      </c>
      <c r="D341" s="38">
        <v>67361</v>
      </c>
      <c r="E341" s="38">
        <v>61334</v>
      </c>
      <c r="F341" s="38">
        <v>52827</v>
      </c>
      <c r="G341" s="38">
        <v>60507</v>
      </c>
      <c r="H341" s="39">
        <v>2241</v>
      </c>
      <c r="I341" s="39">
        <v>2227</v>
      </c>
      <c r="J341" s="39">
        <v>2169</v>
      </c>
      <c r="K341" s="39">
        <v>2212</v>
      </c>
      <c r="L341" s="40">
        <v>1.1946000000000001</v>
      </c>
      <c r="M341" s="41">
        <v>0.92320000000000002</v>
      </c>
      <c r="N341" s="42">
        <v>138.23400000000001</v>
      </c>
      <c r="O341" s="43">
        <v>0.3175</v>
      </c>
      <c r="P341" s="43">
        <v>0.2011</v>
      </c>
      <c r="Q341" s="43">
        <v>0.29653401797175866</v>
      </c>
      <c r="R341" s="43">
        <v>0.20539152759948653</v>
      </c>
      <c r="S341" s="43">
        <v>0.34670000000000001</v>
      </c>
      <c r="T341" s="43">
        <v>0.2329</v>
      </c>
      <c r="U341" s="43">
        <v>0.32019999999999998</v>
      </c>
      <c r="V341" s="43">
        <v>0.21310000000000001</v>
      </c>
      <c r="W341" s="44">
        <v>136.62899999999999</v>
      </c>
      <c r="X341" s="44">
        <v>45.465000000000003</v>
      </c>
      <c r="Y341" s="44">
        <v>68.313999999999993</v>
      </c>
      <c r="Z341" s="44">
        <v>250.40799999999999</v>
      </c>
      <c r="AA341" s="2">
        <v>25.991</v>
      </c>
      <c r="AB341" s="45">
        <v>5.1980000000000004</v>
      </c>
      <c r="AC341" s="46">
        <v>0</v>
      </c>
      <c r="AD341" s="45">
        <v>0</v>
      </c>
      <c r="AE341" s="47">
        <v>711.16300000000001</v>
      </c>
      <c r="AF341" s="47">
        <v>729.37</v>
      </c>
      <c r="AG341" s="47">
        <v>742.53300000000002</v>
      </c>
      <c r="AH341" s="48">
        <v>727.68899999999996</v>
      </c>
      <c r="AI341" s="48">
        <v>255.60599999999999</v>
      </c>
      <c r="AJ341" s="48">
        <v>393.84</v>
      </c>
      <c r="AK341" s="48">
        <v>1121.529</v>
      </c>
      <c r="AL341" s="49">
        <v>1.28</v>
      </c>
      <c r="AM341" s="2">
        <v>1714.9169999999999</v>
      </c>
      <c r="AN341" s="50">
        <v>196783.74</v>
      </c>
    </row>
    <row r="342" spans="1:40" x14ac:dyDescent="0.25">
      <c r="A342" s="6">
        <v>104431304</v>
      </c>
      <c r="B342" s="7" t="s">
        <v>91</v>
      </c>
      <c r="C342" s="7" t="s">
        <v>92</v>
      </c>
      <c r="D342" s="38">
        <v>56845</v>
      </c>
      <c r="E342" s="38">
        <v>56288</v>
      </c>
      <c r="F342" s="38">
        <v>53227</v>
      </c>
      <c r="G342" s="38">
        <v>55453</v>
      </c>
      <c r="H342" s="39">
        <v>1600</v>
      </c>
      <c r="I342" s="39">
        <v>1624</v>
      </c>
      <c r="J342" s="39">
        <v>1624</v>
      </c>
      <c r="K342" s="39">
        <v>1616</v>
      </c>
      <c r="L342" s="40">
        <v>1.3033999999999999</v>
      </c>
      <c r="M342" s="41">
        <v>0.93120000000000003</v>
      </c>
      <c r="N342" s="42">
        <v>71.599999999999994</v>
      </c>
      <c r="O342" s="43">
        <v>0.15090000000000001</v>
      </c>
      <c r="P342" s="43">
        <v>0.1646</v>
      </c>
      <c r="Q342" s="43">
        <v>0.15625</v>
      </c>
      <c r="R342" s="43">
        <v>0.14880952380952381</v>
      </c>
      <c r="S342" s="43">
        <v>0.15429999999999999</v>
      </c>
      <c r="T342" s="43">
        <v>0.1108</v>
      </c>
      <c r="U342" s="43">
        <v>0.15379999999999999</v>
      </c>
      <c r="V342" s="43">
        <v>0.1414</v>
      </c>
      <c r="W342" s="44">
        <v>38.707000000000001</v>
      </c>
      <c r="X342" s="44">
        <v>17.792999999999999</v>
      </c>
      <c r="Y342" s="44">
        <v>0</v>
      </c>
      <c r="Z342" s="44">
        <v>56.5</v>
      </c>
      <c r="AA342" s="2">
        <v>17.88</v>
      </c>
      <c r="AB342" s="45">
        <v>3.5760000000000001</v>
      </c>
      <c r="AC342" s="46">
        <v>1</v>
      </c>
      <c r="AD342" s="45">
        <v>0.6</v>
      </c>
      <c r="AE342" s="47">
        <v>419.45400000000001</v>
      </c>
      <c r="AF342" s="47">
        <v>419.01</v>
      </c>
      <c r="AG342" s="47">
        <v>432.15800000000002</v>
      </c>
      <c r="AH342" s="48">
        <v>423.541</v>
      </c>
      <c r="AI342" s="48">
        <v>60.676000000000002</v>
      </c>
      <c r="AJ342" s="48">
        <v>132.27600000000001</v>
      </c>
      <c r="AK342" s="48">
        <v>555.81700000000001</v>
      </c>
      <c r="AL342" s="49">
        <v>0.75</v>
      </c>
      <c r="AM342" s="2">
        <v>543.33900000000006</v>
      </c>
      <c r="AN342" s="50">
        <v>62347.199999999997</v>
      </c>
    </row>
    <row r="343" spans="1:40" x14ac:dyDescent="0.25">
      <c r="A343" s="6">
        <v>104432503</v>
      </c>
      <c r="B343" s="7" t="s">
        <v>93</v>
      </c>
      <c r="C343" s="7" t="s">
        <v>92</v>
      </c>
      <c r="D343" s="38">
        <v>40725</v>
      </c>
      <c r="E343" s="38">
        <v>31604</v>
      </c>
      <c r="F343" s="38">
        <v>29652</v>
      </c>
      <c r="G343" s="38">
        <v>33994</v>
      </c>
      <c r="H343" s="39">
        <v>2397</v>
      </c>
      <c r="I343" s="39">
        <v>2212</v>
      </c>
      <c r="J343" s="39">
        <v>2319</v>
      </c>
      <c r="K343" s="39">
        <v>2309</v>
      </c>
      <c r="L343" s="40">
        <v>2.1261999999999999</v>
      </c>
      <c r="M343" s="41">
        <v>-0.29499999999999998</v>
      </c>
      <c r="N343" s="42">
        <v>0</v>
      </c>
      <c r="O343" s="43">
        <v>0.44579999999999997</v>
      </c>
      <c r="P343" s="43">
        <v>0.3115</v>
      </c>
      <c r="Q343" s="43">
        <v>0.48352941176470587</v>
      </c>
      <c r="R343" s="43">
        <v>0.34705882352941175</v>
      </c>
      <c r="S343" s="43">
        <v>0.60970000000000002</v>
      </c>
      <c r="T343" s="43">
        <v>0.27250000000000002</v>
      </c>
      <c r="U343" s="43">
        <v>0.51300000000000001</v>
      </c>
      <c r="V343" s="43">
        <v>0.31040000000000001</v>
      </c>
      <c r="W343" s="44">
        <v>232.32900000000001</v>
      </c>
      <c r="X343" s="44">
        <v>70.287000000000006</v>
      </c>
      <c r="Y343" s="44">
        <v>116.164</v>
      </c>
      <c r="Z343" s="44">
        <v>418.78</v>
      </c>
      <c r="AA343" s="2">
        <v>70.635000000000005</v>
      </c>
      <c r="AB343" s="45">
        <v>14.127000000000001</v>
      </c>
      <c r="AC343" s="46">
        <v>1</v>
      </c>
      <c r="AD343" s="45">
        <v>0.6</v>
      </c>
      <c r="AE343" s="47">
        <v>754.80399999999997</v>
      </c>
      <c r="AF343" s="47">
        <v>721.19</v>
      </c>
      <c r="AG343" s="47">
        <v>710.654</v>
      </c>
      <c r="AH343" s="48">
        <v>728.88300000000004</v>
      </c>
      <c r="AI343" s="48">
        <v>433.50700000000001</v>
      </c>
      <c r="AJ343" s="48">
        <v>433.50700000000001</v>
      </c>
      <c r="AK343" s="48">
        <v>1162.3900000000001</v>
      </c>
      <c r="AL343" s="49">
        <v>1.73</v>
      </c>
      <c r="AM343" s="2">
        <v>4275.6490000000003</v>
      </c>
      <c r="AN343" s="50">
        <v>490623.27</v>
      </c>
    </row>
    <row r="344" spans="1:40" x14ac:dyDescent="0.25">
      <c r="A344" s="6">
        <v>104432803</v>
      </c>
      <c r="B344" s="7" t="s">
        <v>94</v>
      </c>
      <c r="C344" s="7" t="s">
        <v>92</v>
      </c>
      <c r="D344" s="38">
        <v>59250</v>
      </c>
      <c r="E344" s="38">
        <v>55235</v>
      </c>
      <c r="F344" s="38">
        <v>53597</v>
      </c>
      <c r="G344" s="38">
        <v>56027</v>
      </c>
      <c r="H344" s="39">
        <v>4243</v>
      </c>
      <c r="I344" s="39">
        <v>4042</v>
      </c>
      <c r="J344" s="39">
        <v>3987</v>
      </c>
      <c r="K344" s="39">
        <v>4091</v>
      </c>
      <c r="L344" s="40">
        <v>1.2901</v>
      </c>
      <c r="M344" s="41">
        <v>0.64139999999999997</v>
      </c>
      <c r="N344" s="42">
        <v>0</v>
      </c>
      <c r="O344" s="43">
        <v>9.1999999999999998E-2</v>
      </c>
      <c r="P344" s="43">
        <v>0.318</v>
      </c>
      <c r="Q344" s="43">
        <v>9.4488188976377951E-2</v>
      </c>
      <c r="R344" s="43">
        <v>0.36920384951881013</v>
      </c>
      <c r="S344" s="43">
        <v>0.109</v>
      </c>
      <c r="T344" s="43">
        <v>0.28349999999999997</v>
      </c>
      <c r="U344" s="43">
        <v>9.8500000000000004E-2</v>
      </c>
      <c r="V344" s="43">
        <v>0.3236</v>
      </c>
      <c r="W344" s="44">
        <v>75.203000000000003</v>
      </c>
      <c r="X344" s="44">
        <v>123.532</v>
      </c>
      <c r="Y344" s="44">
        <v>0</v>
      </c>
      <c r="Z344" s="44">
        <v>198.73500000000001</v>
      </c>
      <c r="AA344" s="2">
        <v>59.045000000000002</v>
      </c>
      <c r="AB344" s="45">
        <v>11.808999999999999</v>
      </c>
      <c r="AC344" s="46">
        <v>2</v>
      </c>
      <c r="AD344" s="45">
        <v>1.2</v>
      </c>
      <c r="AE344" s="47">
        <v>1272.4770000000001</v>
      </c>
      <c r="AF344" s="47">
        <v>1292.854</v>
      </c>
      <c r="AG344" s="47">
        <v>1282.424</v>
      </c>
      <c r="AH344" s="48">
        <v>1282.585</v>
      </c>
      <c r="AI344" s="48">
        <v>211.744</v>
      </c>
      <c r="AJ344" s="48">
        <v>211.744</v>
      </c>
      <c r="AK344" s="48">
        <v>1494.329</v>
      </c>
      <c r="AL344" s="49">
        <v>1.05</v>
      </c>
      <c r="AM344" s="2">
        <v>2024.2260000000001</v>
      </c>
      <c r="AN344" s="50">
        <v>232276.4</v>
      </c>
    </row>
    <row r="345" spans="1:40" x14ac:dyDescent="0.25">
      <c r="A345" s="6">
        <v>104432903</v>
      </c>
      <c r="B345" s="7" t="s">
        <v>95</v>
      </c>
      <c r="C345" s="7" t="s">
        <v>92</v>
      </c>
      <c r="D345" s="38">
        <v>71062</v>
      </c>
      <c r="E345" s="38">
        <v>70689</v>
      </c>
      <c r="F345" s="38">
        <v>65903</v>
      </c>
      <c r="G345" s="38">
        <v>69218</v>
      </c>
      <c r="H345" s="39">
        <v>5913</v>
      </c>
      <c r="I345" s="39">
        <v>5717</v>
      </c>
      <c r="J345" s="39">
        <v>5786</v>
      </c>
      <c r="K345" s="39">
        <v>5805</v>
      </c>
      <c r="L345" s="40">
        <v>1.0442</v>
      </c>
      <c r="M345" s="41">
        <v>0.7238</v>
      </c>
      <c r="N345" s="42">
        <v>0</v>
      </c>
      <c r="O345" s="43">
        <v>0.14560000000000001</v>
      </c>
      <c r="P345" s="43">
        <v>0.1216</v>
      </c>
      <c r="Q345" s="43">
        <v>0.15549872122762148</v>
      </c>
      <c r="R345" s="43">
        <v>9.3606138107416886E-2</v>
      </c>
      <c r="S345" s="43">
        <v>0.12820000000000001</v>
      </c>
      <c r="T345" s="43">
        <v>8.8800000000000004E-2</v>
      </c>
      <c r="U345" s="43">
        <v>0.1431</v>
      </c>
      <c r="V345" s="43">
        <v>0.1013</v>
      </c>
      <c r="W345" s="44">
        <v>154.822</v>
      </c>
      <c r="X345" s="44">
        <v>54.798999999999999</v>
      </c>
      <c r="Y345" s="44">
        <v>0</v>
      </c>
      <c r="Z345" s="44">
        <v>209.62100000000001</v>
      </c>
      <c r="AA345" s="2">
        <v>57.93</v>
      </c>
      <c r="AB345" s="45">
        <v>11.586</v>
      </c>
      <c r="AC345" s="46">
        <v>8</v>
      </c>
      <c r="AD345" s="45">
        <v>4.8</v>
      </c>
      <c r="AE345" s="47">
        <v>1803.1890000000001</v>
      </c>
      <c r="AF345" s="47">
        <v>1827.7560000000001</v>
      </c>
      <c r="AG345" s="47">
        <v>1848.3119999999999</v>
      </c>
      <c r="AH345" s="48">
        <v>1826.4190000000001</v>
      </c>
      <c r="AI345" s="48">
        <v>226.00700000000001</v>
      </c>
      <c r="AJ345" s="48">
        <v>226.00700000000001</v>
      </c>
      <c r="AK345" s="48">
        <v>2052.4259999999999</v>
      </c>
      <c r="AL345" s="49">
        <v>0.76</v>
      </c>
      <c r="AM345" s="2">
        <v>1628.789</v>
      </c>
      <c r="AN345" s="50">
        <v>186900.7</v>
      </c>
    </row>
    <row r="346" spans="1:40" x14ac:dyDescent="0.25">
      <c r="A346" s="6">
        <v>104433303</v>
      </c>
      <c r="B346" s="7" t="s">
        <v>96</v>
      </c>
      <c r="C346" s="7" t="s">
        <v>92</v>
      </c>
      <c r="D346" s="38">
        <v>72464</v>
      </c>
      <c r="E346" s="38">
        <v>66922</v>
      </c>
      <c r="F346" s="38">
        <v>57051</v>
      </c>
      <c r="G346" s="38">
        <v>65479</v>
      </c>
      <c r="H346" s="39">
        <v>7612</v>
      </c>
      <c r="I346" s="39">
        <v>7631</v>
      </c>
      <c r="J346" s="39">
        <v>7570</v>
      </c>
      <c r="K346" s="39">
        <v>7604</v>
      </c>
      <c r="L346" s="40">
        <v>1.1039000000000001</v>
      </c>
      <c r="M346" s="41">
        <v>0.4299</v>
      </c>
      <c r="N346" s="42">
        <v>0</v>
      </c>
      <c r="O346" s="43">
        <v>0.13350000000000001</v>
      </c>
      <c r="P346" s="43">
        <v>0.17119999999999999</v>
      </c>
      <c r="Q346" s="43">
        <v>0.23108477666362809</v>
      </c>
      <c r="R346" s="43">
        <v>0.15679124886052873</v>
      </c>
      <c r="S346" s="43">
        <v>0.24249999999999999</v>
      </c>
      <c r="T346" s="43">
        <v>0.21859999999999999</v>
      </c>
      <c r="U346" s="43">
        <v>0.2024</v>
      </c>
      <c r="V346" s="43">
        <v>0.1822</v>
      </c>
      <c r="W346" s="44">
        <v>251.61699999999999</v>
      </c>
      <c r="X346" s="44">
        <v>113.252</v>
      </c>
      <c r="Y346" s="44">
        <v>0</v>
      </c>
      <c r="Z346" s="44">
        <v>364.86900000000003</v>
      </c>
      <c r="AA346" s="2">
        <v>76.233000000000004</v>
      </c>
      <c r="AB346" s="45">
        <v>15.247</v>
      </c>
      <c r="AC346" s="46">
        <v>10</v>
      </c>
      <c r="AD346" s="45">
        <v>6</v>
      </c>
      <c r="AE346" s="47">
        <v>2071.944</v>
      </c>
      <c r="AF346" s="47">
        <v>2104.3560000000002</v>
      </c>
      <c r="AG346" s="47">
        <v>2088.8339999999998</v>
      </c>
      <c r="AH346" s="48">
        <v>2088.3780000000002</v>
      </c>
      <c r="AI346" s="48">
        <v>386.11599999999999</v>
      </c>
      <c r="AJ346" s="48">
        <v>386.11599999999999</v>
      </c>
      <c r="AK346" s="48">
        <v>2474.4940000000001</v>
      </c>
      <c r="AL346" s="49">
        <v>0.85</v>
      </c>
      <c r="AM346" s="2">
        <v>2321.855</v>
      </c>
      <c r="AN346" s="50">
        <v>266428.81</v>
      </c>
    </row>
    <row r="347" spans="1:40" x14ac:dyDescent="0.25">
      <c r="A347" s="6">
        <v>104433604</v>
      </c>
      <c r="B347" s="7" t="s">
        <v>97</v>
      </c>
      <c r="C347" s="7" t="s">
        <v>92</v>
      </c>
      <c r="D347" s="38">
        <v>57406</v>
      </c>
      <c r="E347" s="38">
        <v>57071</v>
      </c>
      <c r="F347" s="38">
        <v>52188</v>
      </c>
      <c r="G347" s="38">
        <v>55555</v>
      </c>
      <c r="H347" s="39">
        <v>1894</v>
      </c>
      <c r="I347" s="39">
        <v>1788</v>
      </c>
      <c r="J347" s="39">
        <v>1754</v>
      </c>
      <c r="K347" s="39">
        <v>1812</v>
      </c>
      <c r="L347" s="40">
        <v>1.3009999999999999</v>
      </c>
      <c r="M347" s="41">
        <v>0.93049999999999999</v>
      </c>
      <c r="N347" s="42">
        <v>70.902000000000001</v>
      </c>
      <c r="O347" s="43">
        <v>0.21249999999999999</v>
      </c>
      <c r="P347" s="43">
        <v>0.3196</v>
      </c>
      <c r="Q347" s="43">
        <v>0.25510204081632654</v>
      </c>
      <c r="R347" s="43">
        <v>0.35918367346938773</v>
      </c>
      <c r="S347" s="43">
        <v>0.20730000000000001</v>
      </c>
      <c r="T347" s="43">
        <v>0.37040000000000001</v>
      </c>
      <c r="U347" s="43">
        <v>0.22500000000000001</v>
      </c>
      <c r="V347" s="43">
        <v>0.34970000000000001</v>
      </c>
      <c r="W347" s="44">
        <v>49.469000000000001</v>
      </c>
      <c r="X347" s="44">
        <v>38.442999999999998</v>
      </c>
      <c r="Y347" s="44">
        <v>0</v>
      </c>
      <c r="Z347" s="44">
        <v>87.912000000000006</v>
      </c>
      <c r="AA347" s="2">
        <v>9.5709999999999997</v>
      </c>
      <c r="AB347" s="45">
        <v>1.9139999999999999</v>
      </c>
      <c r="AC347" s="46">
        <v>0</v>
      </c>
      <c r="AD347" s="45">
        <v>0</v>
      </c>
      <c r="AE347" s="47">
        <v>366.43900000000002</v>
      </c>
      <c r="AF347" s="47">
        <v>389.84100000000001</v>
      </c>
      <c r="AG347" s="47">
        <v>418.976</v>
      </c>
      <c r="AH347" s="48">
        <v>391.75200000000001</v>
      </c>
      <c r="AI347" s="48">
        <v>89.825999999999993</v>
      </c>
      <c r="AJ347" s="48">
        <v>160.72800000000001</v>
      </c>
      <c r="AK347" s="48">
        <v>552.48</v>
      </c>
      <c r="AL347" s="49">
        <v>0.77</v>
      </c>
      <c r="AM347" s="2">
        <v>553.45799999999997</v>
      </c>
      <c r="AN347" s="50">
        <v>63508.34</v>
      </c>
    </row>
    <row r="348" spans="1:40" x14ac:dyDescent="0.25">
      <c r="A348" s="6">
        <v>104433903</v>
      </c>
      <c r="B348" s="7" t="s">
        <v>98</v>
      </c>
      <c r="C348" s="7" t="s">
        <v>92</v>
      </c>
      <c r="D348" s="38">
        <v>66483</v>
      </c>
      <c r="E348" s="38">
        <v>64573</v>
      </c>
      <c r="F348" s="38">
        <v>60000</v>
      </c>
      <c r="G348" s="38">
        <v>63685</v>
      </c>
      <c r="H348" s="39">
        <v>3280</v>
      </c>
      <c r="I348" s="39">
        <v>3308</v>
      </c>
      <c r="J348" s="39">
        <v>3270</v>
      </c>
      <c r="K348" s="39">
        <v>3286</v>
      </c>
      <c r="L348" s="40">
        <v>1.1349</v>
      </c>
      <c r="M348" s="41">
        <v>0.88819999999999999</v>
      </c>
      <c r="N348" s="42">
        <v>114.261</v>
      </c>
      <c r="O348" s="43">
        <v>0.2092</v>
      </c>
      <c r="P348" s="43">
        <v>0.21709999999999999</v>
      </c>
      <c r="Q348" s="43">
        <v>0.23192771084337349</v>
      </c>
      <c r="R348" s="43">
        <v>0.19126506024096385</v>
      </c>
      <c r="S348" s="43">
        <v>0.2056</v>
      </c>
      <c r="T348" s="43">
        <v>0.19120000000000001</v>
      </c>
      <c r="U348" s="43">
        <v>0.21560000000000001</v>
      </c>
      <c r="V348" s="43">
        <v>0.19989999999999999</v>
      </c>
      <c r="W348" s="44">
        <v>111.06699999999999</v>
      </c>
      <c r="X348" s="44">
        <v>51.49</v>
      </c>
      <c r="Y348" s="44">
        <v>0</v>
      </c>
      <c r="Z348" s="44">
        <v>162.55699999999999</v>
      </c>
      <c r="AA348" s="2">
        <v>41.445999999999998</v>
      </c>
      <c r="AB348" s="45">
        <v>8.2889999999999997</v>
      </c>
      <c r="AC348" s="46">
        <v>1</v>
      </c>
      <c r="AD348" s="45">
        <v>0.6</v>
      </c>
      <c r="AE348" s="47">
        <v>858.58900000000006</v>
      </c>
      <c r="AF348" s="47">
        <v>881.73400000000004</v>
      </c>
      <c r="AG348" s="47">
        <v>898.37300000000005</v>
      </c>
      <c r="AH348" s="48">
        <v>879.56500000000005</v>
      </c>
      <c r="AI348" s="48">
        <v>171.446</v>
      </c>
      <c r="AJ348" s="48">
        <v>285.70699999999999</v>
      </c>
      <c r="AK348" s="48">
        <v>1165.2719999999999</v>
      </c>
      <c r="AL348" s="49">
        <v>0.59</v>
      </c>
      <c r="AM348" s="2">
        <v>780.25599999999997</v>
      </c>
      <c r="AN348" s="50">
        <v>89533.02</v>
      </c>
    </row>
    <row r="349" spans="1:40" x14ac:dyDescent="0.25">
      <c r="A349" s="6">
        <v>104435003</v>
      </c>
      <c r="B349" s="7" t="s">
        <v>99</v>
      </c>
      <c r="C349" s="7" t="s">
        <v>92</v>
      </c>
      <c r="D349" s="38">
        <v>71912</v>
      </c>
      <c r="E349" s="38">
        <v>68297</v>
      </c>
      <c r="F349" s="38">
        <v>63226</v>
      </c>
      <c r="G349" s="38">
        <v>67812</v>
      </c>
      <c r="H349" s="39">
        <v>3478</v>
      </c>
      <c r="I349" s="39">
        <v>3593</v>
      </c>
      <c r="J349" s="39">
        <v>3512</v>
      </c>
      <c r="K349" s="39">
        <v>3528</v>
      </c>
      <c r="L349" s="40">
        <v>1.0659000000000001</v>
      </c>
      <c r="M349" s="41">
        <v>0.8397</v>
      </c>
      <c r="N349" s="42">
        <v>78.201999999999998</v>
      </c>
      <c r="O349" s="43">
        <v>0.15759999999999999</v>
      </c>
      <c r="P349" s="43">
        <v>0.13320000000000001</v>
      </c>
      <c r="Q349" s="43">
        <v>0.14645103324348607</v>
      </c>
      <c r="R349" s="43">
        <v>0.11859838274932614</v>
      </c>
      <c r="S349" s="43">
        <v>0.14879999999999999</v>
      </c>
      <c r="T349" s="43">
        <v>0.15579999999999999</v>
      </c>
      <c r="U349" s="43">
        <v>0.151</v>
      </c>
      <c r="V349" s="43">
        <v>0.13589999999999999</v>
      </c>
      <c r="W349" s="44">
        <v>95.031000000000006</v>
      </c>
      <c r="X349" s="44">
        <v>42.764000000000003</v>
      </c>
      <c r="Y349" s="44">
        <v>0</v>
      </c>
      <c r="Z349" s="44">
        <v>137.79499999999999</v>
      </c>
      <c r="AA349" s="2">
        <v>52.530999999999999</v>
      </c>
      <c r="AB349" s="45">
        <v>10.506</v>
      </c>
      <c r="AC349" s="46">
        <v>0</v>
      </c>
      <c r="AD349" s="45">
        <v>0</v>
      </c>
      <c r="AE349" s="47">
        <v>1048.9100000000001</v>
      </c>
      <c r="AF349" s="47">
        <v>1080.5250000000001</v>
      </c>
      <c r="AG349" s="47">
        <v>1059.8399999999999</v>
      </c>
      <c r="AH349" s="48">
        <v>1063.0920000000001</v>
      </c>
      <c r="AI349" s="48">
        <v>148.30099999999999</v>
      </c>
      <c r="AJ349" s="48">
        <v>226.50299999999999</v>
      </c>
      <c r="AK349" s="48">
        <v>1289.595</v>
      </c>
      <c r="AL349" s="49">
        <v>0.73</v>
      </c>
      <c r="AM349" s="2">
        <v>1003.443</v>
      </c>
      <c r="AN349" s="50">
        <v>115143.34</v>
      </c>
    </row>
    <row r="350" spans="1:40" x14ac:dyDescent="0.25">
      <c r="A350" s="6">
        <v>104435303</v>
      </c>
      <c r="B350" s="7" t="s">
        <v>100</v>
      </c>
      <c r="C350" s="7" t="s">
        <v>92</v>
      </c>
      <c r="D350" s="38">
        <v>58656</v>
      </c>
      <c r="E350" s="38">
        <v>53205</v>
      </c>
      <c r="F350" s="38">
        <v>49159</v>
      </c>
      <c r="G350" s="38">
        <v>53673</v>
      </c>
      <c r="H350" s="39">
        <v>3631</v>
      </c>
      <c r="I350" s="39">
        <v>3704</v>
      </c>
      <c r="J350" s="39">
        <v>3773</v>
      </c>
      <c r="K350" s="39">
        <v>3703</v>
      </c>
      <c r="L350" s="40">
        <v>1.3467</v>
      </c>
      <c r="M350" s="41">
        <v>0.85089999999999999</v>
      </c>
      <c r="N350" s="42">
        <v>87.162000000000006</v>
      </c>
      <c r="O350" s="43">
        <v>0.25469999999999998</v>
      </c>
      <c r="P350" s="43">
        <v>7.17E-2</v>
      </c>
      <c r="Q350" s="43">
        <v>0.26109936575052856</v>
      </c>
      <c r="R350" s="43">
        <v>7.7167019027484143E-2</v>
      </c>
      <c r="S350" s="43">
        <v>0.21609999999999999</v>
      </c>
      <c r="T350" s="43">
        <v>8.8800000000000004E-2</v>
      </c>
      <c r="U350" s="43">
        <v>0.24399999999999999</v>
      </c>
      <c r="V350" s="43">
        <v>7.9200000000000007E-2</v>
      </c>
      <c r="W350" s="44">
        <v>143.464</v>
      </c>
      <c r="X350" s="44">
        <v>23.283999999999999</v>
      </c>
      <c r="Y350" s="44">
        <v>0</v>
      </c>
      <c r="Z350" s="44">
        <v>166.74799999999999</v>
      </c>
      <c r="AA350" s="2">
        <v>60.155999999999999</v>
      </c>
      <c r="AB350" s="45">
        <v>12.031000000000001</v>
      </c>
      <c r="AC350" s="46">
        <v>0</v>
      </c>
      <c r="AD350" s="45">
        <v>0</v>
      </c>
      <c r="AE350" s="47">
        <v>979.947</v>
      </c>
      <c r="AF350" s="47">
        <v>990.85799999999995</v>
      </c>
      <c r="AG350" s="47">
        <v>990.85599999999999</v>
      </c>
      <c r="AH350" s="48">
        <v>987.22</v>
      </c>
      <c r="AI350" s="48">
        <v>178.779</v>
      </c>
      <c r="AJ350" s="48">
        <v>265.94099999999997</v>
      </c>
      <c r="AK350" s="48">
        <v>1253.1610000000001</v>
      </c>
      <c r="AL350" s="49">
        <v>1</v>
      </c>
      <c r="AM350" s="2">
        <v>1687.6320000000001</v>
      </c>
      <c r="AN350" s="50">
        <v>193652.83</v>
      </c>
    </row>
    <row r="351" spans="1:40" x14ac:dyDescent="0.25">
      <c r="A351" s="6">
        <v>104435603</v>
      </c>
      <c r="B351" s="7" t="s">
        <v>101</v>
      </c>
      <c r="C351" s="7" t="s">
        <v>92</v>
      </c>
      <c r="D351" s="38">
        <v>44595</v>
      </c>
      <c r="E351" s="38">
        <v>40089</v>
      </c>
      <c r="F351" s="38">
        <v>35814</v>
      </c>
      <c r="G351" s="38">
        <v>40166</v>
      </c>
      <c r="H351" s="39">
        <v>6015</v>
      </c>
      <c r="I351" s="39">
        <v>6144</v>
      </c>
      <c r="J351" s="39">
        <v>5996</v>
      </c>
      <c r="K351" s="39">
        <v>6052</v>
      </c>
      <c r="L351" s="40">
        <v>1.7995000000000001</v>
      </c>
      <c r="M351" s="41">
        <v>-2.1137999999999999</v>
      </c>
      <c r="N351" s="42">
        <v>0</v>
      </c>
      <c r="O351" s="43">
        <v>0.21629999999999999</v>
      </c>
      <c r="P351" s="43">
        <v>0.28189999999999998</v>
      </c>
      <c r="Q351" s="43">
        <v>0.16095890410958905</v>
      </c>
      <c r="R351" s="43">
        <v>0.24794520547945206</v>
      </c>
      <c r="S351" s="43">
        <v>0.2535</v>
      </c>
      <c r="T351" s="43">
        <v>0.2218</v>
      </c>
      <c r="U351" s="43">
        <v>0.21029999999999999</v>
      </c>
      <c r="V351" s="43">
        <v>0.2505</v>
      </c>
      <c r="W351" s="44">
        <v>259.82400000000001</v>
      </c>
      <c r="X351" s="44">
        <v>154.745</v>
      </c>
      <c r="Y351" s="44">
        <v>0</v>
      </c>
      <c r="Z351" s="44">
        <v>414.56900000000002</v>
      </c>
      <c r="AA351" s="2">
        <v>170.32400000000001</v>
      </c>
      <c r="AB351" s="45">
        <v>34.064999999999998</v>
      </c>
      <c r="AC351" s="46">
        <v>15</v>
      </c>
      <c r="AD351" s="45">
        <v>9</v>
      </c>
      <c r="AE351" s="47">
        <v>2059.154</v>
      </c>
      <c r="AF351" s="47">
        <v>2026.778</v>
      </c>
      <c r="AG351" s="47">
        <v>2043.684</v>
      </c>
      <c r="AH351" s="48">
        <v>2043.2049999999999</v>
      </c>
      <c r="AI351" s="48">
        <v>457.63400000000001</v>
      </c>
      <c r="AJ351" s="48">
        <v>457.63400000000001</v>
      </c>
      <c r="AK351" s="48">
        <v>2500.8389999999999</v>
      </c>
      <c r="AL351" s="49">
        <v>1.54</v>
      </c>
      <c r="AM351" s="2">
        <v>6930.4</v>
      </c>
      <c r="AN351" s="50">
        <v>795251.32</v>
      </c>
    </row>
    <row r="352" spans="1:40" x14ac:dyDescent="0.25">
      <c r="A352" s="6">
        <v>104435703</v>
      </c>
      <c r="B352" s="7" t="s">
        <v>102</v>
      </c>
      <c r="C352" s="7" t="s">
        <v>92</v>
      </c>
      <c r="D352" s="38">
        <v>62099</v>
      </c>
      <c r="E352" s="38">
        <v>62637</v>
      </c>
      <c r="F352" s="38">
        <v>54340</v>
      </c>
      <c r="G352" s="38">
        <v>59692</v>
      </c>
      <c r="H352" s="39">
        <v>3351</v>
      </c>
      <c r="I352" s="39">
        <v>3291</v>
      </c>
      <c r="J352" s="39">
        <v>3364</v>
      </c>
      <c r="K352" s="39">
        <v>3335</v>
      </c>
      <c r="L352" s="40">
        <v>1.2109000000000001</v>
      </c>
      <c r="M352" s="41">
        <v>0.69410000000000005</v>
      </c>
      <c r="N352" s="42">
        <v>0</v>
      </c>
      <c r="O352" s="43">
        <v>0.11119999999999999</v>
      </c>
      <c r="P352" s="43">
        <v>0.1067</v>
      </c>
      <c r="Q352" s="43">
        <v>0.20685714285714285</v>
      </c>
      <c r="R352" s="43">
        <v>7.5428571428571428E-2</v>
      </c>
      <c r="S352" s="43">
        <v>0.18920000000000001</v>
      </c>
      <c r="T352" s="43">
        <v>0.1258</v>
      </c>
      <c r="U352" s="43">
        <v>0.1691</v>
      </c>
      <c r="V352" s="43">
        <v>0.1026</v>
      </c>
      <c r="W352" s="44">
        <v>104.988</v>
      </c>
      <c r="X352" s="44">
        <v>31.85</v>
      </c>
      <c r="Y352" s="44">
        <v>0</v>
      </c>
      <c r="Z352" s="44">
        <v>136.83799999999999</v>
      </c>
      <c r="AA352" s="2">
        <v>37.192</v>
      </c>
      <c r="AB352" s="45">
        <v>7.4379999999999997</v>
      </c>
      <c r="AC352" s="46">
        <v>3</v>
      </c>
      <c r="AD352" s="45">
        <v>1.8</v>
      </c>
      <c r="AE352" s="47">
        <v>1034.7719999999999</v>
      </c>
      <c r="AF352" s="47">
        <v>1028.289</v>
      </c>
      <c r="AG352" s="47">
        <v>1073.7940000000001</v>
      </c>
      <c r="AH352" s="48">
        <v>1045.6179999999999</v>
      </c>
      <c r="AI352" s="48">
        <v>146.07599999999999</v>
      </c>
      <c r="AJ352" s="48">
        <v>146.07599999999999</v>
      </c>
      <c r="AK352" s="48">
        <v>1191.694</v>
      </c>
      <c r="AL352" s="49">
        <v>1.03</v>
      </c>
      <c r="AM352" s="2">
        <v>1486.3130000000001</v>
      </c>
      <c r="AN352" s="50">
        <v>170551.83</v>
      </c>
    </row>
    <row r="353" spans="1:40" x14ac:dyDescent="0.25">
      <c r="A353" s="6">
        <v>104437503</v>
      </c>
      <c r="B353" s="7" t="s">
        <v>103</v>
      </c>
      <c r="C353" s="7" t="s">
        <v>92</v>
      </c>
      <c r="D353" s="38">
        <v>70456</v>
      </c>
      <c r="E353" s="38">
        <v>64464</v>
      </c>
      <c r="F353" s="38">
        <v>59899</v>
      </c>
      <c r="G353" s="38">
        <v>64940</v>
      </c>
      <c r="H353" s="39">
        <v>3029</v>
      </c>
      <c r="I353" s="39">
        <v>3150</v>
      </c>
      <c r="J353" s="39">
        <v>3189</v>
      </c>
      <c r="K353" s="39">
        <v>3123</v>
      </c>
      <c r="L353" s="40">
        <v>1.113</v>
      </c>
      <c r="M353" s="41">
        <v>0.85670000000000002</v>
      </c>
      <c r="N353" s="42">
        <v>64.638000000000005</v>
      </c>
      <c r="O353" s="43">
        <v>8.0399999999999999E-2</v>
      </c>
      <c r="P353" s="43">
        <v>0.14460000000000001</v>
      </c>
      <c r="Q353" s="43">
        <v>0.10299003322259136</v>
      </c>
      <c r="R353" s="43">
        <v>8.9700996677740868E-2</v>
      </c>
      <c r="S353" s="43">
        <v>8.1900000000000001E-2</v>
      </c>
      <c r="T353" s="43">
        <v>0.1212</v>
      </c>
      <c r="U353" s="43">
        <v>8.8400000000000006E-2</v>
      </c>
      <c r="V353" s="43">
        <v>0.11849999999999999</v>
      </c>
      <c r="W353" s="44">
        <v>38.704999999999998</v>
      </c>
      <c r="X353" s="44">
        <v>25.942</v>
      </c>
      <c r="Y353" s="44">
        <v>0</v>
      </c>
      <c r="Z353" s="44">
        <v>64.647000000000006</v>
      </c>
      <c r="AA353" s="2">
        <v>18.564</v>
      </c>
      <c r="AB353" s="45">
        <v>3.7130000000000001</v>
      </c>
      <c r="AC353" s="46">
        <v>1</v>
      </c>
      <c r="AD353" s="45">
        <v>0.6</v>
      </c>
      <c r="AE353" s="47">
        <v>729.72799999999995</v>
      </c>
      <c r="AF353" s="47">
        <v>726.68399999999997</v>
      </c>
      <c r="AG353" s="47">
        <v>759.59400000000005</v>
      </c>
      <c r="AH353" s="48">
        <v>738.66899999999998</v>
      </c>
      <c r="AI353" s="48">
        <v>68.959999999999994</v>
      </c>
      <c r="AJ353" s="48">
        <v>133.59800000000001</v>
      </c>
      <c r="AK353" s="48">
        <v>872.26700000000005</v>
      </c>
      <c r="AL353" s="49">
        <v>0.61</v>
      </c>
      <c r="AM353" s="2">
        <v>592.20799999999997</v>
      </c>
      <c r="AN353" s="50">
        <v>67954.84</v>
      </c>
    </row>
    <row r="354" spans="1:40" x14ac:dyDescent="0.25">
      <c r="A354" s="6">
        <v>111444602</v>
      </c>
      <c r="B354" s="7" t="s">
        <v>246</v>
      </c>
      <c r="C354" s="7" t="s">
        <v>247</v>
      </c>
      <c r="D354" s="38">
        <v>61234</v>
      </c>
      <c r="E354" s="38">
        <v>57550</v>
      </c>
      <c r="F354" s="38">
        <v>54626</v>
      </c>
      <c r="G354" s="38">
        <v>57803</v>
      </c>
      <c r="H354" s="39">
        <v>17327</v>
      </c>
      <c r="I354" s="39">
        <v>17447</v>
      </c>
      <c r="J354" s="39">
        <v>17445</v>
      </c>
      <c r="K354" s="39">
        <v>17406</v>
      </c>
      <c r="L354" s="40">
        <v>1.2504</v>
      </c>
      <c r="M354" s="41">
        <v>0.49070000000000003</v>
      </c>
      <c r="N354" s="42">
        <v>0</v>
      </c>
      <c r="O354" s="43">
        <v>0.25619999999999998</v>
      </c>
      <c r="P354" s="43">
        <v>0.21790000000000001</v>
      </c>
      <c r="Q354" s="43">
        <v>0.27784615384615385</v>
      </c>
      <c r="R354" s="43">
        <v>0.21846153846153846</v>
      </c>
      <c r="S354" s="43">
        <v>0.2228</v>
      </c>
      <c r="T354" s="43">
        <v>0.21079999999999999</v>
      </c>
      <c r="U354" s="43">
        <v>0.25230000000000002</v>
      </c>
      <c r="V354" s="43">
        <v>0.2157</v>
      </c>
      <c r="W354" s="44">
        <v>729.21500000000003</v>
      </c>
      <c r="X354" s="44">
        <v>311.71600000000001</v>
      </c>
      <c r="Y354" s="44">
        <v>0</v>
      </c>
      <c r="Z354" s="44">
        <v>1040.931</v>
      </c>
      <c r="AA354" s="2">
        <v>269.66500000000002</v>
      </c>
      <c r="AB354" s="45">
        <v>53.933</v>
      </c>
      <c r="AC354" s="46">
        <v>58</v>
      </c>
      <c r="AD354" s="45">
        <v>34.799999999999997</v>
      </c>
      <c r="AE354" s="47">
        <v>4817.1170000000002</v>
      </c>
      <c r="AF354" s="47">
        <v>4893.7430000000004</v>
      </c>
      <c r="AG354" s="47">
        <v>4924.0050000000001</v>
      </c>
      <c r="AH354" s="48">
        <v>4878.2879999999996</v>
      </c>
      <c r="AI354" s="48">
        <v>1129.664</v>
      </c>
      <c r="AJ354" s="48">
        <v>1129.664</v>
      </c>
      <c r="AK354" s="48">
        <v>6007.9520000000002</v>
      </c>
      <c r="AL354" s="49">
        <v>1</v>
      </c>
      <c r="AM354" s="2">
        <v>7512.3429999999998</v>
      </c>
      <c r="AN354" s="50">
        <v>862028.26</v>
      </c>
    </row>
    <row r="355" spans="1:40" x14ac:dyDescent="0.25">
      <c r="A355" s="6">
        <v>120452003</v>
      </c>
      <c r="B355" s="7" t="s">
        <v>428</v>
      </c>
      <c r="C355" s="7" t="s">
        <v>429</v>
      </c>
      <c r="D355" s="38">
        <v>76426</v>
      </c>
      <c r="E355" s="38">
        <v>75915</v>
      </c>
      <c r="F355" s="38">
        <v>71232</v>
      </c>
      <c r="G355" s="38">
        <v>74524</v>
      </c>
      <c r="H355" s="39">
        <v>17004</v>
      </c>
      <c r="I355" s="39">
        <v>16516</v>
      </c>
      <c r="J355" s="39">
        <v>16751</v>
      </c>
      <c r="K355" s="39">
        <v>16757</v>
      </c>
      <c r="L355" s="40">
        <v>0.96989999999999998</v>
      </c>
      <c r="M355" s="41">
        <v>0.21479999999999999</v>
      </c>
      <c r="N355" s="42">
        <v>0</v>
      </c>
      <c r="O355" s="43">
        <v>0.17680000000000001</v>
      </c>
      <c r="P355" s="43">
        <v>0.16300000000000001</v>
      </c>
      <c r="Q355" s="43">
        <v>0.17664294683968187</v>
      </c>
      <c r="R355" s="43">
        <v>0.14469094460722756</v>
      </c>
      <c r="S355" s="43">
        <v>0.17219999999999999</v>
      </c>
      <c r="T355" s="43">
        <v>0.16209999999999999</v>
      </c>
      <c r="U355" s="43">
        <v>0.17519999999999999</v>
      </c>
      <c r="V355" s="43">
        <v>0.15659999999999999</v>
      </c>
      <c r="W355" s="44">
        <v>719.85500000000002</v>
      </c>
      <c r="X355" s="44">
        <v>321.71600000000001</v>
      </c>
      <c r="Y355" s="44">
        <v>0</v>
      </c>
      <c r="Z355" s="44">
        <v>1041.5709999999999</v>
      </c>
      <c r="AA355" s="2">
        <v>397.59399999999999</v>
      </c>
      <c r="AB355" s="45">
        <v>79.519000000000005</v>
      </c>
      <c r="AC355" s="46">
        <v>210</v>
      </c>
      <c r="AD355" s="45">
        <v>126</v>
      </c>
      <c r="AE355" s="47">
        <v>6847.9390000000003</v>
      </c>
      <c r="AF355" s="47">
        <v>6843.3869999999997</v>
      </c>
      <c r="AG355" s="47">
        <v>6875.1109999999999</v>
      </c>
      <c r="AH355" s="48">
        <v>6855.4790000000003</v>
      </c>
      <c r="AI355" s="48">
        <v>1247.0899999999999</v>
      </c>
      <c r="AJ355" s="48">
        <v>1247.0899999999999</v>
      </c>
      <c r="AK355" s="48">
        <v>8102.5690000000004</v>
      </c>
      <c r="AL355" s="49">
        <v>1.69</v>
      </c>
      <c r="AM355" s="2">
        <v>13281.172</v>
      </c>
      <c r="AN355" s="50">
        <v>1523991.34</v>
      </c>
    </row>
    <row r="356" spans="1:40" x14ac:dyDescent="0.25">
      <c r="A356" s="6">
        <v>120455203</v>
      </c>
      <c r="B356" s="7" t="s">
        <v>430</v>
      </c>
      <c r="C356" s="7" t="s">
        <v>429</v>
      </c>
      <c r="D356" s="38">
        <v>85976</v>
      </c>
      <c r="E356" s="38">
        <v>83802</v>
      </c>
      <c r="F356" s="38">
        <v>75000</v>
      </c>
      <c r="G356" s="38">
        <v>81593</v>
      </c>
      <c r="H356" s="39">
        <v>11585</v>
      </c>
      <c r="I356" s="39">
        <v>11449</v>
      </c>
      <c r="J356" s="39">
        <v>11256</v>
      </c>
      <c r="K356" s="39">
        <v>11430</v>
      </c>
      <c r="L356" s="40">
        <v>0.88580000000000003</v>
      </c>
      <c r="M356" s="41">
        <v>0.38190000000000002</v>
      </c>
      <c r="N356" s="42">
        <v>0</v>
      </c>
      <c r="O356" s="43">
        <v>9.7500000000000003E-2</v>
      </c>
      <c r="P356" s="43">
        <v>0.2235</v>
      </c>
      <c r="Q356" s="43">
        <v>7.7192105920559584E-2</v>
      </c>
      <c r="R356" s="43">
        <v>0.22308268798401198</v>
      </c>
      <c r="S356" s="43">
        <v>5.4800000000000001E-2</v>
      </c>
      <c r="T356" s="43">
        <v>0.22850000000000001</v>
      </c>
      <c r="U356" s="43">
        <v>7.6499999999999999E-2</v>
      </c>
      <c r="V356" s="43">
        <v>0.22500000000000001</v>
      </c>
      <c r="W356" s="44">
        <v>204.37</v>
      </c>
      <c r="X356" s="44">
        <v>300.54500000000002</v>
      </c>
      <c r="Y356" s="44">
        <v>0</v>
      </c>
      <c r="Z356" s="44">
        <v>504.91500000000002</v>
      </c>
      <c r="AA356" s="2">
        <v>379.23700000000002</v>
      </c>
      <c r="AB356" s="45">
        <v>75.846999999999994</v>
      </c>
      <c r="AC356" s="46">
        <v>83</v>
      </c>
      <c r="AD356" s="45">
        <v>49.8</v>
      </c>
      <c r="AE356" s="47">
        <v>4452.5119999999997</v>
      </c>
      <c r="AF356" s="47">
        <v>4587.7349999999997</v>
      </c>
      <c r="AG356" s="47">
        <v>4579.7809999999999</v>
      </c>
      <c r="AH356" s="48">
        <v>4540.009</v>
      </c>
      <c r="AI356" s="48">
        <v>630.56200000000001</v>
      </c>
      <c r="AJ356" s="48">
        <v>630.56200000000001</v>
      </c>
      <c r="AK356" s="48">
        <v>5170.5709999999999</v>
      </c>
      <c r="AL356" s="49">
        <v>1.21</v>
      </c>
      <c r="AM356" s="2">
        <v>5541.9110000000001</v>
      </c>
      <c r="AN356" s="50">
        <v>635924.63</v>
      </c>
    </row>
    <row r="357" spans="1:40" x14ac:dyDescent="0.25">
      <c r="A357" s="6">
        <v>120455403</v>
      </c>
      <c r="B357" s="7" t="s">
        <v>431</v>
      </c>
      <c r="C357" s="7" t="s">
        <v>429</v>
      </c>
      <c r="D357" s="38">
        <v>82556</v>
      </c>
      <c r="E357" s="38">
        <v>80988</v>
      </c>
      <c r="F357" s="38">
        <v>73059</v>
      </c>
      <c r="G357" s="38">
        <v>78868</v>
      </c>
      <c r="H357" s="39">
        <v>23082</v>
      </c>
      <c r="I357" s="39">
        <v>22455</v>
      </c>
      <c r="J357" s="39">
        <v>22449</v>
      </c>
      <c r="K357" s="39">
        <v>22662</v>
      </c>
      <c r="L357" s="40">
        <v>0.91649999999999998</v>
      </c>
      <c r="M357" s="41">
        <v>5.6599999999999998E-2</v>
      </c>
      <c r="N357" s="42">
        <v>0</v>
      </c>
      <c r="O357" s="43">
        <v>0.21729999999999999</v>
      </c>
      <c r="P357" s="43">
        <v>0.1186</v>
      </c>
      <c r="Q357" s="43">
        <v>0.21827594509992776</v>
      </c>
      <c r="R357" s="43">
        <v>0.1405008427642668</v>
      </c>
      <c r="S357" s="43">
        <v>0.2114</v>
      </c>
      <c r="T357" s="43">
        <v>0.1406</v>
      </c>
      <c r="U357" s="43">
        <v>0.2157</v>
      </c>
      <c r="V357" s="43">
        <v>0.13320000000000001</v>
      </c>
      <c r="W357" s="44">
        <v>1125.2159999999999</v>
      </c>
      <c r="X357" s="44">
        <v>347.42399999999998</v>
      </c>
      <c r="Y357" s="44">
        <v>0</v>
      </c>
      <c r="Z357" s="44">
        <v>1472.64</v>
      </c>
      <c r="AA357" s="2">
        <v>623.14300000000003</v>
      </c>
      <c r="AB357" s="45">
        <v>124.629</v>
      </c>
      <c r="AC357" s="46">
        <v>368</v>
      </c>
      <c r="AD357" s="45">
        <v>220.8</v>
      </c>
      <c r="AE357" s="47">
        <v>8694.3009999999995</v>
      </c>
      <c r="AF357" s="47">
        <v>8885.6579999999994</v>
      </c>
      <c r="AG357" s="47">
        <v>9020.9</v>
      </c>
      <c r="AH357" s="48">
        <v>8866.9529999999995</v>
      </c>
      <c r="AI357" s="48">
        <v>1818.069</v>
      </c>
      <c r="AJ357" s="48">
        <v>1818.069</v>
      </c>
      <c r="AK357" s="48">
        <v>10685.022000000001</v>
      </c>
      <c r="AL357" s="49">
        <v>1.4</v>
      </c>
      <c r="AM357" s="2">
        <v>13709.951999999999</v>
      </c>
      <c r="AN357" s="50">
        <v>1573193.09</v>
      </c>
    </row>
    <row r="358" spans="1:40" x14ac:dyDescent="0.25">
      <c r="A358" s="6">
        <v>120456003</v>
      </c>
      <c r="B358" s="7" t="s">
        <v>432</v>
      </c>
      <c r="C358" s="7" t="s">
        <v>429</v>
      </c>
      <c r="D358" s="38">
        <v>75653</v>
      </c>
      <c r="E358" s="38">
        <v>75550</v>
      </c>
      <c r="F358" s="38">
        <v>65983</v>
      </c>
      <c r="G358" s="38">
        <v>72395</v>
      </c>
      <c r="H358" s="39">
        <v>13427</v>
      </c>
      <c r="I358" s="39">
        <v>13105</v>
      </c>
      <c r="J358" s="39">
        <v>13211</v>
      </c>
      <c r="K358" s="39">
        <v>13248</v>
      </c>
      <c r="L358" s="40">
        <v>0.99839999999999995</v>
      </c>
      <c r="M358" s="41">
        <v>0.19259999999999999</v>
      </c>
      <c r="N358" s="42">
        <v>0</v>
      </c>
      <c r="O358" s="43">
        <v>0.1517</v>
      </c>
      <c r="P358" s="43">
        <v>0.1109</v>
      </c>
      <c r="Q358" s="43">
        <v>0.10472323145971361</v>
      </c>
      <c r="R358" s="43">
        <v>0.12844624919854669</v>
      </c>
      <c r="S358" s="43">
        <v>0.11899999999999999</v>
      </c>
      <c r="T358" s="43">
        <v>0.1527</v>
      </c>
      <c r="U358" s="43">
        <v>0.12509999999999999</v>
      </c>
      <c r="V358" s="43">
        <v>0.13070000000000001</v>
      </c>
      <c r="W358" s="44">
        <v>365.65499999999997</v>
      </c>
      <c r="X358" s="44">
        <v>191.012</v>
      </c>
      <c r="Y358" s="44">
        <v>0</v>
      </c>
      <c r="Z358" s="44">
        <v>556.66700000000003</v>
      </c>
      <c r="AA358" s="2">
        <v>321.35700000000003</v>
      </c>
      <c r="AB358" s="45">
        <v>64.271000000000001</v>
      </c>
      <c r="AC358" s="46">
        <v>215</v>
      </c>
      <c r="AD358" s="45">
        <v>129</v>
      </c>
      <c r="AE358" s="47">
        <v>4871.5020000000004</v>
      </c>
      <c r="AF358" s="47">
        <v>4914.3890000000001</v>
      </c>
      <c r="AG358" s="47">
        <v>5070.1459999999997</v>
      </c>
      <c r="AH358" s="48">
        <v>4952.0119999999997</v>
      </c>
      <c r="AI358" s="48">
        <v>749.93799999999999</v>
      </c>
      <c r="AJ358" s="48">
        <v>749.93799999999999</v>
      </c>
      <c r="AK358" s="48">
        <v>5701.95</v>
      </c>
      <c r="AL358" s="49">
        <v>1.44</v>
      </c>
      <c r="AM358" s="2">
        <v>8197.6710000000003</v>
      </c>
      <c r="AN358" s="50">
        <v>940668.46</v>
      </c>
    </row>
    <row r="359" spans="1:40" x14ac:dyDescent="0.25">
      <c r="A359" s="6">
        <v>123460302</v>
      </c>
      <c r="B359" s="7" t="s">
        <v>474</v>
      </c>
      <c r="C359" s="7" t="s">
        <v>475</v>
      </c>
      <c r="D359" s="38">
        <v>102689</v>
      </c>
      <c r="E359" s="38">
        <v>102108</v>
      </c>
      <c r="F359" s="38">
        <v>96510</v>
      </c>
      <c r="G359" s="38">
        <v>100436</v>
      </c>
      <c r="H359" s="39">
        <v>23474</v>
      </c>
      <c r="I359" s="39">
        <v>23202</v>
      </c>
      <c r="J359" s="39">
        <v>23207</v>
      </c>
      <c r="K359" s="39">
        <v>23294</v>
      </c>
      <c r="L359" s="40">
        <v>0.71970000000000001</v>
      </c>
      <c r="M359" s="41">
        <v>-2.7075999999999998</v>
      </c>
      <c r="N359" s="42">
        <v>0</v>
      </c>
      <c r="O359" s="43">
        <v>5.2699999999999997E-2</v>
      </c>
      <c r="P359" s="43">
        <v>0.12989999999999999</v>
      </c>
      <c r="Q359" s="43">
        <v>4.8510731493648707E-2</v>
      </c>
      <c r="R359" s="43">
        <v>0.11027157249233464</v>
      </c>
      <c r="S359" s="43">
        <v>5.74E-2</v>
      </c>
      <c r="T359" s="43">
        <v>9.6799999999999997E-2</v>
      </c>
      <c r="U359" s="43">
        <v>5.2900000000000003E-2</v>
      </c>
      <c r="V359" s="43">
        <v>0.1123</v>
      </c>
      <c r="W359" s="44">
        <v>276.09100000000001</v>
      </c>
      <c r="X359" s="44">
        <v>293.053</v>
      </c>
      <c r="Y359" s="44">
        <v>0</v>
      </c>
      <c r="Z359" s="44">
        <v>569.14400000000001</v>
      </c>
      <c r="AA359" s="2">
        <v>113.07</v>
      </c>
      <c r="AB359" s="45">
        <v>22.614000000000001</v>
      </c>
      <c r="AC359" s="46">
        <v>393</v>
      </c>
      <c r="AD359" s="45">
        <v>235.8</v>
      </c>
      <c r="AE359" s="47">
        <v>8698.5130000000008</v>
      </c>
      <c r="AF359" s="47">
        <v>8659.8639999999996</v>
      </c>
      <c r="AG359" s="47">
        <v>8477.4950000000008</v>
      </c>
      <c r="AH359" s="48">
        <v>8611.9570000000003</v>
      </c>
      <c r="AI359" s="48">
        <v>827.55799999999999</v>
      </c>
      <c r="AJ359" s="48">
        <v>827.55799999999999</v>
      </c>
      <c r="AK359" s="48">
        <v>9439.5149999999994</v>
      </c>
      <c r="AL359" s="49">
        <v>1.07</v>
      </c>
      <c r="AM359" s="2">
        <v>7269.1719999999996</v>
      </c>
      <c r="AN359" s="50">
        <v>834124.82</v>
      </c>
    </row>
    <row r="360" spans="1:40" x14ac:dyDescent="0.25">
      <c r="A360" s="6">
        <v>123460504</v>
      </c>
      <c r="B360" s="7" t="s">
        <v>476</v>
      </c>
      <c r="C360" s="7" t="s">
        <v>475</v>
      </c>
      <c r="D360" s="38">
        <v>143438</v>
      </c>
      <c r="E360" s="38">
        <v>127625</v>
      </c>
      <c r="F360" s="38">
        <v>117727</v>
      </c>
      <c r="G360" s="38">
        <v>129597</v>
      </c>
      <c r="H360" s="39">
        <v>358</v>
      </c>
      <c r="I360" s="39">
        <v>353</v>
      </c>
      <c r="J360" s="39">
        <v>366</v>
      </c>
      <c r="K360" s="39">
        <v>359</v>
      </c>
      <c r="L360" s="40">
        <v>0.55769999999999997</v>
      </c>
      <c r="M360" s="41">
        <v>0.98699999999999999</v>
      </c>
      <c r="N360" s="42">
        <v>0.91900000000000004</v>
      </c>
      <c r="O360" s="43">
        <v>0</v>
      </c>
      <c r="P360" s="43">
        <v>0</v>
      </c>
      <c r="Q360" s="43">
        <v>0</v>
      </c>
      <c r="R360" s="43">
        <v>3.8167938931297711E-2</v>
      </c>
      <c r="S360" s="43">
        <v>1.2699999999999999E-2</v>
      </c>
      <c r="T360" s="43">
        <v>2.5499999999999998E-2</v>
      </c>
      <c r="U360" s="43">
        <v>4.1999999999999997E-3</v>
      </c>
      <c r="V360" s="43">
        <v>2.12E-2</v>
      </c>
      <c r="W360" s="44">
        <v>8.9999999999999993E-3</v>
      </c>
      <c r="X360" s="44">
        <v>2.3E-2</v>
      </c>
      <c r="Y360" s="44">
        <v>0</v>
      </c>
      <c r="Z360" s="44">
        <v>3.2000000000000001E-2</v>
      </c>
      <c r="AA360" s="2">
        <v>0.46</v>
      </c>
      <c r="AB360" s="45">
        <v>9.1999999999999998E-2</v>
      </c>
      <c r="AC360" s="46">
        <v>0</v>
      </c>
      <c r="AD360" s="45">
        <v>0</v>
      </c>
      <c r="AE360" s="47">
        <v>3.6040000000000001</v>
      </c>
      <c r="AF360" s="47">
        <v>4.9050000000000002</v>
      </c>
      <c r="AG360" s="47">
        <v>5</v>
      </c>
      <c r="AH360" s="48">
        <v>4.5030000000000001</v>
      </c>
      <c r="AI360" s="48">
        <v>0.124</v>
      </c>
      <c r="AJ360" s="48">
        <v>1.0429999999999999</v>
      </c>
      <c r="AK360" s="48">
        <v>5.5460000000000003</v>
      </c>
      <c r="AL360" s="49">
        <v>0.01</v>
      </c>
      <c r="AM360" s="2">
        <v>3.1E-2</v>
      </c>
      <c r="AN360" s="50">
        <v>3.56</v>
      </c>
    </row>
    <row r="361" spans="1:40" x14ac:dyDescent="0.25">
      <c r="A361" s="6">
        <v>123461302</v>
      </c>
      <c r="B361" s="7" t="s">
        <v>477</v>
      </c>
      <c r="C361" s="7" t="s">
        <v>475</v>
      </c>
      <c r="D361" s="38">
        <v>108103</v>
      </c>
      <c r="E361" s="38">
        <v>102589</v>
      </c>
      <c r="F361" s="38">
        <v>96136</v>
      </c>
      <c r="G361" s="38">
        <v>102276</v>
      </c>
      <c r="H361" s="39">
        <v>14875</v>
      </c>
      <c r="I361" s="39">
        <v>14474</v>
      </c>
      <c r="J361" s="39">
        <v>14548</v>
      </c>
      <c r="K361" s="39">
        <v>14632</v>
      </c>
      <c r="L361" s="40">
        <v>0.70669999999999999</v>
      </c>
      <c r="M361" s="41">
        <v>-1.974</v>
      </c>
      <c r="N361" s="42">
        <v>0</v>
      </c>
      <c r="O361" s="43">
        <v>4.9599999999999998E-2</v>
      </c>
      <c r="P361" s="43">
        <v>9.2899999999999996E-2</v>
      </c>
      <c r="Q361" s="43">
        <v>6.6147120319330927E-2</v>
      </c>
      <c r="R361" s="43">
        <v>5.8734080973199009E-2</v>
      </c>
      <c r="S361" s="43">
        <v>6.8099999999999994E-2</v>
      </c>
      <c r="T361" s="43">
        <v>7.9699999999999993E-2</v>
      </c>
      <c r="U361" s="43">
        <v>6.13E-2</v>
      </c>
      <c r="V361" s="43">
        <v>7.7100000000000002E-2</v>
      </c>
      <c r="W361" s="44">
        <v>157.64699999999999</v>
      </c>
      <c r="X361" s="44">
        <v>99.14</v>
      </c>
      <c r="Y361" s="44">
        <v>0</v>
      </c>
      <c r="Z361" s="44">
        <v>256.78699999999998</v>
      </c>
      <c r="AA361" s="2">
        <v>132.11699999999999</v>
      </c>
      <c r="AB361" s="45">
        <v>26.422999999999998</v>
      </c>
      <c r="AC361" s="46">
        <v>154</v>
      </c>
      <c r="AD361" s="45">
        <v>92.4</v>
      </c>
      <c r="AE361" s="47">
        <v>4286.2280000000001</v>
      </c>
      <c r="AF361" s="47">
        <v>4337.1220000000003</v>
      </c>
      <c r="AG361" s="47">
        <v>4332.0780000000004</v>
      </c>
      <c r="AH361" s="48">
        <v>4318.4759999999997</v>
      </c>
      <c r="AI361" s="48">
        <v>375.61</v>
      </c>
      <c r="AJ361" s="48">
        <v>375.61</v>
      </c>
      <c r="AK361" s="48">
        <v>4694.0860000000002</v>
      </c>
      <c r="AL361" s="49">
        <v>0.93</v>
      </c>
      <c r="AM361" s="2">
        <v>3085.0990000000002</v>
      </c>
      <c r="AN361" s="50">
        <v>354009.73</v>
      </c>
    </row>
    <row r="362" spans="1:40" x14ac:dyDescent="0.25">
      <c r="A362" s="6">
        <v>123461602</v>
      </c>
      <c r="B362" s="7" t="s">
        <v>478</v>
      </c>
      <c r="C362" s="7" t="s">
        <v>475</v>
      </c>
      <c r="D362" s="38">
        <v>129113</v>
      </c>
      <c r="E362" s="38">
        <v>121847</v>
      </c>
      <c r="F362" s="38">
        <v>112077</v>
      </c>
      <c r="G362" s="38">
        <v>121012</v>
      </c>
      <c r="H362" s="39">
        <v>20092</v>
      </c>
      <c r="I362" s="39">
        <v>19891</v>
      </c>
      <c r="J362" s="39">
        <v>19772</v>
      </c>
      <c r="K362" s="39">
        <v>19918</v>
      </c>
      <c r="L362" s="40">
        <v>0.59730000000000005</v>
      </c>
      <c r="M362" s="41">
        <v>-0.72009999999999996</v>
      </c>
      <c r="N362" s="42">
        <v>0</v>
      </c>
      <c r="O362" s="43">
        <v>4.7600000000000003E-2</v>
      </c>
      <c r="P362" s="43">
        <v>5.9400000000000001E-2</v>
      </c>
      <c r="Q362" s="43">
        <v>4.525273224043716E-2</v>
      </c>
      <c r="R362" s="43">
        <v>7.3941256830601099E-2</v>
      </c>
      <c r="S362" s="43">
        <v>4.9599999999999998E-2</v>
      </c>
      <c r="T362" s="43">
        <v>7.1199999999999999E-2</v>
      </c>
      <c r="U362" s="43">
        <v>4.7500000000000001E-2</v>
      </c>
      <c r="V362" s="43">
        <v>6.8199999999999997E-2</v>
      </c>
      <c r="W362" s="44">
        <v>162.24700000000001</v>
      </c>
      <c r="X362" s="44">
        <v>116.476</v>
      </c>
      <c r="Y362" s="44">
        <v>0</v>
      </c>
      <c r="Z362" s="44">
        <v>278.72300000000001</v>
      </c>
      <c r="AA362" s="2">
        <v>68.335999999999999</v>
      </c>
      <c r="AB362" s="45">
        <v>13.667</v>
      </c>
      <c r="AC362" s="46">
        <v>148</v>
      </c>
      <c r="AD362" s="45">
        <v>88.8</v>
      </c>
      <c r="AE362" s="47">
        <v>5692.8860000000004</v>
      </c>
      <c r="AF362" s="47">
        <v>5468.0370000000003</v>
      </c>
      <c r="AG362" s="47">
        <v>5376.5339999999997</v>
      </c>
      <c r="AH362" s="48">
        <v>5512.4859999999999</v>
      </c>
      <c r="AI362" s="48">
        <v>381.19</v>
      </c>
      <c r="AJ362" s="48">
        <v>381.19</v>
      </c>
      <c r="AK362" s="48">
        <v>5893.6760000000004</v>
      </c>
      <c r="AL362" s="49">
        <v>0.76</v>
      </c>
      <c r="AM362" s="2">
        <v>2675.422</v>
      </c>
      <c r="AN362" s="50">
        <v>307000.01</v>
      </c>
    </row>
    <row r="363" spans="1:40" x14ac:dyDescent="0.25">
      <c r="A363" s="6">
        <v>123463603</v>
      </c>
      <c r="B363" s="7" t="s">
        <v>479</v>
      </c>
      <c r="C363" s="7" t="s">
        <v>475</v>
      </c>
      <c r="D363" s="38">
        <v>114885</v>
      </c>
      <c r="E363" s="38">
        <v>112172</v>
      </c>
      <c r="F363" s="38">
        <v>102338</v>
      </c>
      <c r="G363" s="38">
        <v>109798</v>
      </c>
      <c r="H363" s="39">
        <v>12822</v>
      </c>
      <c r="I363" s="39">
        <v>12378</v>
      </c>
      <c r="J363" s="39">
        <v>12615</v>
      </c>
      <c r="K363" s="39">
        <v>12605</v>
      </c>
      <c r="L363" s="40">
        <v>0.6583</v>
      </c>
      <c r="M363" s="41">
        <v>-0.621</v>
      </c>
      <c r="N363" s="42">
        <v>0</v>
      </c>
      <c r="O363" s="43">
        <v>5.5599999999999997E-2</v>
      </c>
      <c r="P363" s="43">
        <v>0.23269999999999999</v>
      </c>
      <c r="Q363" s="43">
        <v>6.1587514683671754E-2</v>
      </c>
      <c r="R363" s="43">
        <v>0.20104044302735358</v>
      </c>
      <c r="S363" s="43">
        <v>4.7500000000000001E-2</v>
      </c>
      <c r="T363" s="43">
        <v>0.20810000000000001</v>
      </c>
      <c r="U363" s="43">
        <v>5.4899999999999997E-2</v>
      </c>
      <c r="V363" s="43">
        <v>0.21390000000000001</v>
      </c>
      <c r="W363" s="44">
        <v>140.054</v>
      </c>
      <c r="X363" s="44">
        <v>272.83699999999999</v>
      </c>
      <c r="Y363" s="44">
        <v>0</v>
      </c>
      <c r="Z363" s="44">
        <v>412.89100000000002</v>
      </c>
      <c r="AA363" s="2">
        <v>41.070999999999998</v>
      </c>
      <c r="AB363" s="45">
        <v>8.2140000000000004</v>
      </c>
      <c r="AC363" s="46">
        <v>244</v>
      </c>
      <c r="AD363" s="45">
        <v>146.4</v>
      </c>
      <c r="AE363" s="47">
        <v>4251.7860000000001</v>
      </c>
      <c r="AF363" s="47">
        <v>4309.58</v>
      </c>
      <c r="AG363" s="47">
        <v>4296.0870000000004</v>
      </c>
      <c r="AH363" s="48">
        <v>4285.8180000000002</v>
      </c>
      <c r="AI363" s="48">
        <v>567.505</v>
      </c>
      <c r="AJ363" s="48">
        <v>567.505</v>
      </c>
      <c r="AK363" s="48">
        <v>4853.3230000000003</v>
      </c>
      <c r="AL363" s="49">
        <v>1</v>
      </c>
      <c r="AM363" s="2">
        <v>3194.9430000000002</v>
      </c>
      <c r="AN363" s="50">
        <v>366614.14</v>
      </c>
    </row>
    <row r="364" spans="1:40" x14ac:dyDescent="0.25">
      <c r="A364" s="6">
        <v>123463803</v>
      </c>
      <c r="B364" s="7" t="s">
        <v>480</v>
      </c>
      <c r="C364" s="7" t="s">
        <v>475</v>
      </c>
      <c r="D364" s="38">
        <v>114306</v>
      </c>
      <c r="E364" s="38">
        <v>118750</v>
      </c>
      <c r="F364" s="38">
        <v>120172</v>
      </c>
      <c r="G364" s="38">
        <v>117743</v>
      </c>
      <c r="H364" s="39">
        <v>1926</v>
      </c>
      <c r="I364" s="39">
        <v>1988</v>
      </c>
      <c r="J364" s="39">
        <v>1916</v>
      </c>
      <c r="K364" s="39">
        <v>1943</v>
      </c>
      <c r="L364" s="40">
        <v>0.6139</v>
      </c>
      <c r="M364" s="41">
        <v>-5.8273000000000001</v>
      </c>
      <c r="N364" s="42">
        <v>0</v>
      </c>
      <c r="O364" s="43">
        <v>0</v>
      </c>
      <c r="P364" s="43">
        <v>9.3600000000000003E-2</v>
      </c>
      <c r="Q364" s="43">
        <v>0</v>
      </c>
      <c r="R364" s="43">
        <v>7.0615034168564919E-2</v>
      </c>
      <c r="S364" s="43">
        <v>0</v>
      </c>
      <c r="T364" s="43">
        <v>8.6800000000000002E-2</v>
      </c>
      <c r="U364" s="43">
        <v>0</v>
      </c>
      <c r="V364" s="43">
        <v>8.3699999999999997E-2</v>
      </c>
      <c r="W364" s="44">
        <v>0</v>
      </c>
      <c r="X364" s="44">
        <v>18.221</v>
      </c>
      <c r="Y364" s="44">
        <v>0</v>
      </c>
      <c r="Z364" s="44">
        <v>18.221</v>
      </c>
      <c r="AA364" s="2">
        <v>6.4539999999999997</v>
      </c>
      <c r="AB364" s="45">
        <v>1.2909999999999999</v>
      </c>
      <c r="AC364" s="46">
        <v>7</v>
      </c>
      <c r="AD364" s="45">
        <v>4.2</v>
      </c>
      <c r="AE364" s="47">
        <v>725.64300000000003</v>
      </c>
      <c r="AF364" s="47">
        <v>718.14</v>
      </c>
      <c r="AG364" s="47">
        <v>727.20899999999995</v>
      </c>
      <c r="AH364" s="48">
        <v>723.66399999999999</v>
      </c>
      <c r="AI364" s="48">
        <v>23.712</v>
      </c>
      <c r="AJ364" s="48">
        <v>23.712</v>
      </c>
      <c r="AK364" s="48">
        <v>747.37599999999998</v>
      </c>
      <c r="AL364" s="49">
        <v>1.01</v>
      </c>
      <c r="AM364" s="2">
        <v>463.40199999999999</v>
      </c>
      <c r="AN364" s="50">
        <v>53174.57</v>
      </c>
    </row>
    <row r="365" spans="1:40" x14ac:dyDescent="0.25">
      <c r="A365" s="6">
        <v>123464502</v>
      </c>
      <c r="B365" s="7" t="s">
        <v>481</v>
      </c>
      <c r="C365" s="7" t="s">
        <v>475</v>
      </c>
      <c r="D365" s="38">
        <v>166969</v>
      </c>
      <c r="E365" s="38">
        <v>157719</v>
      </c>
      <c r="F365" s="38">
        <v>147418</v>
      </c>
      <c r="G365" s="38">
        <v>157369</v>
      </c>
      <c r="H365" s="39">
        <v>26187</v>
      </c>
      <c r="I365" s="39">
        <v>26059</v>
      </c>
      <c r="J365" s="39">
        <v>25830</v>
      </c>
      <c r="K365" s="39">
        <v>26025</v>
      </c>
      <c r="L365" s="40">
        <v>0.45929999999999999</v>
      </c>
      <c r="M365" s="41">
        <v>-1.6278999999999999</v>
      </c>
      <c r="N365" s="42">
        <v>0</v>
      </c>
      <c r="O365" s="43">
        <v>4.5199999999999997E-2</v>
      </c>
      <c r="P365" s="43">
        <v>4.0899999999999999E-2</v>
      </c>
      <c r="Q365" s="43">
        <v>5.2687224669603523E-2</v>
      </c>
      <c r="R365" s="43">
        <v>2.5462555066079296E-2</v>
      </c>
      <c r="S365" s="43">
        <v>5.2999999999999999E-2</v>
      </c>
      <c r="T365" s="43">
        <v>2.29E-2</v>
      </c>
      <c r="U365" s="43">
        <v>5.0299999999999997E-2</v>
      </c>
      <c r="V365" s="43">
        <v>2.98E-2</v>
      </c>
      <c r="W365" s="44">
        <v>253.976</v>
      </c>
      <c r="X365" s="44">
        <v>75.233000000000004</v>
      </c>
      <c r="Y365" s="44">
        <v>0</v>
      </c>
      <c r="Z365" s="44">
        <v>329.209</v>
      </c>
      <c r="AA365" s="2">
        <v>35.588000000000001</v>
      </c>
      <c r="AB365" s="45">
        <v>7.1180000000000003</v>
      </c>
      <c r="AC365" s="46">
        <v>291</v>
      </c>
      <c r="AD365" s="45">
        <v>174.6</v>
      </c>
      <c r="AE365" s="47">
        <v>8415.3690000000006</v>
      </c>
      <c r="AF365" s="47">
        <v>8434.7270000000008</v>
      </c>
      <c r="AG365" s="47">
        <v>8423.5939999999991</v>
      </c>
      <c r="AH365" s="48">
        <v>8424.5630000000001</v>
      </c>
      <c r="AI365" s="48">
        <v>510.92700000000002</v>
      </c>
      <c r="AJ365" s="48">
        <v>510.92700000000002</v>
      </c>
      <c r="AK365" s="48">
        <v>8935.49</v>
      </c>
      <c r="AL365" s="49">
        <v>0.68</v>
      </c>
      <c r="AM365" s="2">
        <v>2790.768</v>
      </c>
      <c r="AN365" s="50">
        <v>320235.76</v>
      </c>
    </row>
    <row r="366" spans="1:40" x14ac:dyDescent="0.25">
      <c r="A366" s="6">
        <v>123464603</v>
      </c>
      <c r="B366" s="7" t="s">
        <v>482</v>
      </c>
      <c r="C366" s="7" t="s">
        <v>475</v>
      </c>
      <c r="D366" s="38">
        <v>141696</v>
      </c>
      <c r="E366" s="38">
        <v>136322</v>
      </c>
      <c r="F366" s="38">
        <v>121917</v>
      </c>
      <c r="G366" s="38">
        <v>133312</v>
      </c>
      <c r="H366" s="39">
        <v>4601</v>
      </c>
      <c r="I366" s="39">
        <v>4719</v>
      </c>
      <c r="J366" s="39">
        <v>4722</v>
      </c>
      <c r="K366" s="39">
        <v>4681</v>
      </c>
      <c r="L366" s="40">
        <v>0.54220000000000002</v>
      </c>
      <c r="M366" s="41">
        <v>-1.1712</v>
      </c>
      <c r="N366" s="42">
        <v>0</v>
      </c>
      <c r="O366" s="43">
        <v>3.5999999999999997E-2</v>
      </c>
      <c r="P366" s="43">
        <v>2.4E-2</v>
      </c>
      <c r="Q366" s="43">
        <v>2.9671210906174819E-2</v>
      </c>
      <c r="R366" s="43">
        <v>3.0473135525260625E-2</v>
      </c>
      <c r="S366" s="43">
        <v>3.2000000000000001E-2</v>
      </c>
      <c r="T366" s="43">
        <v>2.3300000000000001E-2</v>
      </c>
      <c r="U366" s="43">
        <v>3.2599999999999997E-2</v>
      </c>
      <c r="V366" s="43">
        <v>2.5899999999999999E-2</v>
      </c>
      <c r="W366" s="44">
        <v>51.323999999999998</v>
      </c>
      <c r="X366" s="44">
        <v>20.388000000000002</v>
      </c>
      <c r="Y366" s="44">
        <v>0</v>
      </c>
      <c r="Z366" s="44">
        <v>71.712000000000003</v>
      </c>
      <c r="AA366" s="2">
        <v>21.204000000000001</v>
      </c>
      <c r="AB366" s="45">
        <v>4.2409999999999997</v>
      </c>
      <c r="AC366" s="46">
        <v>279</v>
      </c>
      <c r="AD366" s="45">
        <v>167.4</v>
      </c>
      <c r="AE366" s="47">
        <v>2623.9490000000001</v>
      </c>
      <c r="AF366" s="47">
        <v>2653.1350000000002</v>
      </c>
      <c r="AG366" s="47">
        <v>2545.6669999999999</v>
      </c>
      <c r="AH366" s="48">
        <v>2607.5839999999998</v>
      </c>
      <c r="AI366" s="48">
        <v>243.35300000000001</v>
      </c>
      <c r="AJ366" s="48">
        <v>243.35300000000001</v>
      </c>
      <c r="AK366" s="48">
        <v>2850.9369999999999</v>
      </c>
      <c r="AL366" s="49">
        <v>1.31</v>
      </c>
      <c r="AM366" s="2">
        <v>2024.9690000000001</v>
      </c>
      <c r="AN366" s="50">
        <v>232361.66</v>
      </c>
    </row>
    <row r="367" spans="1:40" x14ac:dyDescent="0.25">
      <c r="A367" s="6">
        <v>123465303</v>
      </c>
      <c r="B367" s="7" t="s">
        <v>483</v>
      </c>
      <c r="C367" s="7" t="s">
        <v>475</v>
      </c>
      <c r="D367" s="38">
        <v>130171</v>
      </c>
      <c r="E367" s="38">
        <v>125344</v>
      </c>
      <c r="F367" s="38">
        <v>111554</v>
      </c>
      <c r="G367" s="38">
        <v>122356</v>
      </c>
      <c r="H367" s="39">
        <v>13551</v>
      </c>
      <c r="I367" s="39">
        <v>13193</v>
      </c>
      <c r="J367" s="39">
        <v>12836</v>
      </c>
      <c r="K367" s="39">
        <v>13193</v>
      </c>
      <c r="L367" s="40">
        <v>0.5907</v>
      </c>
      <c r="M367" s="41">
        <v>-0.19389999999999999</v>
      </c>
      <c r="N367" s="42">
        <v>0</v>
      </c>
      <c r="O367" s="43">
        <v>3.27E-2</v>
      </c>
      <c r="P367" s="43">
        <v>3.6299999999999999E-2</v>
      </c>
      <c r="Q367" s="43">
        <v>3.309737899368663E-2</v>
      </c>
      <c r="R367" s="43">
        <v>5.2802754926343981E-2</v>
      </c>
      <c r="S367" s="43">
        <v>3.5499999999999997E-2</v>
      </c>
      <c r="T367" s="43">
        <v>4.9000000000000002E-2</v>
      </c>
      <c r="U367" s="43">
        <v>3.3799999999999997E-2</v>
      </c>
      <c r="V367" s="43">
        <v>4.5999999999999999E-2</v>
      </c>
      <c r="W367" s="44">
        <v>94.251000000000005</v>
      </c>
      <c r="X367" s="44">
        <v>64.135999999999996</v>
      </c>
      <c r="Y367" s="44">
        <v>0</v>
      </c>
      <c r="Z367" s="44">
        <v>158.387</v>
      </c>
      <c r="AA367" s="2">
        <v>105.28400000000001</v>
      </c>
      <c r="AB367" s="45">
        <v>21.056999999999999</v>
      </c>
      <c r="AC367" s="46">
        <v>243</v>
      </c>
      <c r="AD367" s="45">
        <v>145.80000000000001</v>
      </c>
      <c r="AE367" s="47">
        <v>4647.5020000000004</v>
      </c>
      <c r="AF367" s="47">
        <v>4619.299</v>
      </c>
      <c r="AG367" s="47">
        <v>4492.4179999999997</v>
      </c>
      <c r="AH367" s="48">
        <v>4586.4059999999999</v>
      </c>
      <c r="AI367" s="48">
        <v>325.24400000000003</v>
      </c>
      <c r="AJ367" s="48">
        <v>325.24400000000003</v>
      </c>
      <c r="AK367" s="48">
        <v>4911.6499999999996</v>
      </c>
      <c r="AL367" s="49">
        <v>0.88</v>
      </c>
      <c r="AM367" s="2">
        <v>2553.154</v>
      </c>
      <c r="AN367" s="50">
        <v>292969.96999999997</v>
      </c>
    </row>
    <row r="368" spans="1:40" x14ac:dyDescent="0.25">
      <c r="A368" s="6">
        <v>123465602</v>
      </c>
      <c r="B368" s="7" t="s">
        <v>484</v>
      </c>
      <c r="C368" s="7" t="s">
        <v>475</v>
      </c>
      <c r="D368" s="38">
        <v>80558</v>
      </c>
      <c r="E368" s="38">
        <v>76135</v>
      </c>
      <c r="F368" s="38">
        <v>70002</v>
      </c>
      <c r="G368" s="38">
        <v>75565</v>
      </c>
      <c r="H368" s="39">
        <v>27278</v>
      </c>
      <c r="I368" s="39">
        <v>27207</v>
      </c>
      <c r="J368" s="39">
        <v>27233</v>
      </c>
      <c r="K368" s="39">
        <v>27239</v>
      </c>
      <c r="L368" s="40">
        <v>0.95650000000000002</v>
      </c>
      <c r="M368" s="41">
        <v>-2.6309</v>
      </c>
      <c r="N368" s="42">
        <v>0</v>
      </c>
      <c r="O368" s="43">
        <v>0.20849999999999999</v>
      </c>
      <c r="P368" s="43">
        <v>0.20319999999999999</v>
      </c>
      <c r="Q368" s="43">
        <v>0.21433149596205614</v>
      </c>
      <c r="R368" s="43">
        <v>0.24919882066401744</v>
      </c>
      <c r="S368" s="43">
        <v>0.19670000000000001</v>
      </c>
      <c r="T368" s="43">
        <v>0.20580000000000001</v>
      </c>
      <c r="U368" s="43">
        <v>0.20649999999999999</v>
      </c>
      <c r="V368" s="43">
        <v>0.21940000000000001</v>
      </c>
      <c r="W368" s="44">
        <v>1036.4480000000001</v>
      </c>
      <c r="X368" s="44">
        <v>550.59699999999998</v>
      </c>
      <c r="Y368" s="44">
        <v>0</v>
      </c>
      <c r="Z368" s="44">
        <v>1587.0450000000001</v>
      </c>
      <c r="AA368" s="2">
        <v>759.70799999999997</v>
      </c>
      <c r="AB368" s="45">
        <v>151.94200000000001</v>
      </c>
      <c r="AC368" s="46">
        <v>1667</v>
      </c>
      <c r="AD368" s="45">
        <v>1000.2</v>
      </c>
      <c r="AE368" s="47">
        <v>8365.1970000000001</v>
      </c>
      <c r="AF368" s="47">
        <v>8540.643</v>
      </c>
      <c r="AG368" s="47">
        <v>8413.0550000000003</v>
      </c>
      <c r="AH368" s="48">
        <v>8439.6319999999996</v>
      </c>
      <c r="AI368" s="48">
        <v>2739.1869999999999</v>
      </c>
      <c r="AJ368" s="48">
        <v>2739.1869999999999</v>
      </c>
      <c r="AK368" s="48">
        <v>11178.819</v>
      </c>
      <c r="AL368" s="49">
        <v>1.33</v>
      </c>
      <c r="AM368" s="2">
        <v>14221.079</v>
      </c>
      <c r="AN368" s="50">
        <v>1631844.03</v>
      </c>
    </row>
    <row r="369" spans="1:40" x14ac:dyDescent="0.25">
      <c r="A369" s="6">
        <v>123465702</v>
      </c>
      <c r="B369" s="7" t="s">
        <v>485</v>
      </c>
      <c r="C369" s="7" t="s">
        <v>475</v>
      </c>
      <c r="D369" s="38">
        <v>103802</v>
      </c>
      <c r="E369" s="38">
        <v>101042</v>
      </c>
      <c r="F369" s="38">
        <v>94233</v>
      </c>
      <c r="G369" s="38">
        <v>99692</v>
      </c>
      <c r="H369" s="39">
        <v>41552</v>
      </c>
      <c r="I369" s="39">
        <v>41188</v>
      </c>
      <c r="J369" s="39">
        <v>40880</v>
      </c>
      <c r="K369" s="39">
        <v>41207</v>
      </c>
      <c r="L369" s="40">
        <v>0.72499999999999998</v>
      </c>
      <c r="M369" s="41">
        <v>-1.8501000000000001</v>
      </c>
      <c r="N369" s="42">
        <v>0</v>
      </c>
      <c r="O369" s="43">
        <v>8.2600000000000007E-2</v>
      </c>
      <c r="P369" s="43">
        <v>8.8200000000000001E-2</v>
      </c>
      <c r="Q369" s="43">
        <v>6.540912895126505E-2</v>
      </c>
      <c r="R369" s="43">
        <v>0.10133264662331809</v>
      </c>
      <c r="S369" s="43">
        <v>5.7000000000000002E-2</v>
      </c>
      <c r="T369" s="43">
        <v>9.1600000000000001E-2</v>
      </c>
      <c r="U369" s="43">
        <v>6.83E-2</v>
      </c>
      <c r="V369" s="43">
        <v>9.3700000000000006E-2</v>
      </c>
      <c r="W369" s="44">
        <v>542.50300000000004</v>
      </c>
      <c r="X369" s="44">
        <v>372.12700000000001</v>
      </c>
      <c r="Y369" s="44">
        <v>0</v>
      </c>
      <c r="Z369" s="44">
        <v>914.63</v>
      </c>
      <c r="AA369" s="2">
        <v>238.458</v>
      </c>
      <c r="AB369" s="45">
        <v>47.692</v>
      </c>
      <c r="AC369" s="46">
        <v>1156</v>
      </c>
      <c r="AD369" s="45">
        <v>693.6</v>
      </c>
      <c r="AE369" s="47">
        <v>13238.241</v>
      </c>
      <c r="AF369" s="47">
        <v>13190.545</v>
      </c>
      <c r="AG369" s="47">
        <v>13122.816000000001</v>
      </c>
      <c r="AH369" s="48">
        <v>13183.867</v>
      </c>
      <c r="AI369" s="48">
        <v>1655.922</v>
      </c>
      <c r="AJ369" s="48">
        <v>1655.922</v>
      </c>
      <c r="AK369" s="48">
        <v>14839.789000000001</v>
      </c>
      <c r="AL369" s="49">
        <v>1.04</v>
      </c>
      <c r="AM369" s="2">
        <v>11189.200999999999</v>
      </c>
      <c r="AN369" s="50">
        <v>1283941.31</v>
      </c>
    </row>
    <row r="370" spans="1:40" x14ac:dyDescent="0.25">
      <c r="A370" s="6">
        <v>123466103</v>
      </c>
      <c r="B370" s="7" t="s">
        <v>486</v>
      </c>
      <c r="C370" s="7" t="s">
        <v>475</v>
      </c>
      <c r="D370" s="38">
        <v>130337</v>
      </c>
      <c r="E370" s="38">
        <v>125732</v>
      </c>
      <c r="F370" s="38">
        <v>116610</v>
      </c>
      <c r="G370" s="38">
        <v>124226</v>
      </c>
      <c r="H370" s="39">
        <v>13049</v>
      </c>
      <c r="I370" s="39">
        <v>12925</v>
      </c>
      <c r="J370" s="39">
        <v>12445</v>
      </c>
      <c r="K370" s="39">
        <v>12806</v>
      </c>
      <c r="L370" s="40">
        <v>0.58179999999999998</v>
      </c>
      <c r="M370" s="41">
        <v>-0.30259999999999998</v>
      </c>
      <c r="N370" s="42">
        <v>0</v>
      </c>
      <c r="O370" s="43">
        <v>7.1800000000000003E-2</v>
      </c>
      <c r="P370" s="43">
        <v>6.5600000000000006E-2</v>
      </c>
      <c r="Q370" s="43">
        <v>7.7513054830287212E-2</v>
      </c>
      <c r="R370" s="43">
        <v>5.3524804177545689E-2</v>
      </c>
      <c r="S370" s="43">
        <v>7.6300000000000007E-2</v>
      </c>
      <c r="T370" s="43">
        <v>6.3500000000000001E-2</v>
      </c>
      <c r="U370" s="43">
        <v>7.5200000000000003E-2</v>
      </c>
      <c r="V370" s="43">
        <v>6.0900000000000003E-2</v>
      </c>
      <c r="W370" s="44">
        <v>217.61199999999999</v>
      </c>
      <c r="X370" s="44">
        <v>88.114999999999995</v>
      </c>
      <c r="Y370" s="44">
        <v>0</v>
      </c>
      <c r="Z370" s="44">
        <v>305.72699999999998</v>
      </c>
      <c r="AA370" s="2">
        <v>104.60299999999999</v>
      </c>
      <c r="AB370" s="45">
        <v>20.920999999999999</v>
      </c>
      <c r="AC370" s="46">
        <v>80</v>
      </c>
      <c r="AD370" s="45">
        <v>48</v>
      </c>
      <c r="AE370" s="47">
        <v>4822.9530000000004</v>
      </c>
      <c r="AF370" s="47">
        <v>4955.3389999999999</v>
      </c>
      <c r="AG370" s="47">
        <v>5061.0889999999999</v>
      </c>
      <c r="AH370" s="48">
        <v>4946.46</v>
      </c>
      <c r="AI370" s="48">
        <v>374.64800000000002</v>
      </c>
      <c r="AJ370" s="48">
        <v>374.64800000000002</v>
      </c>
      <c r="AK370" s="48">
        <v>5321.1080000000002</v>
      </c>
      <c r="AL370" s="49">
        <v>0.92</v>
      </c>
      <c r="AM370" s="2">
        <v>2848.1550000000002</v>
      </c>
      <c r="AN370" s="50">
        <v>326820.82</v>
      </c>
    </row>
    <row r="371" spans="1:40" x14ac:dyDescent="0.25">
      <c r="A371" s="6">
        <v>123466303</v>
      </c>
      <c r="B371" s="7" t="s">
        <v>487</v>
      </c>
      <c r="C371" s="7" t="s">
        <v>475</v>
      </c>
      <c r="D371" s="38">
        <v>97171</v>
      </c>
      <c r="E371" s="38">
        <v>93261</v>
      </c>
      <c r="F371" s="38">
        <v>87714</v>
      </c>
      <c r="G371" s="38">
        <v>92715</v>
      </c>
      <c r="H371" s="39">
        <v>7993</v>
      </c>
      <c r="I371" s="39">
        <v>7978</v>
      </c>
      <c r="J371" s="39">
        <v>7934</v>
      </c>
      <c r="K371" s="39">
        <v>7968</v>
      </c>
      <c r="L371" s="40">
        <v>0.77959999999999996</v>
      </c>
      <c r="M371" s="41">
        <v>-0.3921</v>
      </c>
      <c r="N371" s="42">
        <v>0</v>
      </c>
      <c r="O371" s="43">
        <v>0.18690000000000001</v>
      </c>
      <c r="P371" s="43">
        <v>6.9000000000000006E-2</v>
      </c>
      <c r="Q371" s="43">
        <v>0.16437201461084575</v>
      </c>
      <c r="R371" s="43">
        <v>7.6425962348974433E-2</v>
      </c>
      <c r="S371" s="43">
        <v>0.12690000000000001</v>
      </c>
      <c r="T371" s="43">
        <v>9.1700000000000004E-2</v>
      </c>
      <c r="U371" s="43">
        <v>0.15939999999999999</v>
      </c>
      <c r="V371" s="43">
        <v>7.9000000000000001E-2</v>
      </c>
      <c r="W371" s="44">
        <v>303.35399999999998</v>
      </c>
      <c r="X371" s="44">
        <v>75.171999999999997</v>
      </c>
      <c r="Y371" s="44">
        <v>0</v>
      </c>
      <c r="Z371" s="44">
        <v>378.52600000000001</v>
      </c>
      <c r="AA371" s="2">
        <v>160.25700000000001</v>
      </c>
      <c r="AB371" s="45">
        <v>32.051000000000002</v>
      </c>
      <c r="AC371" s="46">
        <v>63</v>
      </c>
      <c r="AD371" s="45">
        <v>37.799999999999997</v>
      </c>
      <c r="AE371" s="47">
        <v>3171.83</v>
      </c>
      <c r="AF371" s="47">
        <v>3161.96</v>
      </c>
      <c r="AG371" s="47">
        <v>3181.4229999999998</v>
      </c>
      <c r="AH371" s="48">
        <v>3171.7379999999998</v>
      </c>
      <c r="AI371" s="48">
        <v>448.37700000000001</v>
      </c>
      <c r="AJ371" s="48">
        <v>448.37700000000001</v>
      </c>
      <c r="AK371" s="48">
        <v>3620.1149999999998</v>
      </c>
      <c r="AL371" s="49">
        <v>1.08</v>
      </c>
      <c r="AM371" s="2">
        <v>3048.0210000000002</v>
      </c>
      <c r="AN371" s="50">
        <v>349755.1</v>
      </c>
    </row>
    <row r="372" spans="1:40" x14ac:dyDescent="0.25">
      <c r="A372" s="6">
        <v>123466403</v>
      </c>
      <c r="B372" s="7" t="s">
        <v>488</v>
      </c>
      <c r="C372" s="7" t="s">
        <v>475</v>
      </c>
      <c r="D372" s="38">
        <v>56174</v>
      </c>
      <c r="E372" s="38">
        <v>57647</v>
      </c>
      <c r="F372" s="38">
        <v>52722</v>
      </c>
      <c r="G372" s="38">
        <v>55514</v>
      </c>
      <c r="H372" s="39">
        <v>9638</v>
      </c>
      <c r="I372" s="39">
        <v>9743</v>
      </c>
      <c r="J372" s="39">
        <v>9525</v>
      </c>
      <c r="K372" s="39">
        <v>9635</v>
      </c>
      <c r="L372" s="40">
        <v>1.302</v>
      </c>
      <c r="M372" s="41">
        <v>-3.0661</v>
      </c>
      <c r="N372" s="42">
        <v>0</v>
      </c>
      <c r="O372" s="43">
        <v>0.25059999999999999</v>
      </c>
      <c r="P372" s="43">
        <v>0.3387</v>
      </c>
      <c r="Q372" s="43">
        <v>0.15087090163934427</v>
      </c>
      <c r="R372" s="43">
        <v>0.35297131147540983</v>
      </c>
      <c r="S372" s="43">
        <v>0.20569999999999999</v>
      </c>
      <c r="T372" s="43">
        <v>0.3649</v>
      </c>
      <c r="U372" s="43">
        <v>0.2024</v>
      </c>
      <c r="V372" s="43">
        <v>0.35220000000000001</v>
      </c>
      <c r="W372" s="44">
        <v>424.63600000000002</v>
      </c>
      <c r="X372" s="44">
        <v>369.459</v>
      </c>
      <c r="Y372" s="44">
        <v>0</v>
      </c>
      <c r="Z372" s="44">
        <v>794.09500000000003</v>
      </c>
      <c r="AA372" s="2">
        <v>308.82</v>
      </c>
      <c r="AB372" s="45">
        <v>61.764000000000003</v>
      </c>
      <c r="AC372" s="46">
        <v>130</v>
      </c>
      <c r="AD372" s="45">
        <v>78</v>
      </c>
      <c r="AE372" s="47">
        <v>3496.6750000000002</v>
      </c>
      <c r="AF372" s="47">
        <v>3374.509</v>
      </c>
      <c r="AG372" s="47">
        <v>3420.2950000000001</v>
      </c>
      <c r="AH372" s="48">
        <v>3430.4929999999999</v>
      </c>
      <c r="AI372" s="48">
        <v>933.85900000000004</v>
      </c>
      <c r="AJ372" s="48">
        <v>933.85900000000004</v>
      </c>
      <c r="AK372" s="48">
        <v>4364.3519999999999</v>
      </c>
      <c r="AL372" s="49">
        <v>1.63</v>
      </c>
      <c r="AM372" s="2">
        <v>9262.2900000000009</v>
      </c>
      <c r="AN372" s="50">
        <v>1062831.6299999999</v>
      </c>
    </row>
    <row r="373" spans="1:40" x14ac:dyDescent="0.25">
      <c r="A373" s="6">
        <v>123467103</v>
      </c>
      <c r="B373" s="7" t="s">
        <v>489</v>
      </c>
      <c r="C373" s="7" t="s">
        <v>475</v>
      </c>
      <c r="D373" s="38">
        <v>117703</v>
      </c>
      <c r="E373" s="38">
        <v>111184</v>
      </c>
      <c r="F373" s="38">
        <v>103090</v>
      </c>
      <c r="G373" s="38">
        <v>110659</v>
      </c>
      <c r="H373" s="39">
        <v>18042</v>
      </c>
      <c r="I373" s="39">
        <v>18114</v>
      </c>
      <c r="J373" s="39">
        <v>18012</v>
      </c>
      <c r="K373" s="39">
        <v>18056</v>
      </c>
      <c r="L373" s="40">
        <v>0.6532</v>
      </c>
      <c r="M373" s="41">
        <v>-0.2777</v>
      </c>
      <c r="N373" s="42">
        <v>0</v>
      </c>
      <c r="O373" s="43">
        <v>0.1178</v>
      </c>
      <c r="P373" s="43">
        <v>6.2799999999999995E-2</v>
      </c>
      <c r="Q373" s="43">
        <v>8.9058524173027995E-2</v>
      </c>
      <c r="R373" s="43">
        <v>5.5979643765903309E-2</v>
      </c>
      <c r="S373" s="43">
        <v>7.4499999999999997E-2</v>
      </c>
      <c r="T373" s="43">
        <v>4.9299999999999997E-2</v>
      </c>
      <c r="U373" s="43">
        <v>9.3799999999999994E-2</v>
      </c>
      <c r="V373" s="43">
        <v>5.6000000000000001E-2</v>
      </c>
      <c r="W373" s="44">
        <v>360.214</v>
      </c>
      <c r="X373" s="44">
        <v>107.527</v>
      </c>
      <c r="Y373" s="44">
        <v>0</v>
      </c>
      <c r="Z373" s="44">
        <v>467.74099999999999</v>
      </c>
      <c r="AA373" s="2">
        <v>259.14800000000002</v>
      </c>
      <c r="AB373" s="45">
        <v>51.83</v>
      </c>
      <c r="AC373" s="46">
        <v>376</v>
      </c>
      <c r="AD373" s="45">
        <v>225.6</v>
      </c>
      <c r="AE373" s="47">
        <v>6400.3940000000002</v>
      </c>
      <c r="AF373" s="47">
        <v>6476.3190000000004</v>
      </c>
      <c r="AG373" s="47">
        <v>6293.576</v>
      </c>
      <c r="AH373" s="48">
        <v>6390.0959999999995</v>
      </c>
      <c r="AI373" s="48">
        <v>745.17100000000005</v>
      </c>
      <c r="AJ373" s="48">
        <v>745.17100000000005</v>
      </c>
      <c r="AK373" s="48">
        <v>7135.2669999999998</v>
      </c>
      <c r="AL373" s="49">
        <v>0.96</v>
      </c>
      <c r="AM373" s="2">
        <v>4474.326</v>
      </c>
      <c r="AN373" s="50">
        <v>513421.11</v>
      </c>
    </row>
    <row r="374" spans="1:40" x14ac:dyDescent="0.25">
      <c r="A374" s="6">
        <v>123467203</v>
      </c>
      <c r="B374" s="7" t="s">
        <v>490</v>
      </c>
      <c r="C374" s="7" t="s">
        <v>475</v>
      </c>
      <c r="D374" s="38">
        <v>130013</v>
      </c>
      <c r="E374" s="38">
        <v>121475</v>
      </c>
      <c r="F374" s="38">
        <v>109025</v>
      </c>
      <c r="G374" s="38">
        <v>120171</v>
      </c>
      <c r="H374" s="39">
        <v>7917</v>
      </c>
      <c r="I374" s="39">
        <v>7934</v>
      </c>
      <c r="J374" s="39">
        <v>7760</v>
      </c>
      <c r="K374" s="39">
        <v>7870</v>
      </c>
      <c r="L374" s="40">
        <v>0.60150000000000003</v>
      </c>
      <c r="M374" s="41">
        <v>-1.3106</v>
      </c>
      <c r="N374" s="42">
        <v>0</v>
      </c>
      <c r="O374" s="43">
        <v>3.1E-2</v>
      </c>
      <c r="P374" s="43">
        <v>3.2899999999999999E-2</v>
      </c>
      <c r="Q374" s="43">
        <v>1.6129032258064516E-2</v>
      </c>
      <c r="R374" s="43">
        <v>3.1571722717913524E-2</v>
      </c>
      <c r="S374" s="43">
        <v>1.77E-2</v>
      </c>
      <c r="T374" s="43">
        <v>3.32E-2</v>
      </c>
      <c r="U374" s="43">
        <v>2.1600000000000001E-2</v>
      </c>
      <c r="V374" s="43">
        <v>3.2599999999999997E-2</v>
      </c>
      <c r="W374" s="44">
        <v>33.340000000000003</v>
      </c>
      <c r="X374" s="44">
        <v>25.158999999999999</v>
      </c>
      <c r="Y374" s="44">
        <v>0</v>
      </c>
      <c r="Z374" s="44">
        <v>58.499000000000002</v>
      </c>
      <c r="AA374" s="2">
        <v>24.768999999999998</v>
      </c>
      <c r="AB374" s="45">
        <v>4.9539999999999997</v>
      </c>
      <c r="AC374" s="46">
        <v>62</v>
      </c>
      <c r="AD374" s="45">
        <v>37.200000000000003</v>
      </c>
      <c r="AE374" s="47">
        <v>2572.4929999999999</v>
      </c>
      <c r="AF374" s="47">
        <v>2593.0450000000001</v>
      </c>
      <c r="AG374" s="47">
        <v>2603.8000000000002</v>
      </c>
      <c r="AH374" s="48">
        <v>2589.779</v>
      </c>
      <c r="AI374" s="48">
        <v>100.65300000000001</v>
      </c>
      <c r="AJ374" s="48">
        <v>100.65300000000001</v>
      </c>
      <c r="AK374" s="48">
        <v>2690.4319999999998</v>
      </c>
      <c r="AL374" s="49">
        <v>0.84</v>
      </c>
      <c r="AM374" s="2">
        <v>1359.3679999999999</v>
      </c>
      <c r="AN374" s="50">
        <v>155985.10999999999</v>
      </c>
    </row>
    <row r="375" spans="1:40" x14ac:dyDescent="0.25">
      <c r="A375" s="6">
        <v>123467303</v>
      </c>
      <c r="B375" s="7" t="s">
        <v>491</v>
      </c>
      <c r="C375" s="7" t="s">
        <v>475</v>
      </c>
      <c r="D375" s="38">
        <v>115273</v>
      </c>
      <c r="E375" s="38">
        <v>108753</v>
      </c>
      <c r="F375" s="38">
        <v>99275</v>
      </c>
      <c r="G375" s="38">
        <v>107767</v>
      </c>
      <c r="H375" s="39">
        <v>21217</v>
      </c>
      <c r="I375" s="39">
        <v>20573</v>
      </c>
      <c r="J375" s="39">
        <v>20938</v>
      </c>
      <c r="K375" s="39">
        <v>20909</v>
      </c>
      <c r="L375" s="40">
        <v>0.67069999999999996</v>
      </c>
      <c r="M375" s="41">
        <v>-0.74590000000000001</v>
      </c>
      <c r="N375" s="42">
        <v>0</v>
      </c>
      <c r="O375" s="43">
        <v>6.1199999999999997E-2</v>
      </c>
      <c r="P375" s="43">
        <v>6.0400000000000002E-2</v>
      </c>
      <c r="Q375" s="43">
        <v>6.0293932922999623E-2</v>
      </c>
      <c r="R375" s="43">
        <v>6.6825775656324582E-2</v>
      </c>
      <c r="S375" s="43">
        <v>6.54E-2</v>
      </c>
      <c r="T375" s="43">
        <v>6.5199999999999994E-2</v>
      </c>
      <c r="U375" s="43">
        <v>6.2300000000000001E-2</v>
      </c>
      <c r="V375" s="43">
        <v>6.4100000000000004E-2</v>
      </c>
      <c r="W375" s="44">
        <v>305.09300000000002</v>
      </c>
      <c r="X375" s="44">
        <v>156.95400000000001</v>
      </c>
      <c r="Y375" s="44">
        <v>0</v>
      </c>
      <c r="Z375" s="44">
        <v>462.04700000000003</v>
      </c>
      <c r="AA375" s="2">
        <v>228.875</v>
      </c>
      <c r="AB375" s="45">
        <v>45.774999999999999</v>
      </c>
      <c r="AC375" s="46">
        <v>226</v>
      </c>
      <c r="AD375" s="45">
        <v>135.6</v>
      </c>
      <c r="AE375" s="47">
        <v>8161.9440000000004</v>
      </c>
      <c r="AF375" s="47">
        <v>8049.6459999999997</v>
      </c>
      <c r="AG375" s="47">
        <v>7946.6360000000004</v>
      </c>
      <c r="AH375" s="48">
        <v>8052.7420000000002</v>
      </c>
      <c r="AI375" s="48">
        <v>643.42200000000003</v>
      </c>
      <c r="AJ375" s="48">
        <v>643.42200000000003</v>
      </c>
      <c r="AK375" s="48">
        <v>8696.1640000000007</v>
      </c>
      <c r="AL375" s="49">
        <v>1.1200000000000001</v>
      </c>
      <c r="AM375" s="2">
        <v>6532.4189999999999</v>
      </c>
      <c r="AN375" s="50">
        <v>749583.69</v>
      </c>
    </row>
    <row r="376" spans="1:40" x14ac:dyDescent="0.25">
      <c r="A376" s="6">
        <v>123468303</v>
      </c>
      <c r="B376" s="7" t="s">
        <v>492</v>
      </c>
      <c r="C376" s="7" t="s">
        <v>475</v>
      </c>
      <c r="D376" s="38">
        <v>164317</v>
      </c>
      <c r="E376" s="38">
        <v>158432</v>
      </c>
      <c r="F376" s="38">
        <v>145905</v>
      </c>
      <c r="G376" s="38">
        <v>156218</v>
      </c>
      <c r="H376" s="39">
        <v>9789</v>
      </c>
      <c r="I376" s="39">
        <v>9678</v>
      </c>
      <c r="J376" s="39">
        <v>9415</v>
      </c>
      <c r="K376" s="39">
        <v>9627</v>
      </c>
      <c r="L376" s="40">
        <v>0.4627</v>
      </c>
      <c r="M376" s="41">
        <v>-1.0509999999999999</v>
      </c>
      <c r="N376" s="42">
        <v>0</v>
      </c>
      <c r="O376" s="43">
        <v>1.7999999999999999E-2</v>
      </c>
      <c r="P376" s="43">
        <v>3.9600000000000003E-2</v>
      </c>
      <c r="Q376" s="43">
        <v>1.2759569677257944E-2</v>
      </c>
      <c r="R376" s="43">
        <v>3.6277207905929448E-2</v>
      </c>
      <c r="S376" s="43">
        <v>7.1000000000000004E-3</v>
      </c>
      <c r="T376" s="43">
        <v>5.4699999999999999E-2</v>
      </c>
      <c r="U376" s="43">
        <v>1.26E-2</v>
      </c>
      <c r="V376" s="43">
        <v>4.3499999999999997E-2</v>
      </c>
      <c r="W376" s="44">
        <v>31.106000000000002</v>
      </c>
      <c r="X376" s="44">
        <v>53.695999999999998</v>
      </c>
      <c r="Y376" s="44">
        <v>0</v>
      </c>
      <c r="Z376" s="44">
        <v>84.802000000000007</v>
      </c>
      <c r="AA376" s="2">
        <v>28.957000000000001</v>
      </c>
      <c r="AB376" s="45">
        <v>5.7910000000000004</v>
      </c>
      <c r="AC376" s="46">
        <v>42</v>
      </c>
      <c r="AD376" s="45">
        <v>25.2</v>
      </c>
      <c r="AE376" s="47">
        <v>4114.616</v>
      </c>
      <c r="AF376" s="47">
        <v>4143.6019999999999</v>
      </c>
      <c r="AG376" s="47">
        <v>4110.4809999999998</v>
      </c>
      <c r="AH376" s="48">
        <v>4122.8999999999996</v>
      </c>
      <c r="AI376" s="48">
        <v>115.79300000000001</v>
      </c>
      <c r="AJ376" s="48">
        <v>115.79300000000001</v>
      </c>
      <c r="AK376" s="48">
        <v>4238.6930000000002</v>
      </c>
      <c r="AL376" s="49">
        <v>0.96</v>
      </c>
      <c r="AM376" s="2">
        <v>1882.7940000000001</v>
      </c>
      <c r="AN376" s="50">
        <v>216047.33</v>
      </c>
    </row>
    <row r="377" spans="1:40" x14ac:dyDescent="0.25">
      <c r="A377" s="6">
        <v>123468402</v>
      </c>
      <c r="B377" s="7" t="s">
        <v>493</v>
      </c>
      <c r="C377" s="7" t="s">
        <v>475</v>
      </c>
      <c r="D377" s="38">
        <v>111688</v>
      </c>
      <c r="E377" s="38">
        <v>110159</v>
      </c>
      <c r="F377" s="38">
        <v>99483</v>
      </c>
      <c r="G377" s="38">
        <v>107110</v>
      </c>
      <c r="H377" s="39">
        <v>17837</v>
      </c>
      <c r="I377" s="39">
        <v>17418</v>
      </c>
      <c r="J377" s="39">
        <v>16936</v>
      </c>
      <c r="K377" s="39">
        <v>17397</v>
      </c>
      <c r="L377" s="40">
        <v>0.67479999999999996</v>
      </c>
      <c r="M377" s="41">
        <v>-0.68489999999999995</v>
      </c>
      <c r="N377" s="42">
        <v>0</v>
      </c>
      <c r="O377" s="43">
        <v>7.0499999999999993E-2</v>
      </c>
      <c r="P377" s="43">
        <v>4.7399999999999998E-2</v>
      </c>
      <c r="Q377" s="43">
        <v>0.11408114558472554</v>
      </c>
      <c r="R377" s="43">
        <v>2.6252983293556086E-2</v>
      </c>
      <c r="S377" s="43">
        <v>8.0399999999999999E-2</v>
      </c>
      <c r="T377" s="43">
        <v>2.5000000000000001E-2</v>
      </c>
      <c r="U377" s="43">
        <v>8.8300000000000003E-2</v>
      </c>
      <c r="V377" s="43">
        <v>3.2899999999999999E-2</v>
      </c>
      <c r="W377" s="44">
        <v>239.60300000000001</v>
      </c>
      <c r="X377" s="44">
        <v>44.637</v>
      </c>
      <c r="Y377" s="44">
        <v>0</v>
      </c>
      <c r="Z377" s="44">
        <v>284.24</v>
      </c>
      <c r="AA377" s="2">
        <v>94.47</v>
      </c>
      <c r="AB377" s="45">
        <v>18.893999999999998</v>
      </c>
      <c r="AC377" s="46">
        <v>415</v>
      </c>
      <c r="AD377" s="45">
        <v>249</v>
      </c>
      <c r="AE377" s="47">
        <v>4522.5110000000004</v>
      </c>
      <c r="AF377" s="47">
        <v>4472.1629999999996</v>
      </c>
      <c r="AG377" s="47">
        <v>4453.54</v>
      </c>
      <c r="AH377" s="48">
        <v>4482.7380000000003</v>
      </c>
      <c r="AI377" s="48">
        <v>552.13400000000001</v>
      </c>
      <c r="AJ377" s="48">
        <v>552.13400000000001</v>
      </c>
      <c r="AK377" s="48">
        <v>5034.8720000000003</v>
      </c>
      <c r="AL377" s="49">
        <v>0.82</v>
      </c>
      <c r="AM377" s="2">
        <v>2785.9760000000001</v>
      </c>
      <c r="AN377" s="50">
        <v>319685.89</v>
      </c>
    </row>
    <row r="378" spans="1:40" x14ac:dyDescent="0.25">
      <c r="A378" s="6">
        <v>123468503</v>
      </c>
      <c r="B378" s="7" t="s">
        <v>494</v>
      </c>
      <c r="C378" s="7" t="s">
        <v>475</v>
      </c>
      <c r="D378" s="38">
        <v>96794</v>
      </c>
      <c r="E378" s="38">
        <v>93147</v>
      </c>
      <c r="F378" s="38">
        <v>86261</v>
      </c>
      <c r="G378" s="38">
        <v>92067</v>
      </c>
      <c r="H378" s="39">
        <v>10280</v>
      </c>
      <c r="I378" s="39">
        <v>10385</v>
      </c>
      <c r="J378" s="39">
        <v>10228</v>
      </c>
      <c r="K378" s="39">
        <v>10298</v>
      </c>
      <c r="L378" s="40">
        <v>0.78510000000000002</v>
      </c>
      <c r="M378" s="41">
        <v>-1.6812</v>
      </c>
      <c r="N378" s="42">
        <v>0</v>
      </c>
      <c r="O378" s="43">
        <v>3.5099999999999999E-2</v>
      </c>
      <c r="P378" s="43">
        <v>9.1200000000000003E-2</v>
      </c>
      <c r="Q378" s="43">
        <v>3.1813709412922268E-2</v>
      </c>
      <c r="R378" s="43">
        <v>9.6753033781567729E-2</v>
      </c>
      <c r="S378" s="43">
        <v>6.4299999999999996E-2</v>
      </c>
      <c r="T378" s="43">
        <v>8.8499999999999995E-2</v>
      </c>
      <c r="U378" s="43">
        <v>4.3700000000000003E-2</v>
      </c>
      <c r="V378" s="43">
        <v>9.2200000000000004E-2</v>
      </c>
      <c r="W378" s="44">
        <v>94.007999999999996</v>
      </c>
      <c r="X378" s="44">
        <v>99.171000000000006</v>
      </c>
      <c r="Y378" s="44">
        <v>0</v>
      </c>
      <c r="Z378" s="44">
        <v>193.179</v>
      </c>
      <c r="AA378" s="2">
        <v>61.14</v>
      </c>
      <c r="AB378" s="45">
        <v>12.228</v>
      </c>
      <c r="AC378" s="46">
        <v>234</v>
      </c>
      <c r="AD378" s="45">
        <v>140.4</v>
      </c>
      <c r="AE378" s="47">
        <v>3585.373</v>
      </c>
      <c r="AF378" s="47">
        <v>3479.3069999999998</v>
      </c>
      <c r="AG378" s="47">
        <v>3410.951</v>
      </c>
      <c r="AH378" s="48">
        <v>3491.877</v>
      </c>
      <c r="AI378" s="48">
        <v>345.80700000000002</v>
      </c>
      <c r="AJ378" s="48">
        <v>345.80700000000002</v>
      </c>
      <c r="AK378" s="48">
        <v>3837.6840000000002</v>
      </c>
      <c r="AL378" s="49">
        <v>1.22</v>
      </c>
      <c r="AM378" s="2">
        <v>3675.8180000000002</v>
      </c>
      <c r="AN378" s="50">
        <v>421793.71</v>
      </c>
    </row>
    <row r="379" spans="1:40" x14ac:dyDescent="0.25">
      <c r="A379" s="6">
        <v>123468603</v>
      </c>
      <c r="B379" s="7" t="s">
        <v>495</v>
      </c>
      <c r="C379" s="7" t="s">
        <v>475</v>
      </c>
      <c r="D379" s="38">
        <v>102412</v>
      </c>
      <c r="E379" s="38">
        <v>98013</v>
      </c>
      <c r="F379" s="38">
        <v>92355</v>
      </c>
      <c r="G379" s="38">
        <v>97593</v>
      </c>
      <c r="H379" s="39">
        <v>9556</v>
      </c>
      <c r="I379" s="39">
        <v>9176</v>
      </c>
      <c r="J379" s="39">
        <v>9209</v>
      </c>
      <c r="K379" s="39">
        <v>9314</v>
      </c>
      <c r="L379" s="40">
        <v>0.74060000000000004</v>
      </c>
      <c r="M379" s="41">
        <v>0.35849999999999999</v>
      </c>
      <c r="N379" s="42">
        <v>0</v>
      </c>
      <c r="O379" s="43">
        <v>0.14000000000000001</v>
      </c>
      <c r="P379" s="43">
        <v>8.3099999999999993E-2</v>
      </c>
      <c r="Q379" s="43">
        <v>0.1177963950241178</v>
      </c>
      <c r="R379" s="43">
        <v>6.9053059152069052E-2</v>
      </c>
      <c r="S379" s="43">
        <v>8.8700000000000001E-2</v>
      </c>
      <c r="T379" s="43">
        <v>8.1199999999999994E-2</v>
      </c>
      <c r="U379" s="43">
        <v>0.11550000000000001</v>
      </c>
      <c r="V379" s="43">
        <v>7.7799999999999994E-2</v>
      </c>
      <c r="W379" s="44">
        <v>217.565</v>
      </c>
      <c r="X379" s="44">
        <v>73.275000000000006</v>
      </c>
      <c r="Y379" s="44">
        <v>0</v>
      </c>
      <c r="Z379" s="44">
        <v>290.83999999999997</v>
      </c>
      <c r="AA379" s="2">
        <v>193.48599999999999</v>
      </c>
      <c r="AB379" s="45">
        <v>38.697000000000003</v>
      </c>
      <c r="AC379" s="46">
        <v>52</v>
      </c>
      <c r="AD379" s="45">
        <v>31.2</v>
      </c>
      <c r="AE379" s="47">
        <v>3139.471</v>
      </c>
      <c r="AF379" s="47">
        <v>3355.21</v>
      </c>
      <c r="AG379" s="47">
        <v>3405.28</v>
      </c>
      <c r="AH379" s="48">
        <v>3299.9870000000001</v>
      </c>
      <c r="AI379" s="48">
        <v>360.73700000000002</v>
      </c>
      <c r="AJ379" s="48">
        <v>360.73700000000002</v>
      </c>
      <c r="AK379" s="48">
        <v>3660.7240000000002</v>
      </c>
      <c r="AL379" s="49">
        <v>0.92</v>
      </c>
      <c r="AM379" s="2">
        <v>2494.2420000000002</v>
      </c>
      <c r="AN379" s="50">
        <v>286209.91999999998</v>
      </c>
    </row>
    <row r="380" spans="1:40" x14ac:dyDescent="0.25">
      <c r="A380" s="6">
        <v>123469303</v>
      </c>
      <c r="B380" s="7" t="s">
        <v>496</v>
      </c>
      <c r="C380" s="7" t="s">
        <v>475</v>
      </c>
      <c r="D380" s="38">
        <v>128766</v>
      </c>
      <c r="E380" s="38">
        <v>127225</v>
      </c>
      <c r="F380" s="38">
        <v>115520</v>
      </c>
      <c r="G380" s="38">
        <v>123837</v>
      </c>
      <c r="H380" s="39">
        <v>15360</v>
      </c>
      <c r="I380" s="39">
        <v>15038</v>
      </c>
      <c r="J380" s="39">
        <v>14990</v>
      </c>
      <c r="K380" s="39">
        <v>15129</v>
      </c>
      <c r="L380" s="40">
        <v>0.5837</v>
      </c>
      <c r="M380" s="41">
        <v>-0.66620000000000001</v>
      </c>
      <c r="N380" s="42">
        <v>0</v>
      </c>
      <c r="O380" s="43">
        <v>5.7799999999999997E-2</v>
      </c>
      <c r="P380" s="43">
        <v>6.5699999999999995E-2</v>
      </c>
      <c r="Q380" s="43">
        <v>5.3611994547932758E-2</v>
      </c>
      <c r="R380" s="43">
        <v>6.0578524912918368E-2</v>
      </c>
      <c r="S380" s="43">
        <v>3.9399999999999998E-2</v>
      </c>
      <c r="T380" s="43">
        <v>5.96E-2</v>
      </c>
      <c r="U380" s="43">
        <v>5.0299999999999997E-2</v>
      </c>
      <c r="V380" s="43">
        <v>6.2E-2</v>
      </c>
      <c r="W380" s="44">
        <v>157.69900000000001</v>
      </c>
      <c r="X380" s="44">
        <v>97.19</v>
      </c>
      <c r="Y380" s="44">
        <v>0</v>
      </c>
      <c r="Z380" s="44">
        <v>254.88900000000001</v>
      </c>
      <c r="AA380" s="2">
        <v>25.257000000000001</v>
      </c>
      <c r="AB380" s="45">
        <v>5.0510000000000002</v>
      </c>
      <c r="AC380" s="46">
        <v>153</v>
      </c>
      <c r="AD380" s="45">
        <v>91.8</v>
      </c>
      <c r="AE380" s="47">
        <v>5225.2719999999999</v>
      </c>
      <c r="AF380" s="47">
        <v>5128.99</v>
      </c>
      <c r="AG380" s="47">
        <v>5043.8220000000001</v>
      </c>
      <c r="AH380" s="48">
        <v>5132.6949999999997</v>
      </c>
      <c r="AI380" s="48">
        <v>351.74</v>
      </c>
      <c r="AJ380" s="48">
        <v>351.74</v>
      </c>
      <c r="AK380" s="48">
        <v>5484.4350000000004</v>
      </c>
      <c r="AL380" s="49">
        <v>0.86</v>
      </c>
      <c r="AM380" s="2">
        <v>2753.0880000000002</v>
      </c>
      <c r="AN380" s="50">
        <v>315912.05</v>
      </c>
    </row>
    <row r="381" spans="1:40" x14ac:dyDescent="0.25">
      <c r="A381" s="6">
        <v>116471803</v>
      </c>
      <c r="B381" s="7" t="s">
        <v>353</v>
      </c>
      <c r="C381" s="7" t="s">
        <v>354</v>
      </c>
      <c r="D381" s="38">
        <v>73795</v>
      </c>
      <c r="E381" s="38">
        <v>74708</v>
      </c>
      <c r="F381" s="38">
        <v>66602</v>
      </c>
      <c r="G381" s="38">
        <v>71702</v>
      </c>
      <c r="H381" s="39">
        <v>8124</v>
      </c>
      <c r="I381" s="39">
        <v>8092</v>
      </c>
      <c r="J381" s="39">
        <v>7918</v>
      </c>
      <c r="K381" s="39">
        <v>8045</v>
      </c>
      <c r="L381" s="40">
        <v>1.008</v>
      </c>
      <c r="M381" s="41">
        <v>0.69489999999999996</v>
      </c>
      <c r="N381" s="42">
        <v>0</v>
      </c>
      <c r="O381" s="43">
        <v>8.6499999999999994E-2</v>
      </c>
      <c r="P381" s="43">
        <v>0.12609999999999999</v>
      </c>
      <c r="Q381" s="43">
        <v>7.9983922829581999E-2</v>
      </c>
      <c r="R381" s="43">
        <v>0.14188102893890675</v>
      </c>
      <c r="S381" s="43">
        <v>6.0699999999999997E-2</v>
      </c>
      <c r="T381" s="43">
        <v>0.1741</v>
      </c>
      <c r="U381" s="43">
        <v>7.5700000000000003E-2</v>
      </c>
      <c r="V381" s="43">
        <v>0.1474</v>
      </c>
      <c r="W381" s="44">
        <v>103.343</v>
      </c>
      <c r="X381" s="44">
        <v>100.61199999999999</v>
      </c>
      <c r="Y381" s="44">
        <v>0</v>
      </c>
      <c r="Z381" s="44">
        <v>203.95500000000001</v>
      </c>
      <c r="AA381" s="2">
        <v>34.695</v>
      </c>
      <c r="AB381" s="45">
        <v>6.9390000000000001</v>
      </c>
      <c r="AC381" s="46">
        <v>25</v>
      </c>
      <c r="AD381" s="45">
        <v>15</v>
      </c>
      <c r="AE381" s="47">
        <v>2275.268</v>
      </c>
      <c r="AF381" s="47">
        <v>2295.8820000000001</v>
      </c>
      <c r="AG381" s="47">
        <v>2324.2829999999999</v>
      </c>
      <c r="AH381" s="48">
        <v>2298.4780000000001</v>
      </c>
      <c r="AI381" s="48">
        <v>225.89400000000001</v>
      </c>
      <c r="AJ381" s="48">
        <v>225.89400000000001</v>
      </c>
      <c r="AK381" s="48">
        <v>2524.3719999999998</v>
      </c>
      <c r="AL381" s="49">
        <v>0.81</v>
      </c>
      <c r="AM381" s="2">
        <v>2061.0990000000002</v>
      </c>
      <c r="AN381" s="50">
        <v>236507.51999999999</v>
      </c>
    </row>
    <row r="382" spans="1:40" x14ac:dyDescent="0.25">
      <c r="A382" s="6">
        <v>120480803</v>
      </c>
      <c r="B382" s="7" t="s">
        <v>433</v>
      </c>
      <c r="C382" s="7" t="s">
        <v>434</v>
      </c>
      <c r="D382" s="38">
        <v>77933</v>
      </c>
      <c r="E382" s="38">
        <v>73826</v>
      </c>
      <c r="F382" s="38">
        <v>70229</v>
      </c>
      <c r="G382" s="38">
        <v>73996</v>
      </c>
      <c r="H382" s="39">
        <v>8714</v>
      </c>
      <c r="I382" s="39">
        <v>8672</v>
      </c>
      <c r="J382" s="39">
        <v>8638</v>
      </c>
      <c r="K382" s="39">
        <v>8675</v>
      </c>
      <c r="L382" s="40">
        <v>0.9768</v>
      </c>
      <c r="M382" s="41">
        <v>0.54759999999999998</v>
      </c>
      <c r="N382" s="42">
        <v>0</v>
      </c>
      <c r="O382" s="43">
        <v>6.7400000000000002E-2</v>
      </c>
      <c r="P382" s="43">
        <v>0.38080000000000003</v>
      </c>
      <c r="Q382" s="43">
        <v>8.3803611738148986E-2</v>
      </c>
      <c r="R382" s="43">
        <v>0.37189616252821672</v>
      </c>
      <c r="S382" s="43">
        <v>8.6099999999999996E-2</v>
      </c>
      <c r="T382" s="43">
        <v>0.39389999999999997</v>
      </c>
      <c r="U382" s="43">
        <v>7.9100000000000004E-2</v>
      </c>
      <c r="V382" s="43">
        <v>0.38219999999999998</v>
      </c>
      <c r="W382" s="44">
        <v>139.85900000000001</v>
      </c>
      <c r="X382" s="44">
        <v>337.88900000000001</v>
      </c>
      <c r="Y382" s="44">
        <v>0</v>
      </c>
      <c r="Z382" s="44">
        <v>477.74799999999999</v>
      </c>
      <c r="AA382" s="2">
        <v>191.52600000000001</v>
      </c>
      <c r="AB382" s="45">
        <v>38.305</v>
      </c>
      <c r="AC382" s="46">
        <v>53</v>
      </c>
      <c r="AD382" s="45">
        <v>31.8</v>
      </c>
      <c r="AE382" s="47">
        <v>2946.877</v>
      </c>
      <c r="AF382" s="47">
        <v>2991.0340000000001</v>
      </c>
      <c r="AG382" s="47">
        <v>3003.84</v>
      </c>
      <c r="AH382" s="48">
        <v>2980.5839999999998</v>
      </c>
      <c r="AI382" s="48">
        <v>547.85299999999995</v>
      </c>
      <c r="AJ382" s="48">
        <v>547.85299999999995</v>
      </c>
      <c r="AK382" s="48">
        <v>3528.4369999999999</v>
      </c>
      <c r="AL382" s="49">
        <v>1.23</v>
      </c>
      <c r="AM382" s="2">
        <v>4239.29</v>
      </c>
      <c r="AN382" s="50">
        <v>486451.14</v>
      </c>
    </row>
    <row r="383" spans="1:40" x14ac:dyDescent="0.25">
      <c r="A383" s="6">
        <v>120481002</v>
      </c>
      <c r="B383" s="7" t="s">
        <v>435</v>
      </c>
      <c r="C383" s="7" t="s">
        <v>434</v>
      </c>
      <c r="D383" s="38">
        <v>78488</v>
      </c>
      <c r="E383" s="38">
        <v>74471</v>
      </c>
      <c r="F383" s="38">
        <v>69356</v>
      </c>
      <c r="G383" s="38">
        <v>74105</v>
      </c>
      <c r="H383" s="39">
        <v>48350</v>
      </c>
      <c r="I383" s="39">
        <v>47790</v>
      </c>
      <c r="J383" s="39">
        <v>47571</v>
      </c>
      <c r="K383" s="39">
        <v>47904</v>
      </c>
      <c r="L383" s="40">
        <v>0.97540000000000004</v>
      </c>
      <c r="M383" s="41">
        <v>-2.3128000000000002</v>
      </c>
      <c r="N383" s="42">
        <v>0</v>
      </c>
      <c r="O383" s="43">
        <v>0.18740000000000001</v>
      </c>
      <c r="P383" s="43">
        <v>0.1731</v>
      </c>
      <c r="Q383" s="43">
        <v>0.21591888130426137</v>
      </c>
      <c r="R383" s="43">
        <v>0.167406720127245</v>
      </c>
      <c r="S383" s="43">
        <v>0.17549999999999999</v>
      </c>
      <c r="T383" s="43">
        <v>0.1704</v>
      </c>
      <c r="U383" s="43">
        <v>0.19289999999999999</v>
      </c>
      <c r="V383" s="43">
        <v>0.17030000000000001</v>
      </c>
      <c r="W383" s="44">
        <v>1748.51</v>
      </c>
      <c r="X383" s="44">
        <v>771.82799999999997</v>
      </c>
      <c r="Y383" s="44">
        <v>0</v>
      </c>
      <c r="Z383" s="44">
        <v>2520.3380000000002</v>
      </c>
      <c r="AA383" s="2">
        <v>2142.047</v>
      </c>
      <c r="AB383" s="45">
        <v>428.40899999999999</v>
      </c>
      <c r="AC383" s="46">
        <v>1215</v>
      </c>
      <c r="AD383" s="45">
        <v>729</v>
      </c>
      <c r="AE383" s="47">
        <v>15107.225</v>
      </c>
      <c r="AF383" s="47">
        <v>15245.19</v>
      </c>
      <c r="AG383" s="47">
        <v>15222.171</v>
      </c>
      <c r="AH383" s="48">
        <v>15191.529</v>
      </c>
      <c r="AI383" s="48">
        <v>3677.7469999999998</v>
      </c>
      <c r="AJ383" s="48">
        <v>3677.7469999999998</v>
      </c>
      <c r="AK383" s="48">
        <v>18869.276000000002</v>
      </c>
      <c r="AL383" s="49">
        <v>1.32</v>
      </c>
      <c r="AM383" s="2">
        <v>24294.721000000001</v>
      </c>
      <c r="AN383" s="50">
        <v>2787776.89</v>
      </c>
    </row>
    <row r="384" spans="1:40" x14ac:dyDescent="0.25">
      <c r="A384" s="6">
        <v>120483302</v>
      </c>
      <c r="B384" s="7" t="s">
        <v>436</v>
      </c>
      <c r="C384" s="7" t="s">
        <v>434</v>
      </c>
      <c r="D384" s="38">
        <v>89114</v>
      </c>
      <c r="E384" s="38">
        <v>82505</v>
      </c>
      <c r="F384" s="38">
        <v>79380</v>
      </c>
      <c r="G384" s="38">
        <v>83666</v>
      </c>
      <c r="H384" s="39">
        <v>25955</v>
      </c>
      <c r="I384" s="39">
        <v>25627</v>
      </c>
      <c r="J384" s="39">
        <v>25151</v>
      </c>
      <c r="K384" s="39">
        <v>25578</v>
      </c>
      <c r="L384" s="40">
        <v>0.8639</v>
      </c>
      <c r="M384" s="41">
        <v>-1.3947000000000001</v>
      </c>
      <c r="N384" s="42">
        <v>0</v>
      </c>
      <c r="O384" s="43">
        <v>0.15809999999999999</v>
      </c>
      <c r="P384" s="43">
        <v>0.14000000000000001</v>
      </c>
      <c r="Q384" s="43">
        <v>0.1448798156075074</v>
      </c>
      <c r="R384" s="43">
        <v>0.16672154538469983</v>
      </c>
      <c r="S384" s="43">
        <v>0.13469999999999999</v>
      </c>
      <c r="T384" s="43">
        <v>0.18559999999999999</v>
      </c>
      <c r="U384" s="43">
        <v>0.1459</v>
      </c>
      <c r="V384" s="43">
        <v>0.1641</v>
      </c>
      <c r="W384" s="44">
        <v>789.18</v>
      </c>
      <c r="X384" s="44">
        <v>443.81200000000001</v>
      </c>
      <c r="Y384" s="44">
        <v>0</v>
      </c>
      <c r="Z384" s="44">
        <v>1232.992</v>
      </c>
      <c r="AA384" s="2">
        <v>648.47900000000004</v>
      </c>
      <c r="AB384" s="45">
        <v>129.696</v>
      </c>
      <c r="AC384" s="46">
        <v>667</v>
      </c>
      <c r="AD384" s="45">
        <v>400.2</v>
      </c>
      <c r="AE384" s="47">
        <v>9015.0810000000001</v>
      </c>
      <c r="AF384" s="47">
        <v>8946.9359999999997</v>
      </c>
      <c r="AG384" s="47">
        <v>9087.223</v>
      </c>
      <c r="AH384" s="48">
        <v>9016.4130000000005</v>
      </c>
      <c r="AI384" s="48">
        <v>1762.8879999999999</v>
      </c>
      <c r="AJ384" s="48">
        <v>1762.8879999999999</v>
      </c>
      <c r="AK384" s="48">
        <v>10779.300999999999</v>
      </c>
      <c r="AL384" s="49">
        <v>1.1599999999999999</v>
      </c>
      <c r="AM384" s="2">
        <v>10802.196</v>
      </c>
      <c r="AN384" s="50">
        <v>1239533.1599999999</v>
      </c>
    </row>
    <row r="385" spans="1:40" x14ac:dyDescent="0.25">
      <c r="A385" s="6">
        <v>120484803</v>
      </c>
      <c r="B385" s="7" t="s">
        <v>437</v>
      </c>
      <c r="C385" s="7" t="s">
        <v>434</v>
      </c>
      <c r="D385" s="38">
        <v>105360</v>
      </c>
      <c r="E385" s="38">
        <v>102560</v>
      </c>
      <c r="F385" s="38">
        <v>94177</v>
      </c>
      <c r="G385" s="38">
        <v>100699</v>
      </c>
      <c r="H385" s="39">
        <v>11901</v>
      </c>
      <c r="I385" s="39">
        <v>11887</v>
      </c>
      <c r="J385" s="39">
        <v>11650</v>
      </c>
      <c r="K385" s="39">
        <v>11813</v>
      </c>
      <c r="L385" s="40">
        <v>0.71779999999999999</v>
      </c>
      <c r="M385" s="41">
        <v>-8.8999999999999999E-3</v>
      </c>
      <c r="N385" s="42">
        <v>0</v>
      </c>
      <c r="O385" s="43">
        <v>7.7700000000000005E-2</v>
      </c>
      <c r="P385" s="43">
        <v>5.8700000000000002E-2</v>
      </c>
      <c r="Q385" s="43">
        <v>7.3973136071637136E-2</v>
      </c>
      <c r="R385" s="43">
        <v>6.6770488612030374E-2</v>
      </c>
      <c r="S385" s="43">
        <v>9.6600000000000005E-2</v>
      </c>
      <c r="T385" s="43">
        <v>5.1700000000000003E-2</v>
      </c>
      <c r="U385" s="43">
        <v>8.2799999999999999E-2</v>
      </c>
      <c r="V385" s="43">
        <v>5.91E-2</v>
      </c>
      <c r="W385" s="44">
        <v>254.20699999999999</v>
      </c>
      <c r="X385" s="44">
        <v>90.721999999999994</v>
      </c>
      <c r="Y385" s="44">
        <v>0</v>
      </c>
      <c r="Z385" s="44">
        <v>344.92899999999997</v>
      </c>
      <c r="AA385" s="2">
        <v>160.00800000000001</v>
      </c>
      <c r="AB385" s="45">
        <v>32.002000000000002</v>
      </c>
      <c r="AC385" s="46">
        <v>120</v>
      </c>
      <c r="AD385" s="45">
        <v>72</v>
      </c>
      <c r="AE385" s="47">
        <v>5116.8869999999997</v>
      </c>
      <c r="AF385" s="47">
        <v>5009.6930000000002</v>
      </c>
      <c r="AG385" s="47">
        <v>5096.7629999999999</v>
      </c>
      <c r="AH385" s="48">
        <v>5074.4480000000003</v>
      </c>
      <c r="AI385" s="48">
        <v>448.93099999999998</v>
      </c>
      <c r="AJ385" s="48">
        <v>448.93099999999998</v>
      </c>
      <c r="AK385" s="48">
        <v>5523.3789999999999</v>
      </c>
      <c r="AL385" s="49">
        <v>1.27</v>
      </c>
      <c r="AM385" s="2">
        <v>5035.1450000000004</v>
      </c>
      <c r="AN385" s="50">
        <v>577774.11</v>
      </c>
    </row>
    <row r="386" spans="1:40" x14ac:dyDescent="0.25">
      <c r="A386" s="6">
        <v>120484903</v>
      </c>
      <c r="B386" s="7" t="s">
        <v>438</v>
      </c>
      <c r="C386" s="7" t="s">
        <v>434</v>
      </c>
      <c r="D386" s="38">
        <v>86893</v>
      </c>
      <c r="E386" s="38">
        <v>82585</v>
      </c>
      <c r="F386" s="38">
        <v>76180</v>
      </c>
      <c r="G386" s="38">
        <v>81886</v>
      </c>
      <c r="H386" s="39">
        <v>17510</v>
      </c>
      <c r="I386" s="39">
        <v>17248</v>
      </c>
      <c r="J386" s="39">
        <v>17249</v>
      </c>
      <c r="K386" s="39">
        <v>17336</v>
      </c>
      <c r="L386" s="40">
        <v>0.88270000000000004</v>
      </c>
      <c r="M386" s="41">
        <v>0.1835</v>
      </c>
      <c r="N386" s="42">
        <v>0</v>
      </c>
      <c r="O386" s="43">
        <v>0.10630000000000001</v>
      </c>
      <c r="P386" s="43">
        <v>8.6699999999999999E-2</v>
      </c>
      <c r="Q386" s="43">
        <v>0.14594594594594595</v>
      </c>
      <c r="R386" s="43">
        <v>8.239148239148239E-2</v>
      </c>
      <c r="S386" s="43">
        <v>0.16200000000000001</v>
      </c>
      <c r="T386" s="43">
        <v>0.1013</v>
      </c>
      <c r="U386" s="43">
        <v>0.1381</v>
      </c>
      <c r="V386" s="43">
        <v>9.01E-2</v>
      </c>
      <c r="W386" s="44">
        <v>462.53500000000003</v>
      </c>
      <c r="X386" s="44">
        <v>150.88499999999999</v>
      </c>
      <c r="Y386" s="44">
        <v>0</v>
      </c>
      <c r="Z386" s="44">
        <v>613.41999999999996</v>
      </c>
      <c r="AA386" s="2">
        <v>366.29</v>
      </c>
      <c r="AB386" s="45">
        <v>73.257999999999996</v>
      </c>
      <c r="AC386" s="46">
        <v>96</v>
      </c>
      <c r="AD386" s="45">
        <v>57.6</v>
      </c>
      <c r="AE386" s="47">
        <v>5582.125</v>
      </c>
      <c r="AF386" s="47">
        <v>5615.1589999999997</v>
      </c>
      <c r="AG386" s="47">
        <v>5663.9669999999996</v>
      </c>
      <c r="AH386" s="48">
        <v>5620.4170000000004</v>
      </c>
      <c r="AI386" s="48">
        <v>744.27800000000002</v>
      </c>
      <c r="AJ386" s="48">
        <v>744.27800000000002</v>
      </c>
      <c r="AK386" s="48">
        <v>6364.6949999999997</v>
      </c>
      <c r="AL386" s="49">
        <v>1.17</v>
      </c>
      <c r="AM386" s="2">
        <v>6573.1959999999999</v>
      </c>
      <c r="AN386" s="50">
        <v>754262.78</v>
      </c>
    </row>
    <row r="387" spans="1:40" x14ac:dyDescent="0.25">
      <c r="A387" s="6">
        <v>120485603</v>
      </c>
      <c r="B387" s="7" t="s">
        <v>439</v>
      </c>
      <c r="C387" s="7" t="s">
        <v>434</v>
      </c>
      <c r="D387" s="38">
        <v>77956</v>
      </c>
      <c r="E387" s="38">
        <v>76964</v>
      </c>
      <c r="F387" s="38">
        <v>67432</v>
      </c>
      <c r="G387" s="38">
        <v>74117</v>
      </c>
      <c r="H387" s="39">
        <v>5129</v>
      </c>
      <c r="I387" s="39">
        <v>5084</v>
      </c>
      <c r="J387" s="39">
        <v>4997</v>
      </c>
      <c r="K387" s="39">
        <v>5070</v>
      </c>
      <c r="L387" s="40">
        <v>0.97519999999999996</v>
      </c>
      <c r="M387" s="41">
        <v>0.55820000000000003</v>
      </c>
      <c r="N387" s="42">
        <v>0</v>
      </c>
      <c r="O387" s="43">
        <v>0.17299999999999999</v>
      </c>
      <c r="P387" s="43">
        <v>7.2700000000000001E-2</v>
      </c>
      <c r="Q387" s="43">
        <v>0.13713862120088954</v>
      </c>
      <c r="R387" s="43">
        <v>0.10526315789473684</v>
      </c>
      <c r="S387" s="43">
        <v>0.123</v>
      </c>
      <c r="T387" s="43">
        <v>0.1018</v>
      </c>
      <c r="U387" s="43">
        <v>0.1444</v>
      </c>
      <c r="V387" s="43">
        <v>9.3299999999999994E-2</v>
      </c>
      <c r="W387" s="44">
        <v>133.256</v>
      </c>
      <c r="X387" s="44">
        <v>43.05</v>
      </c>
      <c r="Y387" s="44">
        <v>0</v>
      </c>
      <c r="Z387" s="44">
        <v>176.30600000000001</v>
      </c>
      <c r="AA387" s="2">
        <v>64.405000000000001</v>
      </c>
      <c r="AB387" s="45">
        <v>12.881</v>
      </c>
      <c r="AC387" s="46">
        <v>34</v>
      </c>
      <c r="AD387" s="45">
        <v>20.399999999999999</v>
      </c>
      <c r="AE387" s="47">
        <v>1538.04</v>
      </c>
      <c r="AF387" s="47">
        <v>1557.8050000000001</v>
      </c>
      <c r="AG387" s="47">
        <v>1560.934</v>
      </c>
      <c r="AH387" s="48">
        <v>1552.26</v>
      </c>
      <c r="AI387" s="48">
        <v>209.58699999999999</v>
      </c>
      <c r="AJ387" s="48">
        <v>209.58699999999999</v>
      </c>
      <c r="AK387" s="48">
        <v>1761.847</v>
      </c>
      <c r="AL387" s="49">
        <v>1.18</v>
      </c>
      <c r="AM387" s="2">
        <v>2027.421</v>
      </c>
      <c r="AN387" s="50">
        <v>232643.03</v>
      </c>
    </row>
    <row r="388" spans="1:40" x14ac:dyDescent="0.25">
      <c r="A388" s="6">
        <v>120486003</v>
      </c>
      <c r="B388" s="7" t="s">
        <v>440</v>
      </c>
      <c r="C388" s="7" t="s">
        <v>434</v>
      </c>
      <c r="D388" s="38">
        <v>100033</v>
      </c>
      <c r="E388" s="38">
        <v>98269</v>
      </c>
      <c r="F388" s="38">
        <v>85348</v>
      </c>
      <c r="G388" s="38">
        <v>94550</v>
      </c>
      <c r="H388" s="39">
        <v>6567</v>
      </c>
      <c r="I388" s="39">
        <v>6622</v>
      </c>
      <c r="J388" s="39">
        <v>6477</v>
      </c>
      <c r="K388" s="39">
        <v>6555</v>
      </c>
      <c r="L388" s="40">
        <v>0.76449999999999996</v>
      </c>
      <c r="M388" s="41">
        <v>0.37069999999999997</v>
      </c>
      <c r="N388" s="42">
        <v>0</v>
      </c>
      <c r="O388" s="43">
        <v>2.18E-2</v>
      </c>
      <c r="P388" s="43">
        <v>7.6700000000000004E-2</v>
      </c>
      <c r="Q388" s="43">
        <v>2.0007550018875046E-2</v>
      </c>
      <c r="R388" s="43">
        <v>9.022272555681389E-2</v>
      </c>
      <c r="S388" s="43">
        <v>6.9800000000000001E-2</v>
      </c>
      <c r="T388" s="43">
        <v>0.1099</v>
      </c>
      <c r="U388" s="43">
        <v>3.7199999999999997E-2</v>
      </c>
      <c r="V388" s="43">
        <v>9.2299999999999993E-2</v>
      </c>
      <c r="W388" s="44">
        <v>46.956000000000003</v>
      </c>
      <c r="X388" s="44">
        <v>58.253</v>
      </c>
      <c r="Y388" s="44">
        <v>0</v>
      </c>
      <c r="Z388" s="44">
        <v>105.209</v>
      </c>
      <c r="AA388" s="2">
        <v>178.12200000000001</v>
      </c>
      <c r="AB388" s="45">
        <v>35.624000000000002</v>
      </c>
      <c r="AC388" s="46">
        <v>53</v>
      </c>
      <c r="AD388" s="45">
        <v>31.8</v>
      </c>
      <c r="AE388" s="47">
        <v>2103.7440000000001</v>
      </c>
      <c r="AF388" s="47">
        <v>2082.4549999999999</v>
      </c>
      <c r="AG388" s="47">
        <v>2130.2449999999999</v>
      </c>
      <c r="AH388" s="48">
        <v>2105.4810000000002</v>
      </c>
      <c r="AI388" s="48">
        <v>172.63300000000001</v>
      </c>
      <c r="AJ388" s="48">
        <v>172.63300000000001</v>
      </c>
      <c r="AK388" s="48">
        <v>2278.114</v>
      </c>
      <c r="AL388" s="49">
        <v>1.03</v>
      </c>
      <c r="AM388" s="2">
        <v>1793.867</v>
      </c>
      <c r="AN388" s="50">
        <v>205843.11</v>
      </c>
    </row>
    <row r="389" spans="1:40" x14ac:dyDescent="0.25">
      <c r="A389" s="6">
        <v>120488603</v>
      </c>
      <c r="B389" s="7" t="s">
        <v>441</v>
      </c>
      <c r="C389" s="7" t="s">
        <v>434</v>
      </c>
      <c r="D389" s="38">
        <v>92210</v>
      </c>
      <c r="E389" s="38">
        <v>86182</v>
      </c>
      <c r="F389" s="38">
        <v>82845</v>
      </c>
      <c r="G389" s="38">
        <v>87079</v>
      </c>
      <c r="H389" s="39">
        <v>6047</v>
      </c>
      <c r="I389" s="39">
        <v>6035</v>
      </c>
      <c r="J389" s="39">
        <v>6040</v>
      </c>
      <c r="K389" s="39">
        <v>6041</v>
      </c>
      <c r="L389" s="40">
        <v>0.83</v>
      </c>
      <c r="M389" s="41">
        <v>0.17929999999999999</v>
      </c>
      <c r="N389" s="42">
        <v>0</v>
      </c>
      <c r="O389" s="43">
        <v>0.10340000000000001</v>
      </c>
      <c r="P389" s="43">
        <v>7.6799999999999993E-2</v>
      </c>
      <c r="Q389" s="43">
        <v>7.098525989138868E-2</v>
      </c>
      <c r="R389" s="43">
        <v>3.9565554693560899E-2</v>
      </c>
      <c r="S389" s="43">
        <v>8.7400000000000005E-2</v>
      </c>
      <c r="T389" s="43">
        <v>4.5900000000000003E-2</v>
      </c>
      <c r="U389" s="43">
        <v>8.7300000000000003E-2</v>
      </c>
      <c r="V389" s="43">
        <v>5.4100000000000002E-2</v>
      </c>
      <c r="W389" s="44">
        <v>121.349</v>
      </c>
      <c r="X389" s="44">
        <v>37.6</v>
      </c>
      <c r="Y389" s="44">
        <v>0</v>
      </c>
      <c r="Z389" s="44">
        <v>158.94900000000001</v>
      </c>
      <c r="AA389" s="2">
        <v>148.375</v>
      </c>
      <c r="AB389" s="45">
        <v>29.675000000000001</v>
      </c>
      <c r="AC389" s="46">
        <v>142</v>
      </c>
      <c r="AD389" s="45">
        <v>85.2</v>
      </c>
      <c r="AE389" s="47">
        <v>2316.7020000000002</v>
      </c>
      <c r="AF389" s="47">
        <v>2341.6309999999999</v>
      </c>
      <c r="AG389" s="47">
        <v>2355.0219999999999</v>
      </c>
      <c r="AH389" s="48">
        <v>2337.7849999999999</v>
      </c>
      <c r="AI389" s="48">
        <v>273.82400000000001</v>
      </c>
      <c r="AJ389" s="48">
        <v>273.82400000000001</v>
      </c>
      <c r="AK389" s="48">
        <v>2611.6089999999999</v>
      </c>
      <c r="AL389" s="49">
        <v>1.1200000000000001</v>
      </c>
      <c r="AM389" s="2">
        <v>2427.752</v>
      </c>
      <c r="AN389" s="50">
        <v>278580.31</v>
      </c>
    </row>
    <row r="390" spans="1:40" x14ac:dyDescent="0.25">
      <c r="A390" s="6">
        <v>116493503</v>
      </c>
      <c r="B390" s="7" t="s">
        <v>355</v>
      </c>
      <c r="C390" s="7" t="s">
        <v>356</v>
      </c>
      <c r="D390" s="38">
        <v>68965</v>
      </c>
      <c r="E390" s="38">
        <v>68267</v>
      </c>
      <c r="F390" s="38">
        <v>61900</v>
      </c>
      <c r="G390" s="38">
        <v>66377</v>
      </c>
      <c r="H390" s="39">
        <v>3589</v>
      </c>
      <c r="I390" s="39">
        <v>3609</v>
      </c>
      <c r="J390" s="39">
        <v>3502</v>
      </c>
      <c r="K390" s="39">
        <v>3567</v>
      </c>
      <c r="L390" s="40">
        <v>1.0889</v>
      </c>
      <c r="M390" s="41">
        <v>0.86519999999999997</v>
      </c>
      <c r="N390" s="42">
        <v>108.56399999999999</v>
      </c>
      <c r="O390" s="43">
        <v>0.1202</v>
      </c>
      <c r="P390" s="43">
        <v>0.19220000000000001</v>
      </c>
      <c r="Q390" s="43">
        <v>0.12337098175499565</v>
      </c>
      <c r="R390" s="43">
        <v>0.20590790616854909</v>
      </c>
      <c r="S390" s="43">
        <v>0.10580000000000001</v>
      </c>
      <c r="T390" s="43">
        <v>0.2203</v>
      </c>
      <c r="U390" s="43">
        <v>0.11650000000000001</v>
      </c>
      <c r="V390" s="43">
        <v>0.20610000000000001</v>
      </c>
      <c r="W390" s="44">
        <v>74.834999999999994</v>
      </c>
      <c r="X390" s="44">
        <v>66.194999999999993</v>
      </c>
      <c r="Y390" s="44">
        <v>0</v>
      </c>
      <c r="Z390" s="44">
        <v>141.03</v>
      </c>
      <c r="AA390" s="2">
        <v>55.347000000000001</v>
      </c>
      <c r="AB390" s="45">
        <v>11.069000000000001</v>
      </c>
      <c r="AC390" s="46">
        <v>3</v>
      </c>
      <c r="AD390" s="45">
        <v>1.8</v>
      </c>
      <c r="AE390" s="47">
        <v>1070.597</v>
      </c>
      <c r="AF390" s="47">
        <v>1072.2149999999999</v>
      </c>
      <c r="AG390" s="47">
        <v>1106.115</v>
      </c>
      <c r="AH390" s="48">
        <v>1082.9760000000001</v>
      </c>
      <c r="AI390" s="48">
        <v>153.899</v>
      </c>
      <c r="AJ390" s="48">
        <v>262.46300000000002</v>
      </c>
      <c r="AK390" s="48">
        <v>1345.4390000000001</v>
      </c>
      <c r="AL390" s="49">
        <v>0.96</v>
      </c>
      <c r="AM390" s="2">
        <v>1406.4469999999999</v>
      </c>
      <c r="AN390" s="50">
        <v>161387.34</v>
      </c>
    </row>
    <row r="391" spans="1:40" x14ac:dyDescent="0.25">
      <c r="A391" s="6">
        <v>116495003</v>
      </c>
      <c r="B391" s="7" t="s">
        <v>357</v>
      </c>
      <c r="C391" s="7" t="s">
        <v>356</v>
      </c>
      <c r="D391" s="38">
        <v>60000</v>
      </c>
      <c r="E391" s="38">
        <v>57269</v>
      </c>
      <c r="F391" s="38">
        <v>54232</v>
      </c>
      <c r="G391" s="38">
        <v>57167</v>
      </c>
      <c r="H391" s="39">
        <v>6822</v>
      </c>
      <c r="I391" s="39">
        <v>6851</v>
      </c>
      <c r="J391" s="39">
        <v>6663</v>
      </c>
      <c r="K391" s="39">
        <v>6779</v>
      </c>
      <c r="L391" s="40">
        <v>1.2643</v>
      </c>
      <c r="M391" s="41">
        <v>0.69930000000000003</v>
      </c>
      <c r="N391" s="42">
        <v>0</v>
      </c>
      <c r="O391" s="43">
        <v>0.1103</v>
      </c>
      <c r="P391" s="43">
        <v>0.13139999999999999</v>
      </c>
      <c r="Q391" s="43">
        <v>0.15350877192982457</v>
      </c>
      <c r="R391" s="43">
        <v>0.10350877192982456</v>
      </c>
      <c r="S391" s="43">
        <v>0.13139999999999999</v>
      </c>
      <c r="T391" s="43">
        <v>0.1038</v>
      </c>
      <c r="U391" s="43">
        <v>0.13170000000000001</v>
      </c>
      <c r="V391" s="43">
        <v>0.1129</v>
      </c>
      <c r="W391" s="44">
        <v>157.54900000000001</v>
      </c>
      <c r="X391" s="44">
        <v>67.53</v>
      </c>
      <c r="Y391" s="44">
        <v>0</v>
      </c>
      <c r="Z391" s="44">
        <v>225.07900000000001</v>
      </c>
      <c r="AA391" s="2">
        <v>62.515999999999998</v>
      </c>
      <c r="AB391" s="45">
        <v>12.503</v>
      </c>
      <c r="AC391" s="46">
        <v>77</v>
      </c>
      <c r="AD391" s="45">
        <v>46.2</v>
      </c>
      <c r="AE391" s="47">
        <v>1993.787</v>
      </c>
      <c r="AF391" s="47">
        <v>1979.9269999999999</v>
      </c>
      <c r="AG391" s="47">
        <v>1949.165</v>
      </c>
      <c r="AH391" s="48">
        <v>1974.2929999999999</v>
      </c>
      <c r="AI391" s="48">
        <v>283.78199999999998</v>
      </c>
      <c r="AJ391" s="48">
        <v>283.78199999999998</v>
      </c>
      <c r="AK391" s="48">
        <v>2258.0749999999998</v>
      </c>
      <c r="AL391" s="49">
        <v>1.08</v>
      </c>
      <c r="AM391" s="2">
        <v>3083.2750000000001</v>
      </c>
      <c r="AN391" s="50">
        <v>353800.43</v>
      </c>
    </row>
    <row r="392" spans="1:40" x14ac:dyDescent="0.25">
      <c r="A392" s="6">
        <v>116495103</v>
      </c>
      <c r="B392" s="7" t="s">
        <v>358</v>
      </c>
      <c r="C392" s="7" t="s">
        <v>356</v>
      </c>
      <c r="D392" s="38">
        <v>54307</v>
      </c>
      <c r="E392" s="38">
        <v>50359</v>
      </c>
      <c r="F392" s="38">
        <v>44492</v>
      </c>
      <c r="G392" s="38">
        <v>49719</v>
      </c>
      <c r="H392" s="39">
        <v>4883</v>
      </c>
      <c r="I392" s="39">
        <v>5087</v>
      </c>
      <c r="J392" s="39">
        <v>5308</v>
      </c>
      <c r="K392" s="39">
        <v>5093</v>
      </c>
      <c r="L392" s="40">
        <v>1.4538</v>
      </c>
      <c r="M392" s="41">
        <v>0.49930000000000002</v>
      </c>
      <c r="N392" s="42">
        <v>0</v>
      </c>
      <c r="O392" s="43">
        <v>0.16839999999999999</v>
      </c>
      <c r="P392" s="43">
        <v>0.2306</v>
      </c>
      <c r="Q392" s="43">
        <v>0.17397660818713451</v>
      </c>
      <c r="R392" s="43">
        <v>0.20540935672514621</v>
      </c>
      <c r="S392" s="43">
        <v>0.2253</v>
      </c>
      <c r="T392" s="43">
        <v>0.25019999999999998</v>
      </c>
      <c r="U392" s="43">
        <v>0.18920000000000001</v>
      </c>
      <c r="V392" s="43">
        <v>0.22869999999999999</v>
      </c>
      <c r="W392" s="44">
        <v>182.39599999999999</v>
      </c>
      <c r="X392" s="44">
        <v>110.238</v>
      </c>
      <c r="Y392" s="44">
        <v>0</v>
      </c>
      <c r="Z392" s="44">
        <v>292.63400000000001</v>
      </c>
      <c r="AA392" s="2">
        <v>84.77</v>
      </c>
      <c r="AB392" s="45">
        <v>16.954000000000001</v>
      </c>
      <c r="AC392" s="46">
        <v>29</v>
      </c>
      <c r="AD392" s="45">
        <v>17.399999999999999</v>
      </c>
      <c r="AE392" s="47">
        <v>1606.729</v>
      </c>
      <c r="AF392" s="47">
        <v>1583.971</v>
      </c>
      <c r="AG392" s="47">
        <v>1549.6379999999999</v>
      </c>
      <c r="AH392" s="48">
        <v>1580.1130000000001</v>
      </c>
      <c r="AI392" s="48">
        <v>326.988</v>
      </c>
      <c r="AJ392" s="48">
        <v>326.988</v>
      </c>
      <c r="AK392" s="48">
        <v>1907.1010000000001</v>
      </c>
      <c r="AL392" s="49">
        <v>1.0900000000000001</v>
      </c>
      <c r="AM392" s="2">
        <v>3022.0720000000001</v>
      </c>
      <c r="AN392" s="50">
        <v>346777.49</v>
      </c>
    </row>
    <row r="393" spans="1:40" x14ac:dyDescent="0.25">
      <c r="A393" s="6">
        <v>116496503</v>
      </c>
      <c r="B393" s="7" t="s">
        <v>359</v>
      </c>
      <c r="C393" s="7" t="s">
        <v>356</v>
      </c>
      <c r="D393" s="38">
        <v>47994</v>
      </c>
      <c r="E393" s="38">
        <v>44208</v>
      </c>
      <c r="F393" s="38">
        <v>41924</v>
      </c>
      <c r="G393" s="38">
        <v>44709</v>
      </c>
      <c r="H393" s="39">
        <v>7926</v>
      </c>
      <c r="I393" s="39">
        <v>7707</v>
      </c>
      <c r="J393" s="39">
        <v>7751</v>
      </c>
      <c r="K393" s="39">
        <v>7795</v>
      </c>
      <c r="L393" s="40">
        <v>1.6167</v>
      </c>
      <c r="M393" s="41">
        <v>0.60150000000000003</v>
      </c>
      <c r="N393" s="42">
        <v>0</v>
      </c>
      <c r="O393" s="43">
        <v>0.2218</v>
      </c>
      <c r="P393" s="43">
        <v>0.2984</v>
      </c>
      <c r="Q393" s="43">
        <v>0.25644631973745896</v>
      </c>
      <c r="R393" s="43">
        <v>0.2578527894983591</v>
      </c>
      <c r="S393" s="43">
        <v>0.2127</v>
      </c>
      <c r="T393" s="43">
        <v>0.2727</v>
      </c>
      <c r="U393" s="43">
        <v>0.2303</v>
      </c>
      <c r="V393" s="43">
        <v>0.27629999999999999</v>
      </c>
      <c r="W393" s="44">
        <v>328.85700000000003</v>
      </c>
      <c r="X393" s="44">
        <v>197.27099999999999</v>
      </c>
      <c r="Y393" s="44">
        <v>0</v>
      </c>
      <c r="Z393" s="44">
        <v>526.12800000000004</v>
      </c>
      <c r="AA393" s="2">
        <v>198.988</v>
      </c>
      <c r="AB393" s="45">
        <v>39.798000000000002</v>
      </c>
      <c r="AC393" s="46">
        <v>39</v>
      </c>
      <c r="AD393" s="45">
        <v>23.4</v>
      </c>
      <c r="AE393" s="47">
        <v>2379.9160000000002</v>
      </c>
      <c r="AF393" s="47">
        <v>2397.54</v>
      </c>
      <c r="AG393" s="47">
        <v>2392.7350000000001</v>
      </c>
      <c r="AH393" s="48">
        <v>2390.0639999999999</v>
      </c>
      <c r="AI393" s="48">
        <v>589.32600000000002</v>
      </c>
      <c r="AJ393" s="48">
        <v>589.32600000000002</v>
      </c>
      <c r="AK393" s="48">
        <v>2979.39</v>
      </c>
      <c r="AL393" s="49">
        <v>1.02</v>
      </c>
      <c r="AM393" s="2">
        <v>4913.1149999999998</v>
      </c>
      <c r="AN393" s="50">
        <v>563771.38</v>
      </c>
    </row>
    <row r="394" spans="1:40" x14ac:dyDescent="0.25">
      <c r="A394" s="6">
        <v>116496603</v>
      </c>
      <c r="B394" s="7" t="s">
        <v>360</v>
      </c>
      <c r="C394" s="7" t="s">
        <v>356</v>
      </c>
      <c r="D394" s="38">
        <v>58725</v>
      </c>
      <c r="E394" s="38">
        <v>56462</v>
      </c>
      <c r="F394" s="38">
        <v>51986</v>
      </c>
      <c r="G394" s="38">
        <v>55724</v>
      </c>
      <c r="H394" s="39">
        <v>9550</v>
      </c>
      <c r="I394" s="39">
        <v>9600</v>
      </c>
      <c r="J394" s="39">
        <v>9230</v>
      </c>
      <c r="K394" s="39">
        <v>9460</v>
      </c>
      <c r="L394" s="40">
        <v>1.2970999999999999</v>
      </c>
      <c r="M394" s="41">
        <v>0.52649999999999997</v>
      </c>
      <c r="N394" s="42">
        <v>0</v>
      </c>
      <c r="O394" s="43">
        <v>0.14649999999999999</v>
      </c>
      <c r="P394" s="43">
        <v>0.30230000000000001</v>
      </c>
      <c r="Q394" s="43">
        <v>0.14935064935064934</v>
      </c>
      <c r="R394" s="43">
        <v>0.26965140123034859</v>
      </c>
      <c r="S394" s="43">
        <v>0.153</v>
      </c>
      <c r="T394" s="43">
        <v>0.2772</v>
      </c>
      <c r="U394" s="43">
        <v>0.14960000000000001</v>
      </c>
      <c r="V394" s="43">
        <v>0.28310000000000002</v>
      </c>
      <c r="W394" s="44">
        <v>267.65699999999998</v>
      </c>
      <c r="X394" s="44">
        <v>253.255</v>
      </c>
      <c r="Y394" s="44">
        <v>0</v>
      </c>
      <c r="Z394" s="44">
        <v>520.91200000000003</v>
      </c>
      <c r="AA394" s="2">
        <v>171.04400000000001</v>
      </c>
      <c r="AB394" s="45">
        <v>34.209000000000003</v>
      </c>
      <c r="AC394" s="46">
        <v>128</v>
      </c>
      <c r="AD394" s="45">
        <v>76.8</v>
      </c>
      <c r="AE394" s="47">
        <v>2981.9209999999998</v>
      </c>
      <c r="AF394" s="47">
        <v>2960.0450000000001</v>
      </c>
      <c r="AG394" s="47">
        <v>3014.8220000000001</v>
      </c>
      <c r="AH394" s="48">
        <v>2985.596</v>
      </c>
      <c r="AI394" s="48">
        <v>631.92100000000005</v>
      </c>
      <c r="AJ394" s="48">
        <v>631.92100000000005</v>
      </c>
      <c r="AK394" s="48">
        <v>3617.5169999999998</v>
      </c>
      <c r="AL394" s="49">
        <v>1.28</v>
      </c>
      <c r="AM394" s="2">
        <v>6006.12</v>
      </c>
      <c r="AN394" s="50">
        <v>689191.8</v>
      </c>
    </row>
    <row r="395" spans="1:40" x14ac:dyDescent="0.25">
      <c r="A395" s="6">
        <v>116498003</v>
      </c>
      <c r="B395" s="7" t="s">
        <v>361</v>
      </c>
      <c r="C395" s="7" t="s">
        <v>356</v>
      </c>
      <c r="D395" s="38">
        <v>64702</v>
      </c>
      <c r="E395" s="38">
        <v>61464</v>
      </c>
      <c r="F395" s="38">
        <v>56705</v>
      </c>
      <c r="G395" s="38">
        <v>60957</v>
      </c>
      <c r="H395" s="39">
        <v>4781</v>
      </c>
      <c r="I395" s="39">
        <v>4875</v>
      </c>
      <c r="J395" s="39">
        <v>4856</v>
      </c>
      <c r="K395" s="39">
        <v>4837</v>
      </c>
      <c r="L395" s="40">
        <v>1.1857</v>
      </c>
      <c r="M395" s="41">
        <v>0.79579999999999995</v>
      </c>
      <c r="N395" s="42">
        <v>40.951999999999998</v>
      </c>
      <c r="O395" s="43">
        <v>8.7400000000000005E-2</v>
      </c>
      <c r="P395" s="43">
        <v>0.22700000000000001</v>
      </c>
      <c r="Q395" s="43">
        <v>9.5635115252574787E-2</v>
      </c>
      <c r="R395" s="43">
        <v>0.16037273173124081</v>
      </c>
      <c r="S395" s="43">
        <v>9.7500000000000003E-2</v>
      </c>
      <c r="T395" s="43">
        <v>0.16250000000000001</v>
      </c>
      <c r="U395" s="43">
        <v>9.35E-2</v>
      </c>
      <c r="V395" s="43">
        <v>0.18329999999999999</v>
      </c>
      <c r="W395" s="44">
        <v>82.317999999999998</v>
      </c>
      <c r="X395" s="44">
        <v>80.69</v>
      </c>
      <c r="Y395" s="44">
        <v>0</v>
      </c>
      <c r="Z395" s="44">
        <v>163.00800000000001</v>
      </c>
      <c r="AA395" s="2">
        <v>55.162999999999997</v>
      </c>
      <c r="AB395" s="45">
        <v>11.032999999999999</v>
      </c>
      <c r="AC395" s="46">
        <v>4</v>
      </c>
      <c r="AD395" s="45">
        <v>2.4</v>
      </c>
      <c r="AE395" s="47">
        <v>1467.3489999999999</v>
      </c>
      <c r="AF395" s="47">
        <v>1507.4459999999999</v>
      </c>
      <c r="AG395" s="47">
        <v>1493.3219999999999</v>
      </c>
      <c r="AH395" s="48">
        <v>1489.3720000000001</v>
      </c>
      <c r="AI395" s="48">
        <v>176.441</v>
      </c>
      <c r="AJ395" s="48">
        <v>217.393</v>
      </c>
      <c r="AK395" s="48">
        <v>1706.7650000000001</v>
      </c>
      <c r="AL395" s="49">
        <v>0.99</v>
      </c>
      <c r="AM395" s="2">
        <v>2003.4739999999999</v>
      </c>
      <c r="AN395" s="50">
        <v>229895.15</v>
      </c>
    </row>
    <row r="396" spans="1:40" x14ac:dyDescent="0.25">
      <c r="A396" s="6">
        <v>115503004</v>
      </c>
      <c r="B396" s="7" t="s">
        <v>340</v>
      </c>
      <c r="C396" s="7" t="s">
        <v>341</v>
      </c>
      <c r="D396" s="38">
        <v>79856</v>
      </c>
      <c r="E396" s="38">
        <v>76373</v>
      </c>
      <c r="F396" s="38">
        <v>71746</v>
      </c>
      <c r="G396" s="38">
        <v>75992</v>
      </c>
      <c r="H396" s="39">
        <v>2179</v>
      </c>
      <c r="I396" s="39">
        <v>2111</v>
      </c>
      <c r="J396" s="39">
        <v>2099</v>
      </c>
      <c r="K396" s="39">
        <v>2130</v>
      </c>
      <c r="L396" s="40">
        <v>0.95109999999999995</v>
      </c>
      <c r="M396" s="41">
        <v>0.88570000000000004</v>
      </c>
      <c r="N396" s="42">
        <v>94.355000000000004</v>
      </c>
      <c r="O396" s="43">
        <v>7.8399999999999997E-2</v>
      </c>
      <c r="P396" s="43">
        <v>0.1971</v>
      </c>
      <c r="Q396" s="43">
        <v>0.1119496855345912</v>
      </c>
      <c r="R396" s="43">
        <v>0.21257861635220127</v>
      </c>
      <c r="S396" s="43">
        <v>9.1800000000000007E-2</v>
      </c>
      <c r="T396" s="43">
        <v>0.21329999999999999</v>
      </c>
      <c r="U396" s="43">
        <v>9.4E-2</v>
      </c>
      <c r="V396" s="43">
        <v>0.2077</v>
      </c>
      <c r="W396" s="44">
        <v>43.677999999999997</v>
      </c>
      <c r="X396" s="44">
        <v>48.255000000000003</v>
      </c>
      <c r="Y396" s="44">
        <v>0</v>
      </c>
      <c r="Z396" s="44">
        <v>91.933000000000007</v>
      </c>
      <c r="AA396" s="2">
        <v>32.418999999999997</v>
      </c>
      <c r="AB396" s="45">
        <v>6.484</v>
      </c>
      <c r="AC396" s="46">
        <v>2</v>
      </c>
      <c r="AD396" s="45">
        <v>1.2</v>
      </c>
      <c r="AE396" s="47">
        <v>774.43799999999999</v>
      </c>
      <c r="AF396" s="47">
        <v>786.21900000000005</v>
      </c>
      <c r="AG396" s="47">
        <v>799.92499999999995</v>
      </c>
      <c r="AH396" s="48">
        <v>786.86099999999999</v>
      </c>
      <c r="AI396" s="48">
        <v>99.617000000000004</v>
      </c>
      <c r="AJ396" s="48">
        <v>193.97200000000001</v>
      </c>
      <c r="AK396" s="48">
        <v>980.83299999999997</v>
      </c>
      <c r="AL396" s="49">
        <v>1.1499999999999999</v>
      </c>
      <c r="AM396" s="2">
        <v>1072.8009999999999</v>
      </c>
      <c r="AN396" s="50">
        <v>123102.04</v>
      </c>
    </row>
    <row r="397" spans="1:40" x14ac:dyDescent="0.25">
      <c r="A397" s="6">
        <v>115504003</v>
      </c>
      <c r="B397" s="7" t="s">
        <v>342</v>
      </c>
      <c r="C397" s="7" t="s">
        <v>341</v>
      </c>
      <c r="D397" s="38">
        <v>78496</v>
      </c>
      <c r="E397" s="38">
        <v>74667</v>
      </c>
      <c r="F397" s="38">
        <v>72614</v>
      </c>
      <c r="G397" s="38">
        <v>75259</v>
      </c>
      <c r="H397" s="39">
        <v>2963</v>
      </c>
      <c r="I397" s="39">
        <v>2976</v>
      </c>
      <c r="J397" s="39">
        <v>2923</v>
      </c>
      <c r="K397" s="39">
        <v>2954</v>
      </c>
      <c r="L397" s="40">
        <v>0.96040000000000003</v>
      </c>
      <c r="M397" s="41">
        <v>0.8246</v>
      </c>
      <c r="N397" s="42">
        <v>61.942999999999998</v>
      </c>
      <c r="O397" s="43">
        <v>0.14530000000000001</v>
      </c>
      <c r="P397" s="43">
        <v>0.13519999999999999</v>
      </c>
      <c r="Q397" s="43">
        <v>0.15497076023391812</v>
      </c>
      <c r="R397" s="43">
        <v>0.15594541910331383</v>
      </c>
      <c r="S397" s="43">
        <v>0.15179999999999999</v>
      </c>
      <c r="T397" s="43">
        <v>0.12770000000000001</v>
      </c>
      <c r="U397" s="43">
        <v>0.1507</v>
      </c>
      <c r="V397" s="43">
        <v>0.1396</v>
      </c>
      <c r="W397" s="44">
        <v>95.194000000000003</v>
      </c>
      <c r="X397" s="44">
        <v>44.091000000000001</v>
      </c>
      <c r="Y397" s="44">
        <v>0</v>
      </c>
      <c r="Z397" s="44">
        <v>139.285</v>
      </c>
      <c r="AA397" s="2">
        <v>84.927999999999997</v>
      </c>
      <c r="AB397" s="45">
        <v>16.986000000000001</v>
      </c>
      <c r="AC397" s="46">
        <v>2</v>
      </c>
      <c r="AD397" s="45">
        <v>1.2</v>
      </c>
      <c r="AE397" s="47">
        <v>1052.796</v>
      </c>
      <c r="AF397" s="47">
        <v>1064.328</v>
      </c>
      <c r="AG397" s="47">
        <v>1068.0429999999999</v>
      </c>
      <c r="AH397" s="48">
        <v>1061.722</v>
      </c>
      <c r="AI397" s="48">
        <v>157.471</v>
      </c>
      <c r="AJ397" s="48">
        <v>219.41399999999999</v>
      </c>
      <c r="AK397" s="48">
        <v>1281.136</v>
      </c>
      <c r="AL397" s="49">
        <v>1.1100000000000001</v>
      </c>
      <c r="AM397" s="2">
        <v>1365.7470000000001</v>
      </c>
      <c r="AN397" s="50">
        <v>156717.09</v>
      </c>
    </row>
    <row r="398" spans="1:40" x14ac:dyDescent="0.25">
      <c r="A398" s="6">
        <v>115506003</v>
      </c>
      <c r="B398" s="7" t="s">
        <v>343</v>
      </c>
      <c r="C398" s="7" t="s">
        <v>341</v>
      </c>
      <c r="D398" s="38">
        <v>77025</v>
      </c>
      <c r="E398" s="38">
        <v>77737</v>
      </c>
      <c r="F398" s="38">
        <v>77937</v>
      </c>
      <c r="G398" s="38">
        <v>77566</v>
      </c>
      <c r="H398" s="39">
        <v>6109</v>
      </c>
      <c r="I398" s="39">
        <v>6101</v>
      </c>
      <c r="J398" s="39">
        <v>5953</v>
      </c>
      <c r="K398" s="39">
        <v>6054</v>
      </c>
      <c r="L398" s="40">
        <v>0.93179999999999996</v>
      </c>
      <c r="M398" s="41">
        <v>0.71130000000000004</v>
      </c>
      <c r="N398" s="42">
        <v>0</v>
      </c>
      <c r="O398" s="43">
        <v>8.8700000000000001E-2</v>
      </c>
      <c r="P398" s="43">
        <v>0.25069999999999998</v>
      </c>
      <c r="Q398" s="43">
        <v>7.0491803278688522E-2</v>
      </c>
      <c r="R398" s="43">
        <v>0.24808743169398906</v>
      </c>
      <c r="S398" s="43">
        <v>0.1076</v>
      </c>
      <c r="T398" s="43">
        <v>0.20150000000000001</v>
      </c>
      <c r="U398" s="43">
        <v>8.8900000000000007E-2</v>
      </c>
      <c r="V398" s="43">
        <v>0.2334</v>
      </c>
      <c r="W398" s="44">
        <v>104.30800000000001</v>
      </c>
      <c r="X398" s="44">
        <v>136.92699999999999</v>
      </c>
      <c r="Y398" s="44">
        <v>0</v>
      </c>
      <c r="Z398" s="44">
        <v>241.23500000000001</v>
      </c>
      <c r="AA398" s="2">
        <v>198.011</v>
      </c>
      <c r="AB398" s="45">
        <v>39.601999999999997</v>
      </c>
      <c r="AC398" s="46">
        <v>18</v>
      </c>
      <c r="AD398" s="45">
        <v>10.8</v>
      </c>
      <c r="AE398" s="47">
        <v>1955.538</v>
      </c>
      <c r="AF398" s="47">
        <v>1961.2560000000001</v>
      </c>
      <c r="AG398" s="47">
        <v>1914.1679999999999</v>
      </c>
      <c r="AH398" s="48">
        <v>1943.654</v>
      </c>
      <c r="AI398" s="48">
        <v>291.637</v>
      </c>
      <c r="AJ398" s="48">
        <v>291.637</v>
      </c>
      <c r="AK398" s="48">
        <v>2235.2910000000002</v>
      </c>
      <c r="AL398" s="49">
        <v>0.98</v>
      </c>
      <c r="AM398" s="2">
        <v>2041.1869999999999</v>
      </c>
      <c r="AN398" s="50">
        <v>234222.65</v>
      </c>
    </row>
    <row r="399" spans="1:40" x14ac:dyDescent="0.25">
      <c r="A399" s="6">
        <v>115508003</v>
      </c>
      <c r="B399" s="7" t="s">
        <v>344</v>
      </c>
      <c r="C399" s="7" t="s">
        <v>341</v>
      </c>
      <c r="D399" s="38">
        <v>79762</v>
      </c>
      <c r="E399" s="38">
        <v>75482</v>
      </c>
      <c r="F399" s="38">
        <v>69013</v>
      </c>
      <c r="G399" s="38">
        <v>74752</v>
      </c>
      <c r="H399" s="39">
        <v>7244</v>
      </c>
      <c r="I399" s="39">
        <v>7143</v>
      </c>
      <c r="J399" s="39">
        <v>7112</v>
      </c>
      <c r="K399" s="39">
        <v>7166</v>
      </c>
      <c r="L399" s="40">
        <v>0.96689999999999998</v>
      </c>
      <c r="M399" s="41">
        <v>0.75019999999999998</v>
      </c>
      <c r="N399" s="42">
        <v>0</v>
      </c>
      <c r="O399" s="43">
        <v>0.12759999999999999</v>
      </c>
      <c r="P399" s="43">
        <v>0.18149999999999999</v>
      </c>
      <c r="Q399" s="43">
        <v>0.10597637248088951</v>
      </c>
      <c r="R399" s="43">
        <v>0.20430854760250175</v>
      </c>
      <c r="S399" s="43">
        <v>8.2799999999999999E-2</v>
      </c>
      <c r="T399" s="43">
        <v>0.1925</v>
      </c>
      <c r="U399" s="43">
        <v>0.1055</v>
      </c>
      <c r="V399" s="43">
        <v>0.1928</v>
      </c>
      <c r="W399" s="44">
        <v>145.69399999999999</v>
      </c>
      <c r="X399" s="44">
        <v>133.12700000000001</v>
      </c>
      <c r="Y399" s="44">
        <v>0</v>
      </c>
      <c r="Z399" s="44">
        <v>278.82100000000003</v>
      </c>
      <c r="AA399" s="2">
        <v>236.93700000000001</v>
      </c>
      <c r="AB399" s="45">
        <v>47.387</v>
      </c>
      <c r="AC399" s="46">
        <v>19</v>
      </c>
      <c r="AD399" s="45">
        <v>11.4</v>
      </c>
      <c r="AE399" s="47">
        <v>2301.65</v>
      </c>
      <c r="AF399" s="47">
        <v>2349.5970000000002</v>
      </c>
      <c r="AG399" s="47">
        <v>2367.2930000000001</v>
      </c>
      <c r="AH399" s="48">
        <v>2339.5129999999999</v>
      </c>
      <c r="AI399" s="48">
        <v>337.608</v>
      </c>
      <c r="AJ399" s="48">
        <v>337.608</v>
      </c>
      <c r="AK399" s="48">
        <v>2677.1210000000001</v>
      </c>
      <c r="AL399" s="49">
        <v>1.03</v>
      </c>
      <c r="AM399" s="2">
        <v>2666.1640000000002</v>
      </c>
      <c r="AN399" s="50">
        <v>305937.67</v>
      </c>
    </row>
    <row r="400" spans="1:40" x14ac:dyDescent="0.25">
      <c r="A400" s="6">
        <v>126515001</v>
      </c>
      <c r="B400" s="7" t="s">
        <v>526</v>
      </c>
      <c r="C400" s="7" t="s">
        <v>527</v>
      </c>
      <c r="D400" s="38">
        <v>60698</v>
      </c>
      <c r="E400" s="38">
        <v>57537</v>
      </c>
      <c r="F400" s="38">
        <v>52649</v>
      </c>
      <c r="G400" s="38">
        <v>56961</v>
      </c>
      <c r="H400" s="39">
        <v>669222</v>
      </c>
      <c r="I400" s="39">
        <v>659129</v>
      </c>
      <c r="J400" s="39">
        <v>646608</v>
      </c>
      <c r="K400" s="39">
        <v>658320</v>
      </c>
      <c r="L400" s="40">
        <v>1.2688999999999999</v>
      </c>
      <c r="M400" s="41">
        <v>-24.063800000000001</v>
      </c>
      <c r="N400" s="42">
        <v>0</v>
      </c>
      <c r="O400" s="43">
        <v>0.30890000000000001</v>
      </c>
      <c r="P400" s="43">
        <v>0.24060000000000001</v>
      </c>
      <c r="Q400" s="43">
        <v>0.33228693501236789</v>
      </c>
      <c r="R400" s="43">
        <v>0.22802338655273219</v>
      </c>
      <c r="S400" s="43">
        <v>0.3342</v>
      </c>
      <c r="T400" s="43">
        <v>0.2215</v>
      </c>
      <c r="U400" s="43">
        <v>0.3251</v>
      </c>
      <c r="V400" s="43">
        <v>0.23</v>
      </c>
      <c r="W400" s="44">
        <v>38269.410000000003</v>
      </c>
      <c r="X400" s="44">
        <v>13537.317999999999</v>
      </c>
      <c r="Y400" s="44">
        <v>19134.705000000002</v>
      </c>
      <c r="Z400" s="44">
        <v>70941.433000000005</v>
      </c>
      <c r="AA400" s="2">
        <v>78695.414000000004</v>
      </c>
      <c r="AB400" s="45">
        <v>15739.083000000001</v>
      </c>
      <c r="AC400" s="46">
        <v>28265</v>
      </c>
      <c r="AD400" s="45">
        <v>16959</v>
      </c>
      <c r="AE400" s="47">
        <v>196193.016</v>
      </c>
      <c r="AF400" s="47">
        <v>195888.17199999999</v>
      </c>
      <c r="AG400" s="47">
        <v>197716.80799999999</v>
      </c>
      <c r="AH400" s="48">
        <v>196599.33199999999</v>
      </c>
      <c r="AI400" s="48">
        <v>103639.516</v>
      </c>
      <c r="AJ400" s="48">
        <v>103639.516</v>
      </c>
      <c r="AK400" s="48">
        <v>300238.848</v>
      </c>
      <c r="AL400" s="49">
        <v>1.33</v>
      </c>
      <c r="AM400" s="2">
        <v>506694.18900000001</v>
      </c>
      <c r="AN400" s="50">
        <v>58142274.950000003</v>
      </c>
    </row>
    <row r="401" spans="1:40" x14ac:dyDescent="0.25">
      <c r="A401" s="6">
        <v>120522003</v>
      </c>
      <c r="B401" s="7" t="s">
        <v>442</v>
      </c>
      <c r="C401" s="7" t="s">
        <v>443</v>
      </c>
      <c r="D401" s="38">
        <v>84119</v>
      </c>
      <c r="E401" s="38">
        <v>81976</v>
      </c>
      <c r="F401" s="38">
        <v>78099</v>
      </c>
      <c r="G401" s="38">
        <v>81398</v>
      </c>
      <c r="H401" s="39">
        <v>12363</v>
      </c>
      <c r="I401" s="39">
        <v>12222</v>
      </c>
      <c r="J401" s="39">
        <v>11736</v>
      </c>
      <c r="K401" s="39">
        <v>12107</v>
      </c>
      <c r="L401" s="40">
        <v>0.88800000000000001</v>
      </c>
      <c r="M401" s="41">
        <v>0.48580000000000001</v>
      </c>
      <c r="N401" s="42">
        <v>0</v>
      </c>
      <c r="O401" s="43">
        <v>9.3700000000000006E-2</v>
      </c>
      <c r="P401" s="43">
        <v>0.1179</v>
      </c>
      <c r="Q401" s="43">
        <v>0.12199950507300174</v>
      </c>
      <c r="R401" s="43">
        <v>0.11036872061370948</v>
      </c>
      <c r="S401" s="43">
        <v>0.13669999999999999</v>
      </c>
      <c r="T401" s="43">
        <v>0.1162</v>
      </c>
      <c r="U401" s="43">
        <v>0.11749999999999999</v>
      </c>
      <c r="V401" s="43">
        <v>0.1148</v>
      </c>
      <c r="W401" s="44">
        <v>307.80700000000002</v>
      </c>
      <c r="X401" s="44">
        <v>150.36699999999999</v>
      </c>
      <c r="Y401" s="44">
        <v>0</v>
      </c>
      <c r="Z401" s="44">
        <v>458.17399999999998</v>
      </c>
      <c r="AA401" s="2">
        <v>116.869</v>
      </c>
      <c r="AB401" s="45">
        <v>23.373999999999999</v>
      </c>
      <c r="AC401" s="46">
        <v>40</v>
      </c>
      <c r="AD401" s="45">
        <v>24</v>
      </c>
      <c r="AE401" s="47">
        <v>4366.0630000000001</v>
      </c>
      <c r="AF401" s="47">
        <v>4391.7129999999997</v>
      </c>
      <c r="AG401" s="47">
        <v>4410.241</v>
      </c>
      <c r="AH401" s="48">
        <v>4389.3389999999999</v>
      </c>
      <c r="AI401" s="48">
        <v>505.548</v>
      </c>
      <c r="AJ401" s="48">
        <v>505.548</v>
      </c>
      <c r="AK401" s="48">
        <v>4894.8869999999997</v>
      </c>
      <c r="AL401" s="49">
        <v>1.03</v>
      </c>
      <c r="AM401" s="2">
        <v>4477.0590000000002</v>
      </c>
      <c r="AN401" s="50">
        <v>513734.72</v>
      </c>
    </row>
    <row r="402" spans="1:40" x14ac:dyDescent="0.25">
      <c r="A402" s="6">
        <v>119648303</v>
      </c>
      <c r="B402" s="7" t="s">
        <v>423</v>
      </c>
      <c r="C402" s="7" t="s">
        <v>443</v>
      </c>
      <c r="D402" s="38">
        <v>71465</v>
      </c>
      <c r="E402" s="38">
        <v>65502</v>
      </c>
      <c r="F402" s="38">
        <v>59888</v>
      </c>
      <c r="G402" s="38">
        <v>65618</v>
      </c>
      <c r="H402" s="39">
        <v>10785</v>
      </c>
      <c r="I402" s="39">
        <v>10698</v>
      </c>
      <c r="J402" s="39">
        <v>10621</v>
      </c>
      <c r="K402" s="39">
        <v>10701</v>
      </c>
      <c r="L402" s="40">
        <v>1.1014999999999999</v>
      </c>
      <c r="M402" s="41">
        <v>0.69530000000000003</v>
      </c>
      <c r="N402" s="42">
        <v>0</v>
      </c>
      <c r="O402" s="43">
        <v>0.1051</v>
      </c>
      <c r="P402" s="43">
        <v>0.13450000000000001</v>
      </c>
      <c r="Q402" s="43">
        <v>0.1178988326848249</v>
      </c>
      <c r="R402" s="43">
        <v>0.13774319066147861</v>
      </c>
      <c r="S402" s="43">
        <v>0.1464</v>
      </c>
      <c r="T402" s="43">
        <v>0.15010000000000001</v>
      </c>
      <c r="U402" s="43">
        <v>0.1231</v>
      </c>
      <c r="V402" s="43">
        <v>0.14080000000000001</v>
      </c>
      <c r="W402" s="44">
        <v>213.78100000000001</v>
      </c>
      <c r="X402" s="44">
        <v>122.26</v>
      </c>
      <c r="Y402" s="44">
        <v>0</v>
      </c>
      <c r="Z402" s="44">
        <v>336.041</v>
      </c>
      <c r="AA402" s="2">
        <v>89.504999999999995</v>
      </c>
      <c r="AB402" s="45">
        <v>17.901</v>
      </c>
      <c r="AC402" s="46">
        <v>16</v>
      </c>
      <c r="AD402" s="45">
        <v>9.6</v>
      </c>
      <c r="AE402" s="47">
        <v>2894.415</v>
      </c>
      <c r="AF402" s="47">
        <v>2881.9070000000002</v>
      </c>
      <c r="AG402" s="47">
        <v>2842.808</v>
      </c>
      <c r="AH402" s="48">
        <v>2873.0430000000001</v>
      </c>
      <c r="AI402" s="48">
        <v>363.54199999999997</v>
      </c>
      <c r="AJ402" s="48">
        <v>363.54199999999997</v>
      </c>
      <c r="AK402" s="48">
        <v>3236.585</v>
      </c>
      <c r="AL402" s="49">
        <v>1.2</v>
      </c>
      <c r="AM402" s="2">
        <v>4278.1180000000004</v>
      </c>
      <c r="AN402" s="50">
        <v>490906.58</v>
      </c>
    </row>
    <row r="403" spans="1:40" x14ac:dyDescent="0.25">
      <c r="A403" s="6">
        <v>109530304</v>
      </c>
      <c r="B403" s="7" t="s">
        <v>215</v>
      </c>
      <c r="C403" s="7" t="s">
        <v>216</v>
      </c>
      <c r="D403" s="38">
        <v>51736</v>
      </c>
      <c r="E403" s="38">
        <v>49279</v>
      </c>
      <c r="F403" s="38">
        <v>47039</v>
      </c>
      <c r="G403" s="38">
        <v>49351</v>
      </c>
      <c r="H403" s="39">
        <v>505</v>
      </c>
      <c r="I403" s="39">
        <v>499</v>
      </c>
      <c r="J403" s="39">
        <v>463</v>
      </c>
      <c r="K403" s="39">
        <v>489</v>
      </c>
      <c r="L403" s="40">
        <v>1.4645999999999999</v>
      </c>
      <c r="M403" s="41">
        <v>0.98380000000000001</v>
      </c>
      <c r="N403" s="42">
        <v>33.029000000000003</v>
      </c>
      <c r="O403" s="43">
        <v>0.19800000000000001</v>
      </c>
      <c r="P403" s="43">
        <v>0.27410000000000001</v>
      </c>
      <c r="Q403" s="43">
        <v>0.1981981981981982</v>
      </c>
      <c r="R403" s="43">
        <v>0.2747747747747748</v>
      </c>
      <c r="S403" s="43">
        <v>0.14349999999999999</v>
      </c>
      <c r="T403" s="43">
        <v>0.2392</v>
      </c>
      <c r="U403" s="43">
        <v>0.1799</v>
      </c>
      <c r="V403" s="43">
        <v>0.26269999999999999</v>
      </c>
      <c r="W403" s="44">
        <v>14.326000000000001</v>
      </c>
      <c r="X403" s="44">
        <v>10.46</v>
      </c>
      <c r="Y403" s="44">
        <v>0</v>
      </c>
      <c r="Z403" s="44">
        <v>24.786000000000001</v>
      </c>
      <c r="AA403" s="2">
        <v>1.31</v>
      </c>
      <c r="AB403" s="45">
        <v>0.26200000000000001</v>
      </c>
      <c r="AC403" s="46">
        <v>1</v>
      </c>
      <c r="AD403" s="45">
        <v>0.6</v>
      </c>
      <c r="AE403" s="47">
        <v>132.72300000000001</v>
      </c>
      <c r="AF403" s="47">
        <v>144.88499999999999</v>
      </c>
      <c r="AG403" s="47">
        <v>151.61500000000001</v>
      </c>
      <c r="AH403" s="48">
        <v>143.07400000000001</v>
      </c>
      <c r="AI403" s="48">
        <v>25.648</v>
      </c>
      <c r="AJ403" s="48">
        <v>58.677</v>
      </c>
      <c r="AK403" s="48">
        <v>201.751</v>
      </c>
      <c r="AL403" s="49">
        <v>1.18</v>
      </c>
      <c r="AM403" s="2">
        <v>348.67200000000003</v>
      </c>
      <c r="AN403" s="50">
        <v>40009.5</v>
      </c>
    </row>
    <row r="404" spans="1:40" x14ac:dyDescent="0.25">
      <c r="A404" s="6">
        <v>109531304</v>
      </c>
      <c r="B404" s="7" t="s">
        <v>217</v>
      </c>
      <c r="C404" s="7" t="s">
        <v>216</v>
      </c>
      <c r="D404" s="38">
        <v>66117</v>
      </c>
      <c r="E404" s="38">
        <v>60282</v>
      </c>
      <c r="F404" s="38">
        <v>55682</v>
      </c>
      <c r="G404" s="38">
        <v>60694</v>
      </c>
      <c r="H404" s="39">
        <v>2284</v>
      </c>
      <c r="I404" s="39">
        <v>2249</v>
      </c>
      <c r="J404" s="39">
        <v>2228</v>
      </c>
      <c r="K404" s="39">
        <v>2254</v>
      </c>
      <c r="L404" s="40">
        <v>1.1909000000000001</v>
      </c>
      <c r="M404" s="41">
        <v>0.91969999999999996</v>
      </c>
      <c r="N404" s="42">
        <v>107.20099999999999</v>
      </c>
      <c r="O404" s="43">
        <v>9.06E-2</v>
      </c>
      <c r="P404" s="43">
        <v>0.21260000000000001</v>
      </c>
      <c r="Q404" s="43">
        <v>7.5653370013755161E-2</v>
      </c>
      <c r="R404" s="43">
        <v>0.20357634112792297</v>
      </c>
      <c r="S404" s="43">
        <v>0.10440000000000001</v>
      </c>
      <c r="T404" s="43">
        <v>0.18540000000000001</v>
      </c>
      <c r="U404" s="43">
        <v>9.0200000000000002E-2</v>
      </c>
      <c r="V404" s="43">
        <v>0.20050000000000001</v>
      </c>
      <c r="W404" s="44">
        <v>35.384999999999998</v>
      </c>
      <c r="X404" s="44">
        <v>39.326999999999998</v>
      </c>
      <c r="Y404" s="44">
        <v>0</v>
      </c>
      <c r="Z404" s="44">
        <v>74.712000000000003</v>
      </c>
      <c r="AA404" s="2">
        <v>32.83</v>
      </c>
      <c r="AB404" s="45">
        <v>6.5659999999999998</v>
      </c>
      <c r="AC404" s="46">
        <v>2</v>
      </c>
      <c r="AD404" s="45">
        <v>1.2</v>
      </c>
      <c r="AE404" s="47">
        <v>653.82100000000003</v>
      </c>
      <c r="AF404" s="47">
        <v>702.06200000000001</v>
      </c>
      <c r="AG404" s="47">
        <v>737.38499999999999</v>
      </c>
      <c r="AH404" s="48">
        <v>697.75599999999997</v>
      </c>
      <c r="AI404" s="48">
        <v>82.477999999999994</v>
      </c>
      <c r="AJ404" s="48">
        <v>189.679</v>
      </c>
      <c r="AK404" s="48">
        <v>887.43499999999995</v>
      </c>
      <c r="AL404" s="49">
        <v>0.95</v>
      </c>
      <c r="AM404" s="2">
        <v>1004.004</v>
      </c>
      <c r="AN404" s="50">
        <v>115207.71</v>
      </c>
    </row>
    <row r="405" spans="1:40" x14ac:dyDescent="0.25">
      <c r="A405" s="6">
        <v>109532804</v>
      </c>
      <c r="B405" s="7" t="s">
        <v>218</v>
      </c>
      <c r="C405" s="7" t="s">
        <v>216</v>
      </c>
      <c r="D405" s="38">
        <v>56635</v>
      </c>
      <c r="E405" s="38">
        <v>51838</v>
      </c>
      <c r="F405" s="38">
        <v>45104</v>
      </c>
      <c r="G405" s="38">
        <v>51192</v>
      </c>
      <c r="H405" s="39">
        <v>1221</v>
      </c>
      <c r="I405" s="39">
        <v>1235</v>
      </c>
      <c r="J405" s="39">
        <v>1179</v>
      </c>
      <c r="K405" s="39">
        <v>1212</v>
      </c>
      <c r="L405" s="40">
        <v>1.4118999999999999</v>
      </c>
      <c r="M405" s="41">
        <v>0.96340000000000003</v>
      </c>
      <c r="N405" s="42">
        <v>74.177000000000007</v>
      </c>
      <c r="O405" s="43">
        <v>0.2596</v>
      </c>
      <c r="P405" s="43">
        <v>0.1186</v>
      </c>
      <c r="Q405" s="43">
        <v>0.26751592356687898</v>
      </c>
      <c r="R405" s="43">
        <v>0.10191082802547771</v>
      </c>
      <c r="S405" s="43">
        <v>0.28299999999999997</v>
      </c>
      <c r="T405" s="43">
        <v>0.1434</v>
      </c>
      <c r="U405" s="43">
        <v>0.27</v>
      </c>
      <c r="V405" s="43">
        <v>0.12130000000000001</v>
      </c>
      <c r="W405" s="44">
        <v>55.808999999999997</v>
      </c>
      <c r="X405" s="44">
        <v>12.536</v>
      </c>
      <c r="Y405" s="44">
        <v>0</v>
      </c>
      <c r="Z405" s="44">
        <v>68.344999999999999</v>
      </c>
      <c r="AA405" s="2">
        <v>34.67</v>
      </c>
      <c r="AB405" s="45">
        <v>6.9340000000000002</v>
      </c>
      <c r="AC405" s="46">
        <v>0</v>
      </c>
      <c r="AD405" s="45">
        <v>0</v>
      </c>
      <c r="AE405" s="47">
        <v>344.49700000000001</v>
      </c>
      <c r="AF405" s="47">
        <v>346.12400000000002</v>
      </c>
      <c r="AG405" s="47">
        <v>339.47199999999998</v>
      </c>
      <c r="AH405" s="48">
        <v>343.36399999999998</v>
      </c>
      <c r="AI405" s="48">
        <v>75.278999999999996</v>
      </c>
      <c r="AJ405" s="48">
        <v>149.45599999999999</v>
      </c>
      <c r="AK405" s="48">
        <v>492.82</v>
      </c>
      <c r="AL405" s="49">
        <v>1.35</v>
      </c>
      <c r="AM405" s="2">
        <v>939.34699999999998</v>
      </c>
      <c r="AN405" s="50">
        <v>107788.43</v>
      </c>
    </row>
    <row r="406" spans="1:40" x14ac:dyDescent="0.25">
      <c r="A406" s="6">
        <v>109535504</v>
      </c>
      <c r="B406" s="7" t="s">
        <v>219</v>
      </c>
      <c r="C406" s="7" t="s">
        <v>216</v>
      </c>
      <c r="D406" s="38">
        <v>59330</v>
      </c>
      <c r="E406" s="38">
        <v>57548</v>
      </c>
      <c r="F406" s="38">
        <v>50658</v>
      </c>
      <c r="G406" s="38">
        <v>55845</v>
      </c>
      <c r="H406" s="39">
        <v>1581</v>
      </c>
      <c r="I406" s="39">
        <v>1473</v>
      </c>
      <c r="J406" s="39">
        <v>1454</v>
      </c>
      <c r="K406" s="39">
        <v>1503</v>
      </c>
      <c r="L406" s="40">
        <v>1.2943</v>
      </c>
      <c r="M406" s="41">
        <v>0.94130000000000003</v>
      </c>
      <c r="N406" s="42">
        <v>98.090999999999994</v>
      </c>
      <c r="O406" s="43">
        <v>0.1749</v>
      </c>
      <c r="P406" s="43">
        <v>0.22</v>
      </c>
      <c r="Q406" s="43">
        <v>0.20897615708274894</v>
      </c>
      <c r="R406" s="43">
        <v>0.22159887798036465</v>
      </c>
      <c r="S406" s="43">
        <v>0.21929999999999999</v>
      </c>
      <c r="T406" s="43">
        <v>0.26019999999999999</v>
      </c>
      <c r="U406" s="43">
        <v>0.2011</v>
      </c>
      <c r="V406" s="43">
        <v>0.2339</v>
      </c>
      <c r="W406" s="44">
        <v>64.274000000000001</v>
      </c>
      <c r="X406" s="44">
        <v>37.378999999999998</v>
      </c>
      <c r="Y406" s="44">
        <v>0</v>
      </c>
      <c r="Z406" s="44">
        <v>101.65300000000001</v>
      </c>
      <c r="AA406" s="2">
        <v>14.292999999999999</v>
      </c>
      <c r="AB406" s="45">
        <v>2.859</v>
      </c>
      <c r="AC406" s="46">
        <v>2</v>
      </c>
      <c r="AD406" s="45">
        <v>1.2</v>
      </c>
      <c r="AE406" s="47">
        <v>532.68799999999999</v>
      </c>
      <c r="AF406" s="47">
        <v>516.36099999999999</v>
      </c>
      <c r="AG406" s="47">
        <v>507.41</v>
      </c>
      <c r="AH406" s="48">
        <v>518.82000000000005</v>
      </c>
      <c r="AI406" s="48">
        <v>105.712</v>
      </c>
      <c r="AJ406" s="48">
        <v>203.803</v>
      </c>
      <c r="AK406" s="48">
        <v>722.62300000000005</v>
      </c>
      <c r="AL406" s="49">
        <v>1.22</v>
      </c>
      <c r="AM406" s="2">
        <v>1141.0550000000001</v>
      </c>
      <c r="AN406" s="50">
        <v>130934.07</v>
      </c>
    </row>
    <row r="407" spans="1:40" x14ac:dyDescent="0.25">
      <c r="A407" s="6">
        <v>109537504</v>
      </c>
      <c r="B407" s="7" t="s">
        <v>220</v>
      </c>
      <c r="C407" s="7" t="s">
        <v>216</v>
      </c>
      <c r="D407" s="38">
        <v>57557</v>
      </c>
      <c r="E407" s="38">
        <v>53922</v>
      </c>
      <c r="F407" s="38">
        <v>48171</v>
      </c>
      <c r="G407" s="38">
        <v>53217</v>
      </c>
      <c r="H407" s="39">
        <v>1163</v>
      </c>
      <c r="I407" s="39">
        <v>1143</v>
      </c>
      <c r="J407" s="39">
        <v>1094</v>
      </c>
      <c r="K407" s="39">
        <v>1133</v>
      </c>
      <c r="L407" s="40">
        <v>1.3582000000000001</v>
      </c>
      <c r="M407" s="41">
        <v>0.94710000000000005</v>
      </c>
      <c r="N407" s="42">
        <v>78.188000000000002</v>
      </c>
      <c r="O407" s="43">
        <v>0.21510000000000001</v>
      </c>
      <c r="P407" s="43">
        <v>0.28199999999999997</v>
      </c>
      <c r="Q407" s="43">
        <v>0.22222222222222221</v>
      </c>
      <c r="R407" s="43">
        <v>0.32500000000000001</v>
      </c>
      <c r="S407" s="43">
        <v>0.21970000000000001</v>
      </c>
      <c r="T407" s="43">
        <v>0.2611</v>
      </c>
      <c r="U407" s="43">
        <v>0.219</v>
      </c>
      <c r="V407" s="43">
        <v>0.28939999999999999</v>
      </c>
      <c r="W407" s="44">
        <v>49.134</v>
      </c>
      <c r="X407" s="44">
        <v>32.463999999999999</v>
      </c>
      <c r="Y407" s="44">
        <v>0</v>
      </c>
      <c r="Z407" s="44">
        <v>81.597999999999999</v>
      </c>
      <c r="AA407" s="2">
        <v>18.492000000000001</v>
      </c>
      <c r="AB407" s="45">
        <v>3.698</v>
      </c>
      <c r="AC407" s="46">
        <v>1</v>
      </c>
      <c r="AD407" s="45">
        <v>0.6</v>
      </c>
      <c r="AE407" s="47">
        <v>373.92399999999998</v>
      </c>
      <c r="AF407" s="47">
        <v>407.75099999999998</v>
      </c>
      <c r="AG407" s="47">
        <v>405.49599999999998</v>
      </c>
      <c r="AH407" s="48">
        <v>395.72399999999999</v>
      </c>
      <c r="AI407" s="48">
        <v>85.896000000000001</v>
      </c>
      <c r="AJ407" s="48">
        <v>164.084</v>
      </c>
      <c r="AK407" s="48">
        <v>559.80799999999999</v>
      </c>
      <c r="AL407" s="49">
        <v>1.3</v>
      </c>
      <c r="AM407" s="2">
        <v>988.43100000000004</v>
      </c>
      <c r="AN407" s="50">
        <v>113420.73</v>
      </c>
    </row>
    <row r="408" spans="1:40" x14ac:dyDescent="0.25">
      <c r="A408" s="6">
        <v>129540803</v>
      </c>
      <c r="B408" s="7" t="s">
        <v>555</v>
      </c>
      <c r="C408" s="7" t="s">
        <v>556</v>
      </c>
      <c r="D408" s="38">
        <v>90067</v>
      </c>
      <c r="E408" s="38">
        <v>82585</v>
      </c>
      <c r="F408" s="38">
        <v>74364</v>
      </c>
      <c r="G408" s="38">
        <v>82339</v>
      </c>
      <c r="H408" s="39">
        <v>7999</v>
      </c>
      <c r="I408" s="39">
        <v>8047</v>
      </c>
      <c r="J408" s="39">
        <v>8191</v>
      </c>
      <c r="K408" s="39">
        <v>8079</v>
      </c>
      <c r="L408" s="40">
        <v>0.87780000000000002</v>
      </c>
      <c r="M408" s="41">
        <v>0.65580000000000005</v>
      </c>
      <c r="N408" s="42">
        <v>0</v>
      </c>
      <c r="O408" s="43">
        <v>6.0999999999999999E-2</v>
      </c>
      <c r="P408" s="43">
        <v>8.5900000000000004E-2</v>
      </c>
      <c r="Q408" s="43">
        <v>8.0107320812571867E-2</v>
      </c>
      <c r="R408" s="43">
        <v>0.10272134917592947</v>
      </c>
      <c r="S408" s="43">
        <v>8.6800000000000002E-2</v>
      </c>
      <c r="T408" s="43">
        <v>0.12189999999999999</v>
      </c>
      <c r="U408" s="43">
        <v>7.5999999999999998E-2</v>
      </c>
      <c r="V408" s="43">
        <v>0.10349999999999999</v>
      </c>
      <c r="W408" s="44">
        <v>117.69799999999999</v>
      </c>
      <c r="X408" s="44">
        <v>80.143000000000001</v>
      </c>
      <c r="Y408" s="44">
        <v>0</v>
      </c>
      <c r="Z408" s="44">
        <v>197.84100000000001</v>
      </c>
      <c r="AA408" s="2">
        <v>112.125</v>
      </c>
      <c r="AB408" s="45">
        <v>22.425000000000001</v>
      </c>
      <c r="AC408" s="46">
        <v>19</v>
      </c>
      <c r="AD408" s="45">
        <v>11.4</v>
      </c>
      <c r="AE408" s="47">
        <v>2581.0889999999999</v>
      </c>
      <c r="AF408" s="47">
        <v>2554.4250000000002</v>
      </c>
      <c r="AG408" s="47">
        <v>2594.6469999999999</v>
      </c>
      <c r="AH408" s="48">
        <v>2576.7199999999998</v>
      </c>
      <c r="AI408" s="48">
        <v>231.666</v>
      </c>
      <c r="AJ408" s="48">
        <v>231.666</v>
      </c>
      <c r="AK408" s="48">
        <v>2808.386</v>
      </c>
      <c r="AL408" s="49">
        <v>0.89</v>
      </c>
      <c r="AM408" s="2">
        <v>2194.029</v>
      </c>
      <c r="AN408" s="50">
        <v>251761</v>
      </c>
    </row>
    <row r="409" spans="1:40" x14ac:dyDescent="0.25">
      <c r="A409" s="6">
        <v>129544503</v>
      </c>
      <c r="B409" s="7" t="s">
        <v>557</v>
      </c>
      <c r="C409" s="7" t="s">
        <v>556</v>
      </c>
      <c r="D409" s="38">
        <v>57068</v>
      </c>
      <c r="E409" s="38">
        <v>51409</v>
      </c>
      <c r="F409" s="38">
        <v>46590</v>
      </c>
      <c r="G409" s="38">
        <v>51689</v>
      </c>
      <c r="H409" s="39">
        <v>2935</v>
      </c>
      <c r="I409" s="39">
        <v>2918</v>
      </c>
      <c r="J409" s="39">
        <v>2777</v>
      </c>
      <c r="K409" s="39">
        <v>2877</v>
      </c>
      <c r="L409" s="40">
        <v>1.3983000000000001</v>
      </c>
      <c r="M409" s="41">
        <v>0.76990000000000003</v>
      </c>
      <c r="N409" s="42">
        <v>1.5289999999999999</v>
      </c>
      <c r="O409" s="43">
        <v>0.2661</v>
      </c>
      <c r="P409" s="43">
        <v>9.06E-2</v>
      </c>
      <c r="Q409" s="43">
        <v>0.25719267654751526</v>
      </c>
      <c r="R409" s="43">
        <v>0.15431560592850915</v>
      </c>
      <c r="S409" s="43">
        <v>0.24310000000000001</v>
      </c>
      <c r="T409" s="43">
        <v>0.18049999999999999</v>
      </c>
      <c r="U409" s="43">
        <v>0.2555</v>
      </c>
      <c r="V409" s="43">
        <v>0.14180000000000001</v>
      </c>
      <c r="W409" s="44">
        <v>194.76499999999999</v>
      </c>
      <c r="X409" s="44">
        <v>54.045999999999999</v>
      </c>
      <c r="Y409" s="44">
        <v>0</v>
      </c>
      <c r="Z409" s="44">
        <v>248.81100000000001</v>
      </c>
      <c r="AA409" s="2">
        <v>106.98</v>
      </c>
      <c r="AB409" s="45">
        <v>21.396000000000001</v>
      </c>
      <c r="AC409" s="46">
        <v>136</v>
      </c>
      <c r="AD409" s="45">
        <v>81.599999999999994</v>
      </c>
      <c r="AE409" s="47">
        <v>1270.48</v>
      </c>
      <c r="AF409" s="47">
        <v>1161.761</v>
      </c>
      <c r="AG409" s="47">
        <v>1090.9159999999999</v>
      </c>
      <c r="AH409" s="48">
        <v>1174.386</v>
      </c>
      <c r="AI409" s="48">
        <v>351.80700000000002</v>
      </c>
      <c r="AJ409" s="48">
        <v>353.33600000000001</v>
      </c>
      <c r="AK409" s="48">
        <v>1527.722</v>
      </c>
      <c r="AL409" s="49">
        <v>1.53</v>
      </c>
      <c r="AM409" s="2">
        <v>3268.4070000000002</v>
      </c>
      <c r="AN409" s="50">
        <v>375044.01</v>
      </c>
    </row>
    <row r="410" spans="1:40" x14ac:dyDescent="0.25">
      <c r="A410" s="6">
        <v>129544703</v>
      </c>
      <c r="B410" s="7" t="s">
        <v>558</v>
      </c>
      <c r="C410" s="7" t="s">
        <v>556</v>
      </c>
      <c r="D410" s="38">
        <v>61508</v>
      </c>
      <c r="E410" s="38">
        <v>58492</v>
      </c>
      <c r="F410" s="38">
        <v>48924</v>
      </c>
      <c r="G410" s="38">
        <v>56308</v>
      </c>
      <c r="H410" s="39">
        <v>3701</v>
      </c>
      <c r="I410" s="39">
        <v>3693</v>
      </c>
      <c r="J410" s="39">
        <v>3829</v>
      </c>
      <c r="K410" s="39">
        <v>3741</v>
      </c>
      <c r="L410" s="40">
        <v>1.2836000000000001</v>
      </c>
      <c r="M410" s="41">
        <v>0.77610000000000001</v>
      </c>
      <c r="N410" s="42">
        <v>10.851000000000001</v>
      </c>
      <c r="O410" s="43">
        <v>0.2717</v>
      </c>
      <c r="P410" s="43">
        <v>0.2087</v>
      </c>
      <c r="Q410" s="43">
        <v>0.28271028037383178</v>
      </c>
      <c r="R410" s="43">
        <v>0.18847352024922118</v>
      </c>
      <c r="S410" s="43">
        <v>0.37859999999999999</v>
      </c>
      <c r="T410" s="43">
        <v>0.13170000000000001</v>
      </c>
      <c r="U410" s="43">
        <v>0.311</v>
      </c>
      <c r="V410" s="43">
        <v>0.17630000000000001</v>
      </c>
      <c r="W410" s="44">
        <v>226.36099999999999</v>
      </c>
      <c r="X410" s="44">
        <v>64.16</v>
      </c>
      <c r="Y410" s="44">
        <v>113.18</v>
      </c>
      <c r="Z410" s="44">
        <v>403.70100000000002</v>
      </c>
      <c r="AA410" s="2">
        <v>98.337999999999994</v>
      </c>
      <c r="AB410" s="45">
        <v>19.667999999999999</v>
      </c>
      <c r="AC410" s="46">
        <v>21</v>
      </c>
      <c r="AD410" s="45">
        <v>12.6</v>
      </c>
      <c r="AE410" s="47">
        <v>1213.079</v>
      </c>
      <c r="AF410" s="47">
        <v>1182.5129999999999</v>
      </c>
      <c r="AG410" s="47">
        <v>1194.0630000000001</v>
      </c>
      <c r="AH410" s="48">
        <v>1196.5519999999999</v>
      </c>
      <c r="AI410" s="48">
        <v>435.96899999999999</v>
      </c>
      <c r="AJ410" s="48">
        <v>446.82</v>
      </c>
      <c r="AK410" s="48">
        <v>1643.3720000000001</v>
      </c>
      <c r="AL410" s="49">
        <v>1.41</v>
      </c>
      <c r="AM410" s="2">
        <v>2974.3</v>
      </c>
      <c r="AN410" s="50">
        <v>341295.74</v>
      </c>
    </row>
    <row r="411" spans="1:40" x14ac:dyDescent="0.25">
      <c r="A411" s="6">
        <v>129545003</v>
      </c>
      <c r="B411" s="7" t="s">
        <v>559</v>
      </c>
      <c r="C411" s="7" t="s">
        <v>556</v>
      </c>
      <c r="D411" s="38">
        <v>65839</v>
      </c>
      <c r="E411" s="38">
        <v>65250</v>
      </c>
      <c r="F411" s="38">
        <v>59707</v>
      </c>
      <c r="G411" s="38">
        <v>63599</v>
      </c>
      <c r="H411" s="39">
        <v>6248</v>
      </c>
      <c r="I411" s="39">
        <v>6280</v>
      </c>
      <c r="J411" s="39">
        <v>6187</v>
      </c>
      <c r="K411" s="39">
        <v>6238</v>
      </c>
      <c r="L411" s="40">
        <v>1.1365000000000001</v>
      </c>
      <c r="M411" s="41">
        <v>0.64170000000000005</v>
      </c>
      <c r="N411" s="42">
        <v>0</v>
      </c>
      <c r="O411" s="43">
        <v>0.1444</v>
      </c>
      <c r="P411" s="43">
        <v>0.13070000000000001</v>
      </c>
      <c r="Q411" s="43">
        <v>0.11715686274509804</v>
      </c>
      <c r="R411" s="43">
        <v>0.16617647058823529</v>
      </c>
      <c r="S411" s="43">
        <v>0.15939999999999999</v>
      </c>
      <c r="T411" s="43">
        <v>0.158</v>
      </c>
      <c r="U411" s="43">
        <v>0.14030000000000001</v>
      </c>
      <c r="V411" s="43">
        <v>0.15160000000000001</v>
      </c>
      <c r="W411" s="44">
        <v>185.05799999999999</v>
      </c>
      <c r="X411" s="44">
        <v>99.980999999999995</v>
      </c>
      <c r="Y411" s="44">
        <v>0</v>
      </c>
      <c r="Z411" s="44">
        <v>285.03899999999999</v>
      </c>
      <c r="AA411" s="2">
        <v>126.941</v>
      </c>
      <c r="AB411" s="45">
        <v>25.388000000000002</v>
      </c>
      <c r="AC411" s="46">
        <v>19</v>
      </c>
      <c r="AD411" s="45">
        <v>11.4</v>
      </c>
      <c r="AE411" s="47">
        <v>2198.3589999999999</v>
      </c>
      <c r="AF411" s="47">
        <v>2204.3000000000002</v>
      </c>
      <c r="AG411" s="47">
        <v>2135.1210000000001</v>
      </c>
      <c r="AH411" s="48">
        <v>2179.2600000000002</v>
      </c>
      <c r="AI411" s="48">
        <v>321.827</v>
      </c>
      <c r="AJ411" s="48">
        <v>321.827</v>
      </c>
      <c r="AK411" s="48">
        <v>2501.087</v>
      </c>
      <c r="AL411" s="49">
        <v>1.17</v>
      </c>
      <c r="AM411" s="2">
        <v>3325.7080000000001</v>
      </c>
      <c r="AN411" s="50">
        <v>381619.20000000001</v>
      </c>
    </row>
    <row r="412" spans="1:40" x14ac:dyDescent="0.25">
      <c r="A412" s="6">
        <v>129546003</v>
      </c>
      <c r="B412" s="7" t="s">
        <v>560</v>
      </c>
      <c r="C412" s="7" t="s">
        <v>556</v>
      </c>
      <c r="D412" s="38">
        <v>76075</v>
      </c>
      <c r="E412" s="38">
        <v>71068</v>
      </c>
      <c r="F412" s="38">
        <v>67817</v>
      </c>
      <c r="G412" s="38">
        <v>71653</v>
      </c>
      <c r="H412" s="39">
        <v>4739</v>
      </c>
      <c r="I412" s="39">
        <v>4631</v>
      </c>
      <c r="J412" s="39">
        <v>4485</v>
      </c>
      <c r="K412" s="39">
        <v>4618</v>
      </c>
      <c r="L412" s="40">
        <v>1.0086999999999999</v>
      </c>
      <c r="M412" s="41">
        <v>0.77849999999999997</v>
      </c>
      <c r="N412" s="42">
        <v>14.877000000000001</v>
      </c>
      <c r="O412" s="43">
        <v>4.1599999999999998E-2</v>
      </c>
      <c r="P412" s="43">
        <v>0.1242</v>
      </c>
      <c r="Q412" s="43">
        <v>4.1259500542888163E-2</v>
      </c>
      <c r="R412" s="43">
        <v>0.13517915309446255</v>
      </c>
      <c r="S412" s="43">
        <v>3.4500000000000003E-2</v>
      </c>
      <c r="T412" s="43">
        <v>0.1479</v>
      </c>
      <c r="U412" s="43">
        <v>3.9100000000000003E-2</v>
      </c>
      <c r="V412" s="43">
        <v>0.1358</v>
      </c>
      <c r="W412" s="44">
        <v>36.680999999999997</v>
      </c>
      <c r="X412" s="44">
        <v>63.698999999999998</v>
      </c>
      <c r="Y412" s="44">
        <v>0</v>
      </c>
      <c r="Z412" s="44">
        <v>100.38</v>
      </c>
      <c r="AA412" s="2">
        <v>59.386000000000003</v>
      </c>
      <c r="AB412" s="45">
        <v>11.877000000000001</v>
      </c>
      <c r="AC412" s="46">
        <v>11</v>
      </c>
      <c r="AD412" s="45">
        <v>6.6</v>
      </c>
      <c r="AE412" s="47">
        <v>1563.56</v>
      </c>
      <c r="AF412" s="47">
        <v>1579.0440000000001</v>
      </c>
      <c r="AG412" s="47">
        <v>1554.0909999999999</v>
      </c>
      <c r="AH412" s="48">
        <v>1565.5650000000001</v>
      </c>
      <c r="AI412" s="48">
        <v>118.857</v>
      </c>
      <c r="AJ412" s="48">
        <v>133.73400000000001</v>
      </c>
      <c r="AK412" s="48">
        <v>1699.299</v>
      </c>
      <c r="AL412" s="49">
        <v>0.92</v>
      </c>
      <c r="AM412" s="2">
        <v>1576.9559999999999</v>
      </c>
      <c r="AN412" s="50">
        <v>180952.95</v>
      </c>
    </row>
    <row r="413" spans="1:40" x14ac:dyDescent="0.25">
      <c r="A413" s="6">
        <v>129546103</v>
      </c>
      <c r="B413" s="7" t="s">
        <v>561</v>
      </c>
      <c r="C413" s="7" t="s">
        <v>556</v>
      </c>
      <c r="D413" s="38">
        <v>57644</v>
      </c>
      <c r="E413" s="38">
        <v>51500</v>
      </c>
      <c r="F413" s="38">
        <v>46437</v>
      </c>
      <c r="G413" s="38">
        <v>51860</v>
      </c>
      <c r="H413" s="39">
        <v>8134</v>
      </c>
      <c r="I413" s="39">
        <v>7996</v>
      </c>
      <c r="J413" s="39">
        <v>7959</v>
      </c>
      <c r="K413" s="39">
        <v>8030</v>
      </c>
      <c r="L413" s="40">
        <v>1.3936999999999999</v>
      </c>
      <c r="M413" s="41">
        <v>-0.32069999999999999</v>
      </c>
      <c r="N413" s="42">
        <v>0</v>
      </c>
      <c r="O413" s="43">
        <v>0.2142</v>
      </c>
      <c r="P413" s="43">
        <v>0.30859999999999999</v>
      </c>
      <c r="Q413" s="43">
        <v>0.20972644376899696</v>
      </c>
      <c r="R413" s="43">
        <v>0.33852583586626139</v>
      </c>
      <c r="S413" s="43">
        <v>0.24030000000000001</v>
      </c>
      <c r="T413" s="43">
        <v>0.29970000000000002</v>
      </c>
      <c r="U413" s="43">
        <v>0.22140000000000001</v>
      </c>
      <c r="V413" s="43">
        <v>0.31559999999999999</v>
      </c>
      <c r="W413" s="44">
        <v>340.63900000000001</v>
      </c>
      <c r="X413" s="44">
        <v>242.786</v>
      </c>
      <c r="Y413" s="44">
        <v>0</v>
      </c>
      <c r="Z413" s="44">
        <v>583.42499999999995</v>
      </c>
      <c r="AA413" s="2">
        <v>246.55799999999999</v>
      </c>
      <c r="AB413" s="45">
        <v>49.311999999999998</v>
      </c>
      <c r="AC413" s="46">
        <v>41</v>
      </c>
      <c r="AD413" s="45">
        <v>24.6</v>
      </c>
      <c r="AE413" s="47">
        <v>2564.279</v>
      </c>
      <c r="AF413" s="47">
        <v>2478.9119999999998</v>
      </c>
      <c r="AG413" s="47">
        <v>2408.1260000000002</v>
      </c>
      <c r="AH413" s="48">
        <v>2483.7719999999999</v>
      </c>
      <c r="AI413" s="48">
        <v>657.33699999999999</v>
      </c>
      <c r="AJ413" s="48">
        <v>657.33699999999999</v>
      </c>
      <c r="AK413" s="48">
        <v>3141.1089999999999</v>
      </c>
      <c r="AL413" s="49">
        <v>1.3</v>
      </c>
      <c r="AM413" s="2">
        <v>5691.0929999999998</v>
      </c>
      <c r="AN413" s="50">
        <v>653043</v>
      </c>
    </row>
    <row r="414" spans="1:40" x14ac:dyDescent="0.25">
      <c r="A414" s="6">
        <v>129546803</v>
      </c>
      <c r="B414" s="7" t="s">
        <v>562</v>
      </c>
      <c r="C414" s="7" t="s">
        <v>556</v>
      </c>
      <c r="D414" s="38">
        <v>61159</v>
      </c>
      <c r="E414" s="38">
        <v>59219</v>
      </c>
      <c r="F414" s="38">
        <v>52467</v>
      </c>
      <c r="G414" s="38">
        <v>57615</v>
      </c>
      <c r="H414" s="39">
        <v>2743</v>
      </c>
      <c r="I414" s="39">
        <v>2650</v>
      </c>
      <c r="J414" s="39">
        <v>2628</v>
      </c>
      <c r="K414" s="39">
        <v>2674</v>
      </c>
      <c r="L414" s="40">
        <v>1.2544999999999999</v>
      </c>
      <c r="M414" s="41">
        <v>0.83689999999999998</v>
      </c>
      <c r="N414" s="42">
        <v>57.387999999999998</v>
      </c>
      <c r="O414" s="43">
        <v>0.13320000000000001</v>
      </c>
      <c r="P414" s="43">
        <v>0.1741</v>
      </c>
      <c r="Q414" s="43">
        <v>0.10628019323671498</v>
      </c>
      <c r="R414" s="43">
        <v>0.18719806763285024</v>
      </c>
      <c r="S414" s="43">
        <v>0.11070000000000001</v>
      </c>
      <c r="T414" s="43">
        <v>0.23569999999999999</v>
      </c>
      <c r="U414" s="43">
        <v>0.1167</v>
      </c>
      <c r="V414" s="43">
        <v>0.19900000000000001</v>
      </c>
      <c r="W414" s="44">
        <v>56.825000000000003</v>
      </c>
      <c r="X414" s="44">
        <v>48.448999999999998</v>
      </c>
      <c r="Y414" s="44">
        <v>0</v>
      </c>
      <c r="Z414" s="44">
        <v>105.274</v>
      </c>
      <c r="AA414" s="2">
        <v>57.456000000000003</v>
      </c>
      <c r="AB414" s="45">
        <v>11.491</v>
      </c>
      <c r="AC414" s="46">
        <v>12</v>
      </c>
      <c r="AD414" s="45">
        <v>7.2</v>
      </c>
      <c r="AE414" s="47">
        <v>811.54899999999998</v>
      </c>
      <c r="AF414" s="47">
        <v>802.24</v>
      </c>
      <c r="AG414" s="47">
        <v>790.90599999999995</v>
      </c>
      <c r="AH414" s="48">
        <v>801.56500000000005</v>
      </c>
      <c r="AI414" s="48">
        <v>123.965</v>
      </c>
      <c r="AJ414" s="48">
        <v>181.35300000000001</v>
      </c>
      <c r="AK414" s="48">
        <v>982.91800000000001</v>
      </c>
      <c r="AL414" s="49">
        <v>1.1499999999999999</v>
      </c>
      <c r="AM414" s="2">
        <v>1418.0309999999999</v>
      </c>
      <c r="AN414" s="50">
        <v>162716.59</v>
      </c>
    </row>
    <row r="415" spans="1:40" x14ac:dyDescent="0.25">
      <c r="A415" s="6">
        <v>129547303</v>
      </c>
      <c r="B415" s="7" t="s">
        <v>564</v>
      </c>
      <c r="C415" s="7" t="s">
        <v>556</v>
      </c>
      <c r="D415" s="38">
        <v>61938</v>
      </c>
      <c r="E415" s="38">
        <v>59278</v>
      </c>
      <c r="F415" s="38">
        <v>56238</v>
      </c>
      <c r="G415" s="38">
        <v>59151</v>
      </c>
      <c r="H415" s="39">
        <v>3664</v>
      </c>
      <c r="I415" s="39">
        <v>3703</v>
      </c>
      <c r="J415" s="39">
        <v>3715</v>
      </c>
      <c r="K415" s="39">
        <v>3694</v>
      </c>
      <c r="L415" s="40">
        <v>1.2219</v>
      </c>
      <c r="M415" s="41">
        <v>0.63219999999999998</v>
      </c>
      <c r="N415" s="42">
        <v>0</v>
      </c>
      <c r="O415" s="43">
        <v>1.9400000000000001E-2</v>
      </c>
      <c r="P415" s="43">
        <v>0.30559999999999998</v>
      </c>
      <c r="Q415" s="43">
        <v>3.4296028880866428E-2</v>
      </c>
      <c r="R415" s="43">
        <v>0.28971119133574008</v>
      </c>
      <c r="S415" s="43">
        <v>5.67E-2</v>
      </c>
      <c r="T415" s="43">
        <v>0.27829999999999999</v>
      </c>
      <c r="U415" s="43">
        <v>3.6799999999999999E-2</v>
      </c>
      <c r="V415" s="43">
        <v>0.29120000000000001</v>
      </c>
      <c r="W415" s="44">
        <v>26.042999999999999</v>
      </c>
      <c r="X415" s="44">
        <v>103.04</v>
      </c>
      <c r="Y415" s="44">
        <v>0</v>
      </c>
      <c r="Z415" s="44">
        <v>129.083</v>
      </c>
      <c r="AA415" s="2">
        <v>54.543999999999997</v>
      </c>
      <c r="AB415" s="45">
        <v>10.909000000000001</v>
      </c>
      <c r="AC415" s="46">
        <v>13</v>
      </c>
      <c r="AD415" s="45">
        <v>7.8</v>
      </c>
      <c r="AE415" s="47">
        <v>1179.4849999999999</v>
      </c>
      <c r="AF415" s="47">
        <v>1171.04</v>
      </c>
      <c r="AG415" s="47">
        <v>1172.318</v>
      </c>
      <c r="AH415" s="48">
        <v>1174.2809999999999</v>
      </c>
      <c r="AI415" s="48">
        <v>147.792</v>
      </c>
      <c r="AJ415" s="48">
        <v>147.792</v>
      </c>
      <c r="AK415" s="48">
        <v>1322.0730000000001</v>
      </c>
      <c r="AL415" s="49">
        <v>1.1000000000000001</v>
      </c>
      <c r="AM415" s="2">
        <v>1776.9849999999999</v>
      </c>
      <c r="AN415" s="50">
        <v>203905.93</v>
      </c>
    </row>
    <row r="416" spans="1:40" x14ac:dyDescent="0.25">
      <c r="A416" s="6">
        <v>129547203</v>
      </c>
      <c r="B416" s="7" t="s">
        <v>563</v>
      </c>
      <c r="C416" s="7" t="s">
        <v>556</v>
      </c>
      <c r="D416" s="38">
        <v>47340</v>
      </c>
      <c r="E416" s="38">
        <v>48925</v>
      </c>
      <c r="F416" s="38">
        <v>44921</v>
      </c>
      <c r="G416" s="38">
        <v>47062</v>
      </c>
      <c r="H416" s="39">
        <v>2831</v>
      </c>
      <c r="I416" s="39">
        <v>2795</v>
      </c>
      <c r="J416" s="39">
        <v>2821</v>
      </c>
      <c r="K416" s="39">
        <v>2816</v>
      </c>
      <c r="L416" s="40">
        <v>1.5358000000000001</v>
      </c>
      <c r="M416" s="41">
        <v>0.31519999999999998</v>
      </c>
      <c r="N416" s="42">
        <v>0</v>
      </c>
      <c r="O416" s="43">
        <v>0.38419999999999999</v>
      </c>
      <c r="P416" s="43">
        <v>0.12280000000000001</v>
      </c>
      <c r="Q416" s="43">
        <v>0.30055658627087201</v>
      </c>
      <c r="R416" s="43">
        <v>0.1679035250463822</v>
      </c>
      <c r="S416" s="43">
        <v>0.4224</v>
      </c>
      <c r="T416" s="43">
        <v>6.8400000000000002E-2</v>
      </c>
      <c r="U416" s="43">
        <v>0.36909999999999998</v>
      </c>
      <c r="V416" s="43">
        <v>0.1197</v>
      </c>
      <c r="W416" s="44">
        <v>291.89800000000002</v>
      </c>
      <c r="X416" s="44">
        <v>47.332000000000001</v>
      </c>
      <c r="Y416" s="44">
        <v>145.94900000000001</v>
      </c>
      <c r="Z416" s="44">
        <v>485.17899999999997</v>
      </c>
      <c r="AA416" s="2">
        <v>82.641000000000005</v>
      </c>
      <c r="AB416" s="45">
        <v>16.527999999999999</v>
      </c>
      <c r="AC416" s="46">
        <v>224</v>
      </c>
      <c r="AD416" s="45">
        <v>134.4</v>
      </c>
      <c r="AE416" s="47">
        <v>1318.06</v>
      </c>
      <c r="AF416" s="47">
        <v>1278.9549999999999</v>
      </c>
      <c r="AG416" s="47">
        <v>1204.684</v>
      </c>
      <c r="AH416" s="48">
        <v>1267.2329999999999</v>
      </c>
      <c r="AI416" s="48">
        <v>636.10699999999997</v>
      </c>
      <c r="AJ416" s="48">
        <v>636.10699999999997</v>
      </c>
      <c r="AK416" s="48">
        <v>1903.34</v>
      </c>
      <c r="AL416" s="49">
        <v>1.62</v>
      </c>
      <c r="AM416" s="2">
        <v>4735.5020000000004</v>
      </c>
      <c r="AN416" s="50">
        <v>543390.6</v>
      </c>
    </row>
    <row r="417" spans="1:40" x14ac:dyDescent="0.25">
      <c r="A417" s="6">
        <v>129547603</v>
      </c>
      <c r="B417" s="7" t="s">
        <v>565</v>
      </c>
      <c r="C417" s="7" t="s">
        <v>556</v>
      </c>
      <c r="D417" s="38">
        <v>63590</v>
      </c>
      <c r="E417" s="38">
        <v>62651</v>
      </c>
      <c r="F417" s="38">
        <v>57141</v>
      </c>
      <c r="G417" s="38">
        <v>61127</v>
      </c>
      <c r="H417" s="39">
        <v>6838</v>
      </c>
      <c r="I417" s="39">
        <v>6809</v>
      </c>
      <c r="J417" s="39">
        <v>6920</v>
      </c>
      <c r="K417" s="39">
        <v>6856</v>
      </c>
      <c r="L417" s="40">
        <v>1.1823999999999999</v>
      </c>
      <c r="M417" s="41">
        <v>0.70630000000000004</v>
      </c>
      <c r="N417" s="42">
        <v>0</v>
      </c>
      <c r="O417" s="43">
        <v>0.2291</v>
      </c>
      <c r="P417" s="43">
        <v>0.2369</v>
      </c>
      <c r="Q417" s="43">
        <v>0.20524193548387096</v>
      </c>
      <c r="R417" s="43">
        <v>0.2435483870967742</v>
      </c>
      <c r="S417" s="43">
        <v>0.22439999999999999</v>
      </c>
      <c r="T417" s="43">
        <v>0.22070000000000001</v>
      </c>
      <c r="U417" s="43">
        <v>0.21959999999999999</v>
      </c>
      <c r="V417" s="43">
        <v>0.23369999999999999</v>
      </c>
      <c r="W417" s="44">
        <v>288.78100000000001</v>
      </c>
      <c r="X417" s="44">
        <v>153.66200000000001</v>
      </c>
      <c r="Y417" s="44">
        <v>0</v>
      </c>
      <c r="Z417" s="44">
        <v>442.44299999999998</v>
      </c>
      <c r="AA417" s="2">
        <v>180.983</v>
      </c>
      <c r="AB417" s="45">
        <v>36.197000000000003</v>
      </c>
      <c r="AC417" s="46">
        <v>55</v>
      </c>
      <c r="AD417" s="45">
        <v>33</v>
      </c>
      <c r="AE417" s="47">
        <v>2191.723</v>
      </c>
      <c r="AF417" s="47">
        <v>2200.0790000000002</v>
      </c>
      <c r="AG417" s="47">
        <v>2201.8409999999999</v>
      </c>
      <c r="AH417" s="48">
        <v>2197.8809999999999</v>
      </c>
      <c r="AI417" s="48">
        <v>511.64</v>
      </c>
      <c r="AJ417" s="48">
        <v>511.64</v>
      </c>
      <c r="AK417" s="48">
        <v>2709.5210000000002</v>
      </c>
      <c r="AL417" s="49">
        <v>1.18</v>
      </c>
      <c r="AM417" s="2">
        <v>3780.41</v>
      </c>
      <c r="AN417" s="50">
        <v>433795.46</v>
      </c>
    </row>
    <row r="418" spans="1:40" x14ac:dyDescent="0.25">
      <c r="A418" s="6">
        <v>129547803</v>
      </c>
      <c r="B418" s="7" t="s">
        <v>566</v>
      </c>
      <c r="C418" s="7" t="s">
        <v>556</v>
      </c>
      <c r="D418" s="38">
        <v>83077</v>
      </c>
      <c r="E418" s="38">
        <v>78527</v>
      </c>
      <c r="F418" s="38">
        <v>72827</v>
      </c>
      <c r="G418" s="38">
        <v>78144</v>
      </c>
      <c r="H418" s="39">
        <v>2714</v>
      </c>
      <c r="I418" s="39">
        <v>2644</v>
      </c>
      <c r="J418" s="39">
        <v>2551</v>
      </c>
      <c r="K418" s="39">
        <v>2636</v>
      </c>
      <c r="L418" s="40">
        <v>0.92490000000000006</v>
      </c>
      <c r="M418" s="41">
        <v>0.86770000000000003</v>
      </c>
      <c r="N418" s="42">
        <v>90.378</v>
      </c>
      <c r="O418" s="43">
        <v>4.8399999999999999E-2</v>
      </c>
      <c r="P418" s="43">
        <v>0.1104</v>
      </c>
      <c r="Q418" s="43">
        <v>5.737704918032787E-2</v>
      </c>
      <c r="R418" s="43">
        <v>0.19159836065573771</v>
      </c>
      <c r="S418" s="43">
        <v>7.0599999999999996E-2</v>
      </c>
      <c r="T418" s="43">
        <v>0.20100000000000001</v>
      </c>
      <c r="U418" s="43">
        <v>5.8799999999999998E-2</v>
      </c>
      <c r="V418" s="43">
        <v>0.16769999999999999</v>
      </c>
      <c r="W418" s="44">
        <v>32.212000000000003</v>
      </c>
      <c r="X418" s="44">
        <v>45.935000000000002</v>
      </c>
      <c r="Y418" s="44">
        <v>0</v>
      </c>
      <c r="Z418" s="44">
        <v>78.147000000000006</v>
      </c>
      <c r="AA418" s="2">
        <v>39.595999999999997</v>
      </c>
      <c r="AB418" s="45">
        <v>7.9189999999999996</v>
      </c>
      <c r="AC418" s="46">
        <v>0</v>
      </c>
      <c r="AD418" s="45">
        <v>0</v>
      </c>
      <c r="AE418" s="47">
        <v>913.04100000000005</v>
      </c>
      <c r="AF418" s="47">
        <v>902.95699999999999</v>
      </c>
      <c r="AG418" s="47">
        <v>936.74599999999998</v>
      </c>
      <c r="AH418" s="48">
        <v>917.58100000000002</v>
      </c>
      <c r="AI418" s="48">
        <v>86.066000000000003</v>
      </c>
      <c r="AJ418" s="48">
        <v>176.44399999999999</v>
      </c>
      <c r="AK418" s="48">
        <v>1094.0250000000001</v>
      </c>
      <c r="AL418" s="49">
        <v>0.83</v>
      </c>
      <c r="AM418" s="2">
        <v>839.84699999999998</v>
      </c>
      <c r="AN418" s="50">
        <v>96370.98</v>
      </c>
    </row>
    <row r="419" spans="1:40" x14ac:dyDescent="0.25">
      <c r="A419" s="6">
        <v>129548803</v>
      </c>
      <c r="B419" s="7" t="s">
        <v>567</v>
      </c>
      <c r="C419" s="7" t="s">
        <v>556</v>
      </c>
      <c r="D419" s="38">
        <v>68137</v>
      </c>
      <c r="E419" s="38">
        <v>65475</v>
      </c>
      <c r="F419" s="38">
        <v>60184</v>
      </c>
      <c r="G419" s="38">
        <v>64599</v>
      </c>
      <c r="H419" s="39">
        <v>2951</v>
      </c>
      <c r="I419" s="39">
        <v>2911</v>
      </c>
      <c r="J419" s="39">
        <v>2838</v>
      </c>
      <c r="K419" s="39">
        <v>2900</v>
      </c>
      <c r="L419" s="40">
        <v>1.1189</v>
      </c>
      <c r="M419" s="41">
        <v>0.81140000000000001</v>
      </c>
      <c r="N419" s="42">
        <v>48.838000000000001</v>
      </c>
      <c r="O419" s="43">
        <v>0.1721</v>
      </c>
      <c r="P419" s="43">
        <v>0.12790000000000001</v>
      </c>
      <c r="Q419" s="43">
        <v>0.18</v>
      </c>
      <c r="R419" s="43">
        <v>0.20181818181818181</v>
      </c>
      <c r="S419" s="43">
        <v>0.19359999999999999</v>
      </c>
      <c r="T419" s="43">
        <v>0.21340000000000001</v>
      </c>
      <c r="U419" s="43">
        <v>0.18190000000000001</v>
      </c>
      <c r="V419" s="43">
        <v>0.18099999999999999</v>
      </c>
      <c r="W419" s="44">
        <v>113.64</v>
      </c>
      <c r="X419" s="44">
        <v>56.539000000000001</v>
      </c>
      <c r="Y419" s="44">
        <v>0</v>
      </c>
      <c r="Z419" s="44">
        <v>170.179</v>
      </c>
      <c r="AA419" s="2">
        <v>111.628</v>
      </c>
      <c r="AB419" s="45">
        <v>22.326000000000001</v>
      </c>
      <c r="AC419" s="46">
        <v>5</v>
      </c>
      <c r="AD419" s="45">
        <v>3</v>
      </c>
      <c r="AE419" s="47">
        <v>1041.232</v>
      </c>
      <c r="AF419" s="47">
        <v>1078.4079999999999</v>
      </c>
      <c r="AG419" s="47">
        <v>1071.1569999999999</v>
      </c>
      <c r="AH419" s="48">
        <v>1063.5989999999999</v>
      </c>
      <c r="AI419" s="48">
        <v>195.505</v>
      </c>
      <c r="AJ419" s="48">
        <v>244.34299999999999</v>
      </c>
      <c r="AK419" s="48">
        <v>1307.942</v>
      </c>
      <c r="AL419" s="49">
        <v>1.05</v>
      </c>
      <c r="AM419" s="2">
        <v>1536.6289999999999</v>
      </c>
      <c r="AN419" s="50">
        <v>176325.5</v>
      </c>
    </row>
    <row r="420" spans="1:40" x14ac:dyDescent="0.25">
      <c r="A420" s="6">
        <v>116555003</v>
      </c>
      <c r="B420" s="7" t="s">
        <v>362</v>
      </c>
      <c r="C420" s="7" t="s">
        <v>363</v>
      </c>
      <c r="D420" s="38">
        <v>63057</v>
      </c>
      <c r="E420" s="38">
        <v>61223</v>
      </c>
      <c r="F420" s="38">
        <v>58104</v>
      </c>
      <c r="G420" s="38">
        <v>60795</v>
      </c>
      <c r="H420" s="39">
        <v>6450</v>
      </c>
      <c r="I420" s="39">
        <v>6501</v>
      </c>
      <c r="J420" s="39">
        <v>6321</v>
      </c>
      <c r="K420" s="39">
        <v>6424</v>
      </c>
      <c r="L420" s="40">
        <v>1.1889000000000001</v>
      </c>
      <c r="M420" s="41">
        <v>0.76590000000000003</v>
      </c>
      <c r="N420" s="42">
        <v>0</v>
      </c>
      <c r="O420" s="43">
        <v>0.1198</v>
      </c>
      <c r="P420" s="43">
        <v>0.30570000000000003</v>
      </c>
      <c r="Q420" s="43">
        <v>0.13894175866006853</v>
      </c>
      <c r="R420" s="43">
        <v>0.27445755614769701</v>
      </c>
      <c r="S420" s="43">
        <v>0.15859999999999999</v>
      </c>
      <c r="T420" s="43">
        <v>0.26590000000000003</v>
      </c>
      <c r="U420" s="43">
        <v>0.1391</v>
      </c>
      <c r="V420" s="43">
        <v>0.28199999999999997</v>
      </c>
      <c r="W420" s="44">
        <v>170.32</v>
      </c>
      <c r="X420" s="44">
        <v>172.64699999999999</v>
      </c>
      <c r="Y420" s="44">
        <v>0</v>
      </c>
      <c r="Z420" s="44">
        <v>342.96699999999998</v>
      </c>
      <c r="AA420" s="2">
        <v>112.818</v>
      </c>
      <c r="AB420" s="45">
        <v>22.564</v>
      </c>
      <c r="AC420" s="46">
        <v>1</v>
      </c>
      <c r="AD420" s="45">
        <v>0.6</v>
      </c>
      <c r="AE420" s="47">
        <v>2040.742</v>
      </c>
      <c r="AF420" s="47">
        <v>2066.5</v>
      </c>
      <c r="AG420" s="47">
        <v>2084.7750000000001</v>
      </c>
      <c r="AH420" s="48">
        <v>2064.0059999999999</v>
      </c>
      <c r="AI420" s="48">
        <v>366.13099999999997</v>
      </c>
      <c r="AJ420" s="48">
        <v>366.13099999999997</v>
      </c>
      <c r="AK420" s="48">
        <v>2430.1370000000002</v>
      </c>
      <c r="AL420" s="49">
        <v>1.08</v>
      </c>
      <c r="AM420" s="2">
        <v>3120.3249999999998</v>
      </c>
      <c r="AN420" s="50">
        <v>358051.85</v>
      </c>
    </row>
    <row r="421" spans="1:40" x14ac:dyDescent="0.25">
      <c r="A421" s="6">
        <v>116557103</v>
      </c>
      <c r="B421" s="7" t="s">
        <v>364</v>
      </c>
      <c r="C421" s="7" t="s">
        <v>363</v>
      </c>
      <c r="D421" s="38">
        <v>72046</v>
      </c>
      <c r="E421" s="38">
        <v>69621</v>
      </c>
      <c r="F421" s="38">
        <v>67650</v>
      </c>
      <c r="G421" s="38">
        <v>69772</v>
      </c>
      <c r="H421" s="39">
        <v>8099</v>
      </c>
      <c r="I421" s="39">
        <v>7929</v>
      </c>
      <c r="J421" s="39">
        <v>8052</v>
      </c>
      <c r="K421" s="39">
        <v>8027</v>
      </c>
      <c r="L421" s="40">
        <v>1.0359</v>
      </c>
      <c r="M421" s="41">
        <v>0.64749999999999996</v>
      </c>
      <c r="N421" s="42">
        <v>0</v>
      </c>
      <c r="O421" s="43">
        <v>9.4500000000000001E-2</v>
      </c>
      <c r="P421" s="43">
        <v>0.1636</v>
      </c>
      <c r="Q421" s="43">
        <v>8.8942307692307696E-2</v>
      </c>
      <c r="R421" s="43">
        <v>0.19230769230769232</v>
      </c>
      <c r="S421" s="43">
        <v>6.9199999999999998E-2</v>
      </c>
      <c r="T421" s="43">
        <v>0.18679999999999999</v>
      </c>
      <c r="U421" s="43">
        <v>8.4199999999999997E-2</v>
      </c>
      <c r="V421" s="43">
        <v>0.18090000000000001</v>
      </c>
      <c r="W421" s="44">
        <v>124.682</v>
      </c>
      <c r="X421" s="44">
        <v>133.93700000000001</v>
      </c>
      <c r="Y421" s="44">
        <v>0</v>
      </c>
      <c r="Z421" s="44">
        <v>258.61900000000003</v>
      </c>
      <c r="AA421" s="2">
        <v>120.64400000000001</v>
      </c>
      <c r="AB421" s="45">
        <v>24.129000000000001</v>
      </c>
      <c r="AC421" s="46">
        <v>33</v>
      </c>
      <c r="AD421" s="45">
        <v>19.8</v>
      </c>
      <c r="AE421" s="47">
        <v>2467.971</v>
      </c>
      <c r="AF421" s="47">
        <v>2496.152</v>
      </c>
      <c r="AG421" s="47">
        <v>2527.433</v>
      </c>
      <c r="AH421" s="48">
        <v>2497.1849999999999</v>
      </c>
      <c r="AI421" s="48">
        <v>302.548</v>
      </c>
      <c r="AJ421" s="48">
        <v>302.548</v>
      </c>
      <c r="AK421" s="48">
        <v>2799.7330000000002</v>
      </c>
      <c r="AL421" s="49">
        <v>1.07</v>
      </c>
      <c r="AM421" s="2">
        <v>3103.26</v>
      </c>
      <c r="AN421" s="50">
        <v>356093.68</v>
      </c>
    </row>
    <row r="422" spans="1:40" x14ac:dyDescent="0.25">
      <c r="A422" s="6">
        <v>108561003</v>
      </c>
      <c r="B422" s="7" t="s">
        <v>191</v>
      </c>
      <c r="C422" s="7" t="s">
        <v>192</v>
      </c>
      <c r="D422" s="38">
        <v>57347</v>
      </c>
      <c r="E422" s="38">
        <v>54745</v>
      </c>
      <c r="F422" s="38">
        <v>56691</v>
      </c>
      <c r="G422" s="38">
        <v>56261</v>
      </c>
      <c r="H422" s="39">
        <v>2260</v>
      </c>
      <c r="I422" s="39">
        <v>2261</v>
      </c>
      <c r="J422" s="39">
        <v>2228</v>
      </c>
      <c r="K422" s="39">
        <v>2250</v>
      </c>
      <c r="L422" s="40">
        <v>1.2847</v>
      </c>
      <c r="M422" s="41">
        <v>0.90890000000000004</v>
      </c>
      <c r="N422" s="42">
        <v>108.455</v>
      </c>
      <c r="O422" s="43">
        <v>0.10100000000000001</v>
      </c>
      <c r="P422" s="43">
        <v>0.26740000000000003</v>
      </c>
      <c r="Q422" s="43">
        <v>8.5043988269794715E-2</v>
      </c>
      <c r="R422" s="43">
        <v>0.23607038123167157</v>
      </c>
      <c r="S422" s="43">
        <v>0.1221</v>
      </c>
      <c r="T422" s="43">
        <v>0.19089999999999999</v>
      </c>
      <c r="U422" s="43">
        <v>0.1027</v>
      </c>
      <c r="V422" s="43">
        <v>0.23150000000000001</v>
      </c>
      <c r="W422" s="44">
        <v>47.91</v>
      </c>
      <c r="X422" s="44">
        <v>53.997999999999998</v>
      </c>
      <c r="Y422" s="44">
        <v>0</v>
      </c>
      <c r="Z422" s="44">
        <v>101.908</v>
      </c>
      <c r="AA422" s="2">
        <v>17.305</v>
      </c>
      <c r="AB422" s="45">
        <v>3.4609999999999999</v>
      </c>
      <c r="AC422" s="46">
        <v>0</v>
      </c>
      <c r="AD422" s="45">
        <v>0</v>
      </c>
      <c r="AE422" s="47">
        <v>777.51199999999994</v>
      </c>
      <c r="AF422" s="47">
        <v>725.74300000000005</v>
      </c>
      <c r="AG422" s="47">
        <v>731.26099999999997</v>
      </c>
      <c r="AH422" s="48">
        <v>744.83900000000006</v>
      </c>
      <c r="AI422" s="48">
        <v>105.369</v>
      </c>
      <c r="AJ422" s="48">
        <v>213.82400000000001</v>
      </c>
      <c r="AK422" s="48">
        <v>958.66300000000001</v>
      </c>
      <c r="AL422" s="49">
        <v>0.97</v>
      </c>
      <c r="AM422" s="2">
        <v>1194.6469999999999</v>
      </c>
      <c r="AN422" s="50">
        <v>137083.66</v>
      </c>
    </row>
    <row r="423" spans="1:40" x14ac:dyDescent="0.25">
      <c r="A423" s="6">
        <v>108561803</v>
      </c>
      <c r="B423" s="7" t="s">
        <v>193</v>
      </c>
      <c r="C423" s="7" t="s">
        <v>192</v>
      </c>
      <c r="D423" s="38">
        <v>66304</v>
      </c>
      <c r="E423" s="38">
        <v>64475</v>
      </c>
      <c r="F423" s="38">
        <v>65354</v>
      </c>
      <c r="G423" s="38">
        <v>65378</v>
      </c>
      <c r="H423" s="39">
        <v>3206</v>
      </c>
      <c r="I423" s="39">
        <v>3137</v>
      </c>
      <c r="J423" s="39">
        <v>3095</v>
      </c>
      <c r="K423" s="39">
        <v>3146</v>
      </c>
      <c r="L423" s="40">
        <v>1.1055999999999999</v>
      </c>
      <c r="M423" s="41">
        <v>0.82889999999999997</v>
      </c>
      <c r="N423" s="42">
        <v>54.106000000000002</v>
      </c>
      <c r="O423" s="43">
        <v>5.0799999999999998E-2</v>
      </c>
      <c r="P423" s="43">
        <v>0.10050000000000001</v>
      </c>
      <c r="Q423" s="43">
        <v>7.6746849942726236E-2</v>
      </c>
      <c r="R423" s="43">
        <v>0.18442153493699887</v>
      </c>
      <c r="S423" s="43">
        <v>4.2999999999999997E-2</v>
      </c>
      <c r="T423" s="43">
        <v>0.18740000000000001</v>
      </c>
      <c r="U423" s="43">
        <v>5.6800000000000003E-2</v>
      </c>
      <c r="V423" s="43">
        <v>0.15740000000000001</v>
      </c>
      <c r="W423" s="44">
        <v>30.882999999999999</v>
      </c>
      <c r="X423" s="44">
        <v>42.79</v>
      </c>
      <c r="Y423" s="44">
        <v>0</v>
      </c>
      <c r="Z423" s="44">
        <v>73.673000000000002</v>
      </c>
      <c r="AA423" s="2">
        <v>36.488</v>
      </c>
      <c r="AB423" s="45">
        <v>7.298</v>
      </c>
      <c r="AC423" s="46">
        <v>2</v>
      </c>
      <c r="AD423" s="45">
        <v>1.2</v>
      </c>
      <c r="AE423" s="47">
        <v>906.18</v>
      </c>
      <c r="AF423" s="47">
        <v>896.13800000000003</v>
      </c>
      <c r="AG423" s="47">
        <v>917.41700000000003</v>
      </c>
      <c r="AH423" s="48">
        <v>906.57799999999997</v>
      </c>
      <c r="AI423" s="48">
        <v>82.171000000000006</v>
      </c>
      <c r="AJ423" s="48">
        <v>136.27699999999999</v>
      </c>
      <c r="AK423" s="48">
        <v>1042.855</v>
      </c>
      <c r="AL423" s="49">
        <v>0.68</v>
      </c>
      <c r="AM423" s="2">
        <v>784.02700000000004</v>
      </c>
      <c r="AN423" s="50">
        <v>89965.73</v>
      </c>
    </row>
    <row r="424" spans="1:40" x14ac:dyDescent="0.25">
      <c r="A424" s="6">
        <v>108565203</v>
      </c>
      <c r="B424" s="7" t="s">
        <v>194</v>
      </c>
      <c r="C424" s="7" t="s">
        <v>192</v>
      </c>
      <c r="D424" s="38">
        <v>60439</v>
      </c>
      <c r="E424" s="38">
        <v>57593</v>
      </c>
      <c r="F424" s="38">
        <v>52850</v>
      </c>
      <c r="G424" s="38">
        <v>56961</v>
      </c>
      <c r="H424" s="39">
        <v>2546</v>
      </c>
      <c r="I424" s="39">
        <v>2602</v>
      </c>
      <c r="J424" s="39">
        <v>2660</v>
      </c>
      <c r="K424" s="39">
        <v>2603</v>
      </c>
      <c r="L424" s="40">
        <v>1.2688999999999999</v>
      </c>
      <c r="M424" s="41">
        <v>0.89339999999999997</v>
      </c>
      <c r="N424" s="42">
        <v>110.739</v>
      </c>
      <c r="O424" s="43">
        <v>0.2021</v>
      </c>
      <c r="P424" s="43">
        <v>0.3196</v>
      </c>
      <c r="Q424" s="43">
        <v>0.20718816067653276</v>
      </c>
      <c r="R424" s="43">
        <v>0.29069767441860467</v>
      </c>
      <c r="S424" s="43">
        <v>0.20419999999999999</v>
      </c>
      <c r="T424" s="43">
        <v>0.27329999999999999</v>
      </c>
      <c r="U424" s="43">
        <v>0.20449999999999999</v>
      </c>
      <c r="V424" s="43">
        <v>0.29449999999999998</v>
      </c>
      <c r="W424" s="44">
        <v>97.031999999999996</v>
      </c>
      <c r="X424" s="44">
        <v>69.867999999999995</v>
      </c>
      <c r="Y424" s="44">
        <v>0</v>
      </c>
      <c r="Z424" s="44">
        <v>166.9</v>
      </c>
      <c r="AA424" s="2">
        <v>44.966999999999999</v>
      </c>
      <c r="AB424" s="45">
        <v>8.9930000000000003</v>
      </c>
      <c r="AC424" s="46">
        <v>4</v>
      </c>
      <c r="AD424" s="45">
        <v>2.4</v>
      </c>
      <c r="AE424" s="47">
        <v>790.80499999999995</v>
      </c>
      <c r="AF424" s="47">
        <v>803.87800000000004</v>
      </c>
      <c r="AG424" s="47">
        <v>798.77099999999996</v>
      </c>
      <c r="AH424" s="48">
        <v>797.81799999999998</v>
      </c>
      <c r="AI424" s="48">
        <v>178.29300000000001</v>
      </c>
      <c r="AJ424" s="48">
        <v>289.03199999999998</v>
      </c>
      <c r="AK424" s="48">
        <v>1086.8499999999999</v>
      </c>
      <c r="AL424" s="49">
        <v>0.82</v>
      </c>
      <c r="AM424" s="2">
        <v>1130.865</v>
      </c>
      <c r="AN424" s="50">
        <v>129764.79</v>
      </c>
    </row>
    <row r="425" spans="1:40" x14ac:dyDescent="0.25">
      <c r="A425" s="6">
        <v>108565503</v>
      </c>
      <c r="B425" s="7" t="s">
        <v>195</v>
      </c>
      <c r="C425" s="7" t="s">
        <v>192</v>
      </c>
      <c r="D425" s="38">
        <v>57570</v>
      </c>
      <c r="E425" s="38">
        <v>56280</v>
      </c>
      <c r="F425" s="38">
        <v>51473</v>
      </c>
      <c r="G425" s="38">
        <v>55108</v>
      </c>
      <c r="H425" s="39">
        <v>3614</v>
      </c>
      <c r="I425" s="39">
        <v>3575</v>
      </c>
      <c r="J425" s="39">
        <v>3596</v>
      </c>
      <c r="K425" s="39">
        <v>3595</v>
      </c>
      <c r="L425" s="40">
        <v>1.3116000000000001</v>
      </c>
      <c r="M425" s="41">
        <v>0.85319999999999996</v>
      </c>
      <c r="N425" s="42">
        <v>93.207999999999998</v>
      </c>
      <c r="O425" s="43">
        <v>0.1328</v>
      </c>
      <c r="P425" s="43">
        <v>0.2482</v>
      </c>
      <c r="Q425" s="43">
        <v>9.519408502772643E-2</v>
      </c>
      <c r="R425" s="43">
        <v>0.30499075785582253</v>
      </c>
      <c r="S425" s="43">
        <v>0.13270000000000001</v>
      </c>
      <c r="T425" s="43">
        <v>0.26119999999999999</v>
      </c>
      <c r="U425" s="43">
        <v>0.1202</v>
      </c>
      <c r="V425" s="43">
        <v>0.27150000000000002</v>
      </c>
      <c r="W425" s="44">
        <v>75.971000000000004</v>
      </c>
      <c r="X425" s="44">
        <v>85.799000000000007</v>
      </c>
      <c r="Y425" s="44">
        <v>0</v>
      </c>
      <c r="Z425" s="44">
        <v>161.77000000000001</v>
      </c>
      <c r="AA425" s="2">
        <v>55.637999999999998</v>
      </c>
      <c r="AB425" s="45">
        <v>11.128</v>
      </c>
      <c r="AC425" s="46">
        <v>1</v>
      </c>
      <c r="AD425" s="45">
        <v>0.6</v>
      </c>
      <c r="AE425" s="47">
        <v>1053.3969999999999</v>
      </c>
      <c r="AF425" s="47">
        <v>1028.3340000000001</v>
      </c>
      <c r="AG425" s="47">
        <v>1036.489</v>
      </c>
      <c r="AH425" s="48">
        <v>1039.4069999999999</v>
      </c>
      <c r="AI425" s="48">
        <v>173.49799999999999</v>
      </c>
      <c r="AJ425" s="48">
        <v>266.70600000000002</v>
      </c>
      <c r="AK425" s="48">
        <v>1306.1130000000001</v>
      </c>
      <c r="AL425" s="49">
        <v>1.01</v>
      </c>
      <c r="AM425" s="2">
        <v>1730.229</v>
      </c>
      <c r="AN425" s="50">
        <v>198540.76</v>
      </c>
    </row>
    <row r="426" spans="1:40" x14ac:dyDescent="0.25">
      <c r="A426" s="6">
        <v>108566303</v>
      </c>
      <c r="B426" s="7" t="s">
        <v>196</v>
      </c>
      <c r="C426" s="7" t="s">
        <v>192</v>
      </c>
      <c r="D426" s="38">
        <v>63074</v>
      </c>
      <c r="E426" s="38">
        <v>59494</v>
      </c>
      <c r="F426" s="38">
        <v>54074</v>
      </c>
      <c r="G426" s="38">
        <v>58881</v>
      </c>
      <c r="H426" s="39">
        <v>2073</v>
      </c>
      <c r="I426" s="39">
        <v>2067</v>
      </c>
      <c r="J426" s="39">
        <v>2028</v>
      </c>
      <c r="K426" s="39">
        <v>2056</v>
      </c>
      <c r="L426" s="40">
        <v>1.2275</v>
      </c>
      <c r="M426" s="41">
        <v>0.9194</v>
      </c>
      <c r="N426" s="42">
        <v>99.575999999999993</v>
      </c>
      <c r="O426" s="43">
        <v>0.1583</v>
      </c>
      <c r="P426" s="43">
        <v>0.1827</v>
      </c>
      <c r="Q426" s="43">
        <v>0.15283267457180499</v>
      </c>
      <c r="R426" s="43">
        <v>0.15942028985507245</v>
      </c>
      <c r="S426" s="43">
        <v>0.13400000000000001</v>
      </c>
      <c r="T426" s="43">
        <v>0.15160000000000001</v>
      </c>
      <c r="U426" s="43">
        <v>0.1484</v>
      </c>
      <c r="V426" s="43">
        <v>0.1646</v>
      </c>
      <c r="W426" s="44">
        <v>53.43</v>
      </c>
      <c r="X426" s="44">
        <v>29.631</v>
      </c>
      <c r="Y426" s="44">
        <v>0</v>
      </c>
      <c r="Z426" s="44">
        <v>83.061000000000007</v>
      </c>
      <c r="AA426" s="2">
        <v>32.069000000000003</v>
      </c>
      <c r="AB426" s="45">
        <v>6.4139999999999997</v>
      </c>
      <c r="AC426" s="46">
        <v>0</v>
      </c>
      <c r="AD426" s="45">
        <v>0</v>
      </c>
      <c r="AE426" s="47">
        <v>600.06200000000001</v>
      </c>
      <c r="AF426" s="47">
        <v>645.43399999999997</v>
      </c>
      <c r="AG426" s="47">
        <v>664.61500000000001</v>
      </c>
      <c r="AH426" s="48">
        <v>636.70399999999995</v>
      </c>
      <c r="AI426" s="48">
        <v>89.474999999999994</v>
      </c>
      <c r="AJ426" s="48">
        <v>189.05099999999999</v>
      </c>
      <c r="AK426" s="48">
        <v>825.755</v>
      </c>
      <c r="AL426" s="49">
        <v>1.06</v>
      </c>
      <c r="AM426" s="2">
        <v>1074.431</v>
      </c>
      <c r="AN426" s="50">
        <v>123289.08</v>
      </c>
    </row>
    <row r="427" spans="1:40" x14ac:dyDescent="0.25">
      <c r="A427" s="6">
        <v>108567004</v>
      </c>
      <c r="B427" s="7" t="s">
        <v>197</v>
      </c>
      <c r="C427" s="7" t="s">
        <v>192</v>
      </c>
      <c r="D427" s="38">
        <v>72554</v>
      </c>
      <c r="E427" s="38">
        <v>69861</v>
      </c>
      <c r="F427" s="38">
        <v>64667</v>
      </c>
      <c r="G427" s="38">
        <v>69027</v>
      </c>
      <c r="H427" s="39">
        <v>983</v>
      </c>
      <c r="I427" s="39">
        <v>973</v>
      </c>
      <c r="J427" s="39">
        <v>1004</v>
      </c>
      <c r="K427" s="39">
        <v>987</v>
      </c>
      <c r="L427" s="40">
        <v>1.0470999999999999</v>
      </c>
      <c r="M427" s="41">
        <v>0.95220000000000005</v>
      </c>
      <c r="N427" s="42">
        <v>56.651000000000003</v>
      </c>
      <c r="O427" s="43">
        <v>0.31709999999999999</v>
      </c>
      <c r="P427" s="43">
        <v>5.2499999999999998E-2</v>
      </c>
      <c r="Q427" s="43">
        <v>0.32967032967032966</v>
      </c>
      <c r="R427" s="43">
        <v>0.152014652014652</v>
      </c>
      <c r="S427" s="43">
        <v>0.23499999999999999</v>
      </c>
      <c r="T427" s="43">
        <v>0.1384</v>
      </c>
      <c r="U427" s="43">
        <v>0.29389999999999999</v>
      </c>
      <c r="V427" s="43">
        <v>0.1143</v>
      </c>
      <c r="W427" s="44">
        <v>44.755000000000003</v>
      </c>
      <c r="X427" s="44">
        <v>8.7029999999999994</v>
      </c>
      <c r="Y427" s="44">
        <v>22.376999999999999</v>
      </c>
      <c r="Z427" s="44">
        <v>75.834999999999994</v>
      </c>
      <c r="AA427" s="2">
        <v>9.6760000000000002</v>
      </c>
      <c r="AB427" s="45">
        <v>1.9350000000000001</v>
      </c>
      <c r="AC427" s="46">
        <v>0</v>
      </c>
      <c r="AD427" s="45">
        <v>0</v>
      </c>
      <c r="AE427" s="47">
        <v>253.797</v>
      </c>
      <c r="AF427" s="47">
        <v>259.95600000000002</v>
      </c>
      <c r="AG427" s="47">
        <v>270.68599999999998</v>
      </c>
      <c r="AH427" s="48">
        <v>261.48</v>
      </c>
      <c r="AI427" s="48">
        <v>77.77</v>
      </c>
      <c r="AJ427" s="48">
        <v>134.42099999999999</v>
      </c>
      <c r="AK427" s="48">
        <v>395.90100000000001</v>
      </c>
      <c r="AL427" s="49">
        <v>0.66</v>
      </c>
      <c r="AM427" s="2">
        <v>273.60199999999998</v>
      </c>
      <c r="AN427" s="50">
        <v>31395.35</v>
      </c>
    </row>
    <row r="428" spans="1:40" x14ac:dyDescent="0.25">
      <c r="A428" s="6">
        <v>108567204</v>
      </c>
      <c r="B428" s="7" t="s">
        <v>198</v>
      </c>
      <c r="C428" s="7" t="s">
        <v>192</v>
      </c>
      <c r="D428" s="38">
        <v>57583</v>
      </c>
      <c r="E428" s="38">
        <v>59250</v>
      </c>
      <c r="F428" s="38">
        <v>56078</v>
      </c>
      <c r="G428" s="38">
        <v>57637</v>
      </c>
      <c r="H428" s="39">
        <v>1377</v>
      </c>
      <c r="I428" s="39">
        <v>1387</v>
      </c>
      <c r="J428" s="39">
        <v>1421</v>
      </c>
      <c r="K428" s="39">
        <v>1395</v>
      </c>
      <c r="L428" s="40">
        <v>1.254</v>
      </c>
      <c r="M428" s="41">
        <v>0.94199999999999995</v>
      </c>
      <c r="N428" s="42">
        <v>61.881999999999998</v>
      </c>
      <c r="O428" s="43">
        <v>0.14510000000000001</v>
      </c>
      <c r="P428" s="43">
        <v>0.11210000000000001</v>
      </c>
      <c r="Q428" s="43">
        <v>0.17472118959107807</v>
      </c>
      <c r="R428" s="43">
        <v>8.1784386617100371E-2</v>
      </c>
      <c r="S428" s="43">
        <v>0.16719999999999999</v>
      </c>
      <c r="T428" s="43">
        <v>0.10340000000000001</v>
      </c>
      <c r="U428" s="43">
        <v>0.1623</v>
      </c>
      <c r="V428" s="43">
        <v>9.9099999999999994E-2</v>
      </c>
      <c r="W428" s="44">
        <v>32.659999999999997</v>
      </c>
      <c r="X428" s="44">
        <v>9.9710000000000001</v>
      </c>
      <c r="Y428" s="44">
        <v>0</v>
      </c>
      <c r="Z428" s="44">
        <v>42.631</v>
      </c>
      <c r="AA428" s="2">
        <v>19.023</v>
      </c>
      <c r="AB428" s="45">
        <v>3.8050000000000002</v>
      </c>
      <c r="AC428" s="46">
        <v>0</v>
      </c>
      <c r="AD428" s="45">
        <v>0</v>
      </c>
      <c r="AE428" s="47">
        <v>335.38900000000001</v>
      </c>
      <c r="AF428" s="47">
        <v>337.78899999999999</v>
      </c>
      <c r="AG428" s="47">
        <v>364.72300000000001</v>
      </c>
      <c r="AH428" s="48">
        <v>345.96699999999998</v>
      </c>
      <c r="AI428" s="48">
        <v>46.436</v>
      </c>
      <c r="AJ428" s="48">
        <v>108.318</v>
      </c>
      <c r="AK428" s="48">
        <v>454.28500000000003</v>
      </c>
      <c r="AL428" s="49">
        <v>0.79</v>
      </c>
      <c r="AM428" s="2">
        <v>450.04199999999997</v>
      </c>
      <c r="AN428" s="50">
        <v>51641.54</v>
      </c>
    </row>
    <row r="429" spans="1:40" x14ac:dyDescent="0.25">
      <c r="A429" s="6">
        <v>108567404</v>
      </c>
      <c r="B429" s="7" t="s">
        <v>199</v>
      </c>
      <c r="C429" s="7" t="s">
        <v>192</v>
      </c>
      <c r="D429" s="38">
        <v>75050</v>
      </c>
      <c r="E429" s="38">
        <v>74250</v>
      </c>
      <c r="F429" s="38">
        <v>71518</v>
      </c>
      <c r="G429" s="38">
        <v>73606</v>
      </c>
      <c r="H429" s="39">
        <v>1063</v>
      </c>
      <c r="I429" s="39">
        <v>1119</v>
      </c>
      <c r="J429" s="39">
        <v>1139</v>
      </c>
      <c r="K429" s="39">
        <v>1107</v>
      </c>
      <c r="L429" s="40">
        <v>0.98199999999999998</v>
      </c>
      <c r="M429" s="41">
        <v>0.95240000000000002</v>
      </c>
      <c r="N429" s="42">
        <v>55.216000000000001</v>
      </c>
      <c r="O429" s="43">
        <v>0.13350000000000001</v>
      </c>
      <c r="P429" s="43">
        <v>0.32300000000000001</v>
      </c>
      <c r="Q429" s="43">
        <v>0.12903225806451613</v>
      </c>
      <c r="R429" s="43">
        <v>0.39677419354838711</v>
      </c>
      <c r="S429" s="43">
        <v>0.1217</v>
      </c>
      <c r="T429" s="43">
        <v>0.3478</v>
      </c>
      <c r="U429" s="43">
        <v>0.12809999999999999</v>
      </c>
      <c r="V429" s="43">
        <v>0.35589999999999999</v>
      </c>
      <c r="W429" s="44">
        <v>21.468</v>
      </c>
      <c r="X429" s="44">
        <v>29.823</v>
      </c>
      <c r="Y429" s="44">
        <v>0</v>
      </c>
      <c r="Z429" s="44">
        <v>51.290999999999997</v>
      </c>
      <c r="AA429" s="2">
        <v>6.3090000000000002</v>
      </c>
      <c r="AB429" s="45">
        <v>1.262</v>
      </c>
      <c r="AC429" s="46">
        <v>0</v>
      </c>
      <c r="AD429" s="45">
        <v>0</v>
      </c>
      <c r="AE429" s="47">
        <v>279.31799999999998</v>
      </c>
      <c r="AF429" s="47">
        <v>276.37200000000001</v>
      </c>
      <c r="AG429" s="47">
        <v>277.54899999999998</v>
      </c>
      <c r="AH429" s="48">
        <v>277.74599999999998</v>
      </c>
      <c r="AI429" s="48">
        <v>52.552999999999997</v>
      </c>
      <c r="AJ429" s="48">
        <v>107.76900000000001</v>
      </c>
      <c r="AK429" s="48">
        <v>385.51499999999999</v>
      </c>
      <c r="AL429" s="49">
        <v>0.99</v>
      </c>
      <c r="AM429" s="2">
        <v>374.79</v>
      </c>
      <c r="AN429" s="50">
        <v>43006.5</v>
      </c>
    </row>
    <row r="430" spans="1:40" x14ac:dyDescent="0.25">
      <c r="A430" s="6">
        <v>108567703</v>
      </c>
      <c r="B430" s="7" t="s">
        <v>200</v>
      </c>
      <c r="C430" s="7" t="s">
        <v>192</v>
      </c>
      <c r="D430" s="38">
        <v>57299</v>
      </c>
      <c r="E430" s="38">
        <v>56244</v>
      </c>
      <c r="F430" s="38">
        <v>54214</v>
      </c>
      <c r="G430" s="38">
        <v>55919</v>
      </c>
      <c r="H430" s="39">
        <v>7400</v>
      </c>
      <c r="I430" s="39">
        <v>7368</v>
      </c>
      <c r="J430" s="39">
        <v>7140</v>
      </c>
      <c r="K430" s="39">
        <v>7303</v>
      </c>
      <c r="L430" s="40">
        <v>1.2926</v>
      </c>
      <c r="M430" s="41">
        <v>0.73609999999999998</v>
      </c>
      <c r="N430" s="42">
        <v>0</v>
      </c>
      <c r="O430" s="43">
        <v>0.14510000000000001</v>
      </c>
      <c r="P430" s="43">
        <v>0.26669999999999999</v>
      </c>
      <c r="Q430" s="43">
        <v>0.1325062034739454</v>
      </c>
      <c r="R430" s="43">
        <v>0.22828784119106699</v>
      </c>
      <c r="S430" s="43">
        <v>0.12859999999999999</v>
      </c>
      <c r="T430" s="43">
        <v>0.20810000000000001</v>
      </c>
      <c r="U430" s="43">
        <v>0.13539999999999999</v>
      </c>
      <c r="V430" s="43">
        <v>0.2344</v>
      </c>
      <c r="W430" s="44">
        <v>161.167</v>
      </c>
      <c r="X430" s="44">
        <v>139.50399999999999</v>
      </c>
      <c r="Y430" s="44">
        <v>0</v>
      </c>
      <c r="Z430" s="44">
        <v>300.67099999999999</v>
      </c>
      <c r="AA430" s="2">
        <v>56.670999999999999</v>
      </c>
      <c r="AB430" s="45">
        <v>11.334</v>
      </c>
      <c r="AC430" s="46">
        <v>18</v>
      </c>
      <c r="AD430" s="45">
        <v>10.8</v>
      </c>
      <c r="AE430" s="47">
        <v>1983.8409999999999</v>
      </c>
      <c r="AF430" s="47">
        <v>2069.3090000000002</v>
      </c>
      <c r="AG430" s="47">
        <v>2051.8980000000001</v>
      </c>
      <c r="AH430" s="48">
        <v>2035.0160000000001</v>
      </c>
      <c r="AI430" s="48">
        <v>322.80500000000001</v>
      </c>
      <c r="AJ430" s="48">
        <v>322.80500000000001</v>
      </c>
      <c r="AK430" s="48">
        <v>2357.8209999999999</v>
      </c>
      <c r="AL430" s="49">
        <v>1.1599999999999999</v>
      </c>
      <c r="AM430" s="2">
        <v>3535.355</v>
      </c>
      <c r="AN430" s="50">
        <v>405675.82</v>
      </c>
    </row>
    <row r="431" spans="1:40" x14ac:dyDescent="0.25">
      <c r="A431" s="6">
        <v>108568404</v>
      </c>
      <c r="B431" s="7" t="s">
        <v>201</v>
      </c>
      <c r="C431" s="7" t="s">
        <v>192</v>
      </c>
      <c r="D431" s="38">
        <v>54653</v>
      </c>
      <c r="E431" s="38">
        <v>51250</v>
      </c>
      <c r="F431" s="38">
        <v>49135</v>
      </c>
      <c r="G431" s="38">
        <v>51679</v>
      </c>
      <c r="H431" s="39">
        <v>1121</v>
      </c>
      <c r="I431" s="39">
        <v>1049</v>
      </c>
      <c r="J431" s="39">
        <v>1076</v>
      </c>
      <c r="K431" s="39">
        <v>1082</v>
      </c>
      <c r="L431" s="40">
        <v>1.3986000000000001</v>
      </c>
      <c r="M431" s="41">
        <v>0.96030000000000004</v>
      </c>
      <c r="N431" s="42">
        <v>59.241</v>
      </c>
      <c r="O431" s="43">
        <v>0.1779</v>
      </c>
      <c r="P431" s="43">
        <v>0.249</v>
      </c>
      <c r="Q431" s="43">
        <v>0.29056603773584905</v>
      </c>
      <c r="R431" s="43">
        <v>0.1811320754716981</v>
      </c>
      <c r="S431" s="43">
        <v>0.28789999999999999</v>
      </c>
      <c r="T431" s="43">
        <v>0.16289999999999999</v>
      </c>
      <c r="U431" s="43">
        <v>0.25209999999999999</v>
      </c>
      <c r="V431" s="43">
        <v>0.19769999999999999</v>
      </c>
      <c r="W431" s="44">
        <v>41.453000000000003</v>
      </c>
      <c r="X431" s="44">
        <v>16.254000000000001</v>
      </c>
      <c r="Y431" s="44">
        <v>0</v>
      </c>
      <c r="Z431" s="44">
        <v>57.707000000000001</v>
      </c>
      <c r="AA431" s="2">
        <v>11.226000000000001</v>
      </c>
      <c r="AB431" s="45">
        <v>2.2450000000000001</v>
      </c>
      <c r="AC431" s="46">
        <v>0</v>
      </c>
      <c r="AD431" s="45">
        <v>0</v>
      </c>
      <c r="AE431" s="47">
        <v>274.05099999999999</v>
      </c>
      <c r="AF431" s="47">
        <v>285.42700000000002</v>
      </c>
      <c r="AG431" s="47">
        <v>279.93200000000002</v>
      </c>
      <c r="AH431" s="48">
        <v>279.803</v>
      </c>
      <c r="AI431" s="48">
        <v>59.951999999999998</v>
      </c>
      <c r="AJ431" s="48">
        <v>119.193</v>
      </c>
      <c r="AK431" s="48">
        <v>398.99599999999998</v>
      </c>
      <c r="AL431" s="49">
        <v>0.77</v>
      </c>
      <c r="AM431" s="2">
        <v>429.68799999999999</v>
      </c>
      <c r="AN431" s="50">
        <v>49305.95</v>
      </c>
    </row>
    <row r="432" spans="1:40" x14ac:dyDescent="0.25">
      <c r="A432" s="6">
        <v>108569103</v>
      </c>
      <c r="B432" s="7" t="s">
        <v>202</v>
      </c>
      <c r="C432" s="7" t="s">
        <v>192</v>
      </c>
      <c r="D432" s="38">
        <v>54702</v>
      </c>
      <c r="E432" s="38">
        <v>50898</v>
      </c>
      <c r="F432" s="38">
        <v>46691</v>
      </c>
      <c r="G432" s="38">
        <v>50764</v>
      </c>
      <c r="H432" s="39">
        <v>3725</v>
      </c>
      <c r="I432" s="39">
        <v>3730</v>
      </c>
      <c r="J432" s="39">
        <v>3753</v>
      </c>
      <c r="K432" s="39">
        <v>3736</v>
      </c>
      <c r="L432" s="40">
        <v>1.4238</v>
      </c>
      <c r="M432" s="41">
        <v>0.76849999999999996</v>
      </c>
      <c r="N432" s="42">
        <v>0</v>
      </c>
      <c r="O432" s="43">
        <v>0.1623</v>
      </c>
      <c r="P432" s="43">
        <v>0.15590000000000001</v>
      </c>
      <c r="Q432" s="43">
        <v>0.10846812559467174</v>
      </c>
      <c r="R432" s="43">
        <v>0.20171265461465271</v>
      </c>
      <c r="S432" s="43">
        <v>0.12429999999999999</v>
      </c>
      <c r="T432" s="43">
        <v>0.1709</v>
      </c>
      <c r="U432" s="43">
        <v>0.13170000000000001</v>
      </c>
      <c r="V432" s="43">
        <v>0.1762</v>
      </c>
      <c r="W432" s="44">
        <v>100.633</v>
      </c>
      <c r="X432" s="44">
        <v>67.317999999999998</v>
      </c>
      <c r="Y432" s="44">
        <v>0</v>
      </c>
      <c r="Z432" s="44">
        <v>167.95099999999999</v>
      </c>
      <c r="AA432" s="2">
        <v>39.927</v>
      </c>
      <c r="AB432" s="45">
        <v>7.9850000000000003</v>
      </c>
      <c r="AC432" s="46">
        <v>12</v>
      </c>
      <c r="AD432" s="45">
        <v>7.2</v>
      </c>
      <c r="AE432" s="47">
        <v>1273.511</v>
      </c>
      <c r="AF432" s="47">
        <v>1250.107</v>
      </c>
      <c r="AG432" s="47">
        <v>1270.299</v>
      </c>
      <c r="AH432" s="48">
        <v>1264.6389999999999</v>
      </c>
      <c r="AI432" s="48">
        <v>183.136</v>
      </c>
      <c r="AJ432" s="48">
        <v>183.136</v>
      </c>
      <c r="AK432" s="48">
        <v>1447.7750000000001</v>
      </c>
      <c r="AL432" s="49">
        <v>1.02</v>
      </c>
      <c r="AM432" s="2">
        <v>2102.569</v>
      </c>
      <c r="AN432" s="50">
        <v>241266.13</v>
      </c>
    </row>
    <row r="433" spans="1:40" x14ac:dyDescent="0.25">
      <c r="A433" s="6">
        <v>117576303</v>
      </c>
      <c r="B433" s="7" t="s">
        <v>385</v>
      </c>
      <c r="C433" s="7" t="s">
        <v>386</v>
      </c>
      <c r="D433" s="38">
        <v>64758</v>
      </c>
      <c r="E433" s="38">
        <v>62910</v>
      </c>
      <c r="F433" s="38">
        <v>54074</v>
      </c>
      <c r="G433" s="38">
        <v>60581</v>
      </c>
      <c r="H433" s="39">
        <v>2536</v>
      </c>
      <c r="I433" s="39">
        <v>2462</v>
      </c>
      <c r="J433" s="39">
        <v>2398</v>
      </c>
      <c r="K433" s="39">
        <v>2465</v>
      </c>
      <c r="L433" s="40">
        <v>1.1931</v>
      </c>
      <c r="M433" s="41">
        <v>0.93340000000000001</v>
      </c>
      <c r="N433" s="42">
        <v>115.669</v>
      </c>
      <c r="O433" s="43">
        <v>0.1832</v>
      </c>
      <c r="P433" s="43">
        <v>0.16789999999999999</v>
      </c>
      <c r="Q433" s="43">
        <v>0.26436781609195403</v>
      </c>
      <c r="R433" s="43">
        <v>0.14712643678160919</v>
      </c>
      <c r="S433" s="43">
        <v>0.1429</v>
      </c>
      <c r="T433" s="43">
        <v>0.14530000000000001</v>
      </c>
      <c r="U433" s="43">
        <v>0.1968</v>
      </c>
      <c r="V433" s="43">
        <v>0.15340000000000001</v>
      </c>
      <c r="W433" s="44">
        <v>76.435000000000002</v>
      </c>
      <c r="X433" s="44">
        <v>29.789000000000001</v>
      </c>
      <c r="Y433" s="44">
        <v>0</v>
      </c>
      <c r="Z433" s="44">
        <v>106.224</v>
      </c>
      <c r="AA433" s="2">
        <v>46.100999999999999</v>
      </c>
      <c r="AB433" s="45">
        <v>9.2200000000000006</v>
      </c>
      <c r="AC433" s="46">
        <v>0</v>
      </c>
      <c r="AD433" s="45">
        <v>0</v>
      </c>
      <c r="AE433" s="47">
        <v>647.31299999999999</v>
      </c>
      <c r="AF433" s="47">
        <v>660.73500000000001</v>
      </c>
      <c r="AG433" s="47">
        <v>661.01800000000003</v>
      </c>
      <c r="AH433" s="48">
        <v>656.35500000000002</v>
      </c>
      <c r="AI433" s="48">
        <v>115.444</v>
      </c>
      <c r="AJ433" s="48">
        <v>231.113</v>
      </c>
      <c r="AK433" s="48">
        <v>887.46799999999996</v>
      </c>
      <c r="AL433" s="49">
        <v>1.22</v>
      </c>
      <c r="AM433" s="2">
        <v>1291.7819999999999</v>
      </c>
      <c r="AN433" s="50">
        <v>148229.73000000001</v>
      </c>
    </row>
    <row r="434" spans="1:40" x14ac:dyDescent="0.25">
      <c r="A434" s="6">
        <v>119581003</v>
      </c>
      <c r="B434" s="7" t="s">
        <v>416</v>
      </c>
      <c r="C434" s="7" t="s">
        <v>417</v>
      </c>
      <c r="D434" s="38">
        <v>59012</v>
      </c>
      <c r="E434" s="38">
        <v>59902</v>
      </c>
      <c r="F434" s="38">
        <v>54830</v>
      </c>
      <c r="G434" s="38">
        <v>57915</v>
      </c>
      <c r="H434" s="39">
        <v>2794</v>
      </c>
      <c r="I434" s="39">
        <v>2774</v>
      </c>
      <c r="J434" s="39">
        <v>2731</v>
      </c>
      <c r="K434" s="39">
        <v>2766</v>
      </c>
      <c r="L434" s="40">
        <v>1.248</v>
      </c>
      <c r="M434" s="41">
        <v>0.86199999999999999</v>
      </c>
      <c r="N434" s="42">
        <v>99.936000000000007</v>
      </c>
      <c r="O434" s="43">
        <v>0.1497</v>
      </c>
      <c r="P434" s="43">
        <v>0.23130000000000001</v>
      </c>
      <c r="Q434" s="43">
        <v>0.15158124318429661</v>
      </c>
      <c r="R434" s="43">
        <v>0.2148309705561614</v>
      </c>
      <c r="S434" s="43">
        <v>0.16350000000000001</v>
      </c>
      <c r="T434" s="43">
        <v>0.30070000000000002</v>
      </c>
      <c r="U434" s="43">
        <v>0.15490000000000001</v>
      </c>
      <c r="V434" s="43">
        <v>0.24890000000000001</v>
      </c>
      <c r="W434" s="44">
        <v>95.305000000000007</v>
      </c>
      <c r="X434" s="44">
        <v>76.569999999999993</v>
      </c>
      <c r="Y434" s="44">
        <v>0</v>
      </c>
      <c r="Z434" s="44">
        <v>171.875</v>
      </c>
      <c r="AA434" s="2">
        <v>24.367000000000001</v>
      </c>
      <c r="AB434" s="45">
        <v>4.8730000000000002</v>
      </c>
      <c r="AC434" s="46">
        <v>8</v>
      </c>
      <c r="AD434" s="45">
        <v>4.8</v>
      </c>
      <c r="AE434" s="47">
        <v>1025.451</v>
      </c>
      <c r="AF434" s="47">
        <v>1000.12</v>
      </c>
      <c r="AG434" s="47">
        <v>962.78300000000002</v>
      </c>
      <c r="AH434" s="48">
        <v>996.11800000000005</v>
      </c>
      <c r="AI434" s="48">
        <v>181.548</v>
      </c>
      <c r="AJ434" s="48">
        <v>281.48399999999998</v>
      </c>
      <c r="AK434" s="48">
        <v>1277.6020000000001</v>
      </c>
      <c r="AL434" s="49">
        <v>1.23</v>
      </c>
      <c r="AM434" s="2">
        <v>1961.17</v>
      </c>
      <c r="AN434" s="50">
        <v>225040.84</v>
      </c>
    </row>
    <row r="435" spans="1:40" x14ac:dyDescent="0.25">
      <c r="A435" s="6">
        <v>119582503</v>
      </c>
      <c r="B435" s="7" t="s">
        <v>418</v>
      </c>
      <c r="C435" s="7" t="s">
        <v>417</v>
      </c>
      <c r="D435" s="38">
        <v>79434</v>
      </c>
      <c r="E435" s="38">
        <v>75852</v>
      </c>
      <c r="F435" s="38">
        <v>69460</v>
      </c>
      <c r="G435" s="38">
        <v>74915</v>
      </c>
      <c r="H435" s="39">
        <v>2754</v>
      </c>
      <c r="I435" s="39">
        <v>2840</v>
      </c>
      <c r="J435" s="39">
        <v>2805</v>
      </c>
      <c r="K435" s="39">
        <v>2800</v>
      </c>
      <c r="L435" s="40">
        <v>0.96479999999999999</v>
      </c>
      <c r="M435" s="41">
        <v>0.87109999999999999</v>
      </c>
      <c r="N435" s="42">
        <v>119.884</v>
      </c>
      <c r="O435" s="43">
        <v>0.124</v>
      </c>
      <c r="P435" s="43">
        <v>0.2752</v>
      </c>
      <c r="Q435" s="43">
        <v>0.10348360655737705</v>
      </c>
      <c r="R435" s="43">
        <v>0.19877049180327869</v>
      </c>
      <c r="S435" s="43">
        <v>0.13569999999999999</v>
      </c>
      <c r="T435" s="43">
        <v>0.22170000000000001</v>
      </c>
      <c r="U435" s="43">
        <v>0.1211</v>
      </c>
      <c r="V435" s="43">
        <v>0.2319</v>
      </c>
      <c r="W435" s="44">
        <v>79.067999999999998</v>
      </c>
      <c r="X435" s="44">
        <v>75.704999999999998</v>
      </c>
      <c r="Y435" s="44">
        <v>0</v>
      </c>
      <c r="Z435" s="44">
        <v>154.773</v>
      </c>
      <c r="AA435" s="2">
        <v>46.286999999999999</v>
      </c>
      <c r="AB435" s="45">
        <v>9.2569999999999997</v>
      </c>
      <c r="AC435" s="46">
        <v>40</v>
      </c>
      <c r="AD435" s="45">
        <v>24</v>
      </c>
      <c r="AE435" s="47">
        <v>1088.1849999999999</v>
      </c>
      <c r="AF435" s="47">
        <v>1132.7860000000001</v>
      </c>
      <c r="AG435" s="47">
        <v>1076.153</v>
      </c>
      <c r="AH435" s="48">
        <v>1099.0409999999999</v>
      </c>
      <c r="AI435" s="48">
        <v>188.03</v>
      </c>
      <c r="AJ435" s="48">
        <v>307.91399999999999</v>
      </c>
      <c r="AK435" s="48">
        <v>1406.9549999999999</v>
      </c>
      <c r="AL435" s="49">
        <v>0.91</v>
      </c>
      <c r="AM435" s="2">
        <v>1235.261</v>
      </c>
      <c r="AN435" s="50">
        <v>141744.04999999999</v>
      </c>
    </row>
    <row r="436" spans="1:40" x14ac:dyDescent="0.25">
      <c r="A436" s="6">
        <v>119583003</v>
      </c>
      <c r="B436" s="7" t="s">
        <v>419</v>
      </c>
      <c r="C436" s="7" t="s">
        <v>417</v>
      </c>
      <c r="D436" s="38">
        <v>68491</v>
      </c>
      <c r="E436" s="38">
        <v>64926</v>
      </c>
      <c r="F436" s="38">
        <v>58718</v>
      </c>
      <c r="G436" s="38">
        <v>64045</v>
      </c>
      <c r="H436" s="39">
        <v>2490</v>
      </c>
      <c r="I436" s="39">
        <v>2358</v>
      </c>
      <c r="J436" s="39">
        <v>2348</v>
      </c>
      <c r="K436" s="39">
        <v>2399</v>
      </c>
      <c r="L436" s="40">
        <v>1.1286</v>
      </c>
      <c r="M436" s="41">
        <v>0.88260000000000005</v>
      </c>
      <c r="N436" s="42">
        <v>99.822000000000003</v>
      </c>
      <c r="O436" s="43">
        <v>0.1862</v>
      </c>
      <c r="P436" s="43">
        <v>0.23089999999999999</v>
      </c>
      <c r="Q436" s="43">
        <v>0.19407407407407407</v>
      </c>
      <c r="R436" s="43">
        <v>0.22962962962962963</v>
      </c>
      <c r="S436" s="43">
        <v>0.1462</v>
      </c>
      <c r="T436" s="43">
        <v>0.22159999999999999</v>
      </c>
      <c r="U436" s="43">
        <v>0.17549999999999999</v>
      </c>
      <c r="V436" s="43">
        <v>0.22739999999999999</v>
      </c>
      <c r="W436" s="44">
        <v>86.715999999999994</v>
      </c>
      <c r="X436" s="44">
        <v>56.18</v>
      </c>
      <c r="Y436" s="44">
        <v>0</v>
      </c>
      <c r="Z436" s="44">
        <v>142.89599999999999</v>
      </c>
      <c r="AA436" s="2">
        <v>51.738999999999997</v>
      </c>
      <c r="AB436" s="45">
        <v>10.348000000000001</v>
      </c>
      <c r="AC436" s="46">
        <v>5</v>
      </c>
      <c r="AD436" s="45">
        <v>3</v>
      </c>
      <c r="AE436" s="47">
        <v>823.51499999999999</v>
      </c>
      <c r="AF436" s="47">
        <v>820.399</v>
      </c>
      <c r="AG436" s="47">
        <v>777.49300000000005</v>
      </c>
      <c r="AH436" s="48">
        <v>807.13599999999997</v>
      </c>
      <c r="AI436" s="48">
        <v>156.244</v>
      </c>
      <c r="AJ436" s="48">
        <v>256.06599999999997</v>
      </c>
      <c r="AK436" s="48">
        <v>1063.202</v>
      </c>
      <c r="AL436" s="49">
        <v>1.22</v>
      </c>
      <c r="AM436" s="2">
        <v>1463.914</v>
      </c>
      <c r="AN436" s="50">
        <v>167981.58</v>
      </c>
    </row>
    <row r="437" spans="1:40" x14ac:dyDescent="0.25">
      <c r="A437" s="6">
        <v>119584503</v>
      </c>
      <c r="B437" s="7" t="s">
        <v>420</v>
      </c>
      <c r="C437" s="7" t="s">
        <v>417</v>
      </c>
      <c r="D437" s="38">
        <v>67403</v>
      </c>
      <c r="E437" s="38">
        <v>63545</v>
      </c>
      <c r="F437" s="38">
        <v>62031</v>
      </c>
      <c r="G437" s="38">
        <v>64326</v>
      </c>
      <c r="H437" s="39">
        <v>4364</v>
      </c>
      <c r="I437" s="39">
        <v>4341</v>
      </c>
      <c r="J437" s="39">
        <v>4189</v>
      </c>
      <c r="K437" s="39">
        <v>4298</v>
      </c>
      <c r="L437" s="40">
        <v>1.1235999999999999</v>
      </c>
      <c r="M437" s="41">
        <v>0.85580000000000001</v>
      </c>
      <c r="N437" s="42">
        <v>119.837</v>
      </c>
      <c r="O437" s="43">
        <v>0.193</v>
      </c>
      <c r="P437" s="43">
        <v>0.1535</v>
      </c>
      <c r="Q437" s="43">
        <v>0.17554388597149287</v>
      </c>
      <c r="R437" s="43">
        <v>0.20330082520630158</v>
      </c>
      <c r="S437" s="43">
        <v>0.15840000000000001</v>
      </c>
      <c r="T437" s="43">
        <v>0.21560000000000001</v>
      </c>
      <c r="U437" s="43">
        <v>0.17560000000000001</v>
      </c>
      <c r="V437" s="43">
        <v>0.1908</v>
      </c>
      <c r="W437" s="44">
        <v>135.221</v>
      </c>
      <c r="X437" s="44">
        <v>73.462999999999994</v>
      </c>
      <c r="Y437" s="44">
        <v>0</v>
      </c>
      <c r="Z437" s="44">
        <v>208.684</v>
      </c>
      <c r="AA437" s="2">
        <v>92.531999999999996</v>
      </c>
      <c r="AB437" s="45">
        <v>18.506</v>
      </c>
      <c r="AC437" s="46">
        <v>22</v>
      </c>
      <c r="AD437" s="45">
        <v>13.2</v>
      </c>
      <c r="AE437" s="47">
        <v>1283.421</v>
      </c>
      <c r="AF437" s="47">
        <v>1263.0650000000001</v>
      </c>
      <c r="AG437" s="47">
        <v>1270.7850000000001</v>
      </c>
      <c r="AH437" s="48">
        <v>1272.424</v>
      </c>
      <c r="AI437" s="48">
        <v>240.39</v>
      </c>
      <c r="AJ437" s="48">
        <v>360.22699999999998</v>
      </c>
      <c r="AK437" s="48">
        <v>1632.6510000000001</v>
      </c>
      <c r="AL437" s="49">
        <v>0.84</v>
      </c>
      <c r="AM437" s="2">
        <v>1540.9349999999999</v>
      </c>
      <c r="AN437" s="50">
        <v>176819.61</v>
      </c>
    </row>
    <row r="438" spans="1:40" x14ac:dyDescent="0.25">
      <c r="A438" s="6">
        <v>119584603</v>
      </c>
      <c r="B438" s="7" t="s">
        <v>421</v>
      </c>
      <c r="C438" s="7" t="s">
        <v>417</v>
      </c>
      <c r="D438" s="38">
        <v>80875</v>
      </c>
      <c r="E438" s="38">
        <v>77661</v>
      </c>
      <c r="F438" s="38">
        <v>71507</v>
      </c>
      <c r="G438" s="38">
        <v>76681</v>
      </c>
      <c r="H438" s="39">
        <v>3356</v>
      </c>
      <c r="I438" s="39">
        <v>3372</v>
      </c>
      <c r="J438" s="39">
        <v>3331</v>
      </c>
      <c r="K438" s="39">
        <v>3353</v>
      </c>
      <c r="L438" s="40">
        <v>0.94259999999999999</v>
      </c>
      <c r="M438" s="41">
        <v>0.88759999999999994</v>
      </c>
      <c r="N438" s="42">
        <v>120.072</v>
      </c>
      <c r="O438" s="43">
        <v>6.3200000000000006E-2</v>
      </c>
      <c r="P438" s="43">
        <v>0.30959999999999999</v>
      </c>
      <c r="Q438" s="43">
        <v>8.8607594936708861E-2</v>
      </c>
      <c r="R438" s="43">
        <v>0.3065099457504521</v>
      </c>
      <c r="S438" s="43">
        <v>0.104</v>
      </c>
      <c r="T438" s="43">
        <v>0.31769999999999998</v>
      </c>
      <c r="U438" s="43">
        <v>8.5300000000000001E-2</v>
      </c>
      <c r="V438" s="43">
        <v>0.31130000000000002</v>
      </c>
      <c r="W438" s="44">
        <v>49.453000000000003</v>
      </c>
      <c r="X438" s="44">
        <v>90.238</v>
      </c>
      <c r="Y438" s="44">
        <v>0</v>
      </c>
      <c r="Z438" s="44">
        <v>139.691</v>
      </c>
      <c r="AA438" s="2">
        <v>59.767000000000003</v>
      </c>
      <c r="AB438" s="45">
        <v>11.952999999999999</v>
      </c>
      <c r="AC438" s="46">
        <v>5</v>
      </c>
      <c r="AD438" s="45">
        <v>3</v>
      </c>
      <c r="AE438" s="47">
        <v>966.25099999999998</v>
      </c>
      <c r="AF438" s="47">
        <v>953.89599999999996</v>
      </c>
      <c r="AG438" s="47">
        <v>946.05600000000004</v>
      </c>
      <c r="AH438" s="48">
        <v>955.40099999999995</v>
      </c>
      <c r="AI438" s="48">
        <v>154.64400000000001</v>
      </c>
      <c r="AJ438" s="48">
        <v>274.71600000000001</v>
      </c>
      <c r="AK438" s="48">
        <v>1230.117</v>
      </c>
      <c r="AL438" s="49">
        <v>0.79</v>
      </c>
      <c r="AM438" s="2">
        <v>916.01199999999994</v>
      </c>
      <c r="AN438" s="50">
        <v>105110.78</v>
      </c>
    </row>
    <row r="439" spans="1:40" x14ac:dyDescent="0.25">
      <c r="A439" s="6">
        <v>119586503</v>
      </c>
      <c r="B439" s="7" t="s">
        <v>422</v>
      </c>
      <c r="C439" s="7" t="s">
        <v>417</v>
      </c>
      <c r="D439" s="38">
        <v>56250</v>
      </c>
      <c r="E439" s="38">
        <v>53083</v>
      </c>
      <c r="F439" s="38">
        <v>46164</v>
      </c>
      <c r="G439" s="38">
        <v>51832</v>
      </c>
      <c r="H439" s="39">
        <v>1820</v>
      </c>
      <c r="I439" s="39">
        <v>1856</v>
      </c>
      <c r="J439" s="39">
        <v>1899</v>
      </c>
      <c r="K439" s="39">
        <v>1858</v>
      </c>
      <c r="L439" s="40">
        <v>1.3945000000000001</v>
      </c>
      <c r="M439" s="41">
        <v>0.88790000000000002</v>
      </c>
      <c r="N439" s="42">
        <v>106.075</v>
      </c>
      <c r="O439" s="43">
        <v>0.22220000000000001</v>
      </c>
      <c r="P439" s="43">
        <v>0.27929999999999999</v>
      </c>
      <c r="Q439" s="43">
        <v>0.25038639876352398</v>
      </c>
      <c r="R439" s="43">
        <v>0.25038639876352398</v>
      </c>
      <c r="S439" s="43">
        <v>0.27260000000000001</v>
      </c>
      <c r="T439" s="43">
        <v>0.28000000000000003</v>
      </c>
      <c r="U439" s="43">
        <v>0.24840000000000001</v>
      </c>
      <c r="V439" s="43">
        <v>0.26989999999999997</v>
      </c>
      <c r="W439" s="44">
        <v>118.14</v>
      </c>
      <c r="X439" s="44">
        <v>64.183000000000007</v>
      </c>
      <c r="Y439" s="44">
        <v>0</v>
      </c>
      <c r="Z439" s="44">
        <v>182.32300000000001</v>
      </c>
      <c r="AA439" s="2">
        <v>29.17</v>
      </c>
      <c r="AB439" s="45">
        <v>5.8339999999999996</v>
      </c>
      <c r="AC439" s="46">
        <v>0</v>
      </c>
      <c r="AD439" s="45">
        <v>0</v>
      </c>
      <c r="AE439" s="47">
        <v>792.67600000000004</v>
      </c>
      <c r="AF439" s="47">
        <v>778.60500000000002</v>
      </c>
      <c r="AG439" s="47">
        <v>798.77700000000004</v>
      </c>
      <c r="AH439" s="48">
        <v>790.01900000000001</v>
      </c>
      <c r="AI439" s="48">
        <v>188.15700000000001</v>
      </c>
      <c r="AJ439" s="48">
        <v>294.23200000000003</v>
      </c>
      <c r="AK439" s="48">
        <v>1084.251</v>
      </c>
      <c r="AL439" s="49">
        <v>1.48</v>
      </c>
      <c r="AM439" s="2">
        <v>2237.7420000000002</v>
      </c>
      <c r="AN439" s="50">
        <v>256776.99</v>
      </c>
    </row>
    <row r="440" spans="1:40" x14ac:dyDescent="0.25">
      <c r="A440" s="6">
        <v>117596003</v>
      </c>
      <c r="B440" s="7" t="s">
        <v>387</v>
      </c>
      <c r="C440" s="7" t="s">
        <v>388</v>
      </c>
      <c r="D440" s="38">
        <v>57346</v>
      </c>
      <c r="E440" s="38">
        <v>55527</v>
      </c>
      <c r="F440" s="38">
        <v>49664</v>
      </c>
      <c r="G440" s="38">
        <v>54179</v>
      </c>
      <c r="H440" s="39">
        <v>5691</v>
      </c>
      <c r="I440" s="39">
        <v>5629</v>
      </c>
      <c r="J440" s="39">
        <v>5558</v>
      </c>
      <c r="K440" s="39">
        <v>5626</v>
      </c>
      <c r="L440" s="40">
        <v>1.3341000000000001</v>
      </c>
      <c r="M440" s="41">
        <v>0.78259999999999996</v>
      </c>
      <c r="N440" s="42">
        <v>31.332000000000001</v>
      </c>
      <c r="O440" s="43">
        <v>0.2351</v>
      </c>
      <c r="P440" s="43">
        <v>0.19120000000000001</v>
      </c>
      <c r="Q440" s="43">
        <v>0.23395853899308983</v>
      </c>
      <c r="R440" s="43">
        <v>0.1895360315893386</v>
      </c>
      <c r="S440" s="43">
        <v>0.24579999999999999</v>
      </c>
      <c r="T440" s="43">
        <v>0.22009999999999999</v>
      </c>
      <c r="U440" s="43">
        <v>0.23830000000000001</v>
      </c>
      <c r="V440" s="43">
        <v>0.20030000000000001</v>
      </c>
      <c r="W440" s="44">
        <v>297.12099999999998</v>
      </c>
      <c r="X440" s="44">
        <v>124.871</v>
      </c>
      <c r="Y440" s="44">
        <v>0</v>
      </c>
      <c r="Z440" s="44">
        <v>421.99200000000002</v>
      </c>
      <c r="AA440" s="2">
        <v>75.131</v>
      </c>
      <c r="AB440" s="45">
        <v>15.026</v>
      </c>
      <c r="AC440" s="46">
        <v>9</v>
      </c>
      <c r="AD440" s="45">
        <v>5.4</v>
      </c>
      <c r="AE440" s="47">
        <v>2078.0630000000001</v>
      </c>
      <c r="AF440" s="47">
        <v>2032.598</v>
      </c>
      <c r="AG440" s="47">
        <v>2042.8679999999999</v>
      </c>
      <c r="AH440" s="48">
        <v>2051.1759999999999</v>
      </c>
      <c r="AI440" s="48">
        <v>442.41800000000001</v>
      </c>
      <c r="AJ440" s="48">
        <v>473.75</v>
      </c>
      <c r="AK440" s="48">
        <v>2524.9259999999999</v>
      </c>
      <c r="AL440" s="49">
        <v>1.33</v>
      </c>
      <c r="AM440" s="2">
        <v>4480.1099999999997</v>
      </c>
      <c r="AN440" s="50">
        <v>514084.81</v>
      </c>
    </row>
    <row r="441" spans="1:40" x14ac:dyDescent="0.25">
      <c r="A441" s="6">
        <v>117597003</v>
      </c>
      <c r="B441" s="7" t="s">
        <v>389</v>
      </c>
      <c r="C441" s="7" t="s">
        <v>388</v>
      </c>
      <c r="D441" s="38">
        <v>66156</v>
      </c>
      <c r="E441" s="38">
        <v>62640</v>
      </c>
      <c r="F441" s="38">
        <v>57890</v>
      </c>
      <c r="G441" s="38">
        <v>62229</v>
      </c>
      <c r="H441" s="39">
        <v>5880</v>
      </c>
      <c r="I441" s="39">
        <v>5857</v>
      </c>
      <c r="J441" s="39">
        <v>5795</v>
      </c>
      <c r="K441" s="39">
        <v>5844</v>
      </c>
      <c r="L441" s="40">
        <v>1.1615</v>
      </c>
      <c r="M441" s="41">
        <v>0.82169999999999999</v>
      </c>
      <c r="N441" s="42">
        <v>100.973</v>
      </c>
      <c r="O441" s="43">
        <v>0.15060000000000001</v>
      </c>
      <c r="P441" s="43">
        <v>0.26350000000000001</v>
      </c>
      <c r="Q441" s="43">
        <v>0.17728395061728394</v>
      </c>
      <c r="R441" s="43">
        <v>0.24790123456790122</v>
      </c>
      <c r="S441" s="43">
        <v>0.1578</v>
      </c>
      <c r="T441" s="43">
        <v>0.25850000000000001</v>
      </c>
      <c r="U441" s="43">
        <v>0.16189999999999999</v>
      </c>
      <c r="V441" s="43">
        <v>0.25659999999999999</v>
      </c>
      <c r="W441" s="44">
        <v>170.74799999999999</v>
      </c>
      <c r="X441" s="44">
        <v>135.31200000000001</v>
      </c>
      <c r="Y441" s="44">
        <v>0</v>
      </c>
      <c r="Z441" s="44">
        <v>306.06</v>
      </c>
      <c r="AA441" s="2">
        <v>75.813000000000002</v>
      </c>
      <c r="AB441" s="45">
        <v>15.163</v>
      </c>
      <c r="AC441" s="46">
        <v>8</v>
      </c>
      <c r="AD441" s="45">
        <v>4.8</v>
      </c>
      <c r="AE441" s="47">
        <v>1757.75</v>
      </c>
      <c r="AF441" s="47">
        <v>1787.114</v>
      </c>
      <c r="AG441" s="47">
        <v>1766.13</v>
      </c>
      <c r="AH441" s="48">
        <v>1770.3309999999999</v>
      </c>
      <c r="AI441" s="48">
        <v>326.02300000000002</v>
      </c>
      <c r="AJ441" s="48">
        <v>426.99599999999998</v>
      </c>
      <c r="AK441" s="48">
        <v>2197.3270000000002</v>
      </c>
      <c r="AL441" s="49">
        <v>1</v>
      </c>
      <c r="AM441" s="2">
        <v>2552.1950000000002</v>
      </c>
      <c r="AN441" s="50">
        <v>292859.93</v>
      </c>
    </row>
    <row r="442" spans="1:40" x14ac:dyDescent="0.25">
      <c r="A442" s="6">
        <v>117598503</v>
      </c>
      <c r="B442" s="7" t="s">
        <v>390</v>
      </c>
      <c r="C442" s="7" t="s">
        <v>388</v>
      </c>
      <c r="D442" s="38">
        <v>66825</v>
      </c>
      <c r="E442" s="38">
        <v>63828</v>
      </c>
      <c r="F442" s="38">
        <v>58975</v>
      </c>
      <c r="G442" s="38">
        <v>63209</v>
      </c>
      <c r="H442" s="39">
        <v>5048</v>
      </c>
      <c r="I442" s="39">
        <v>5095</v>
      </c>
      <c r="J442" s="39">
        <v>5047</v>
      </c>
      <c r="K442" s="39">
        <v>5063</v>
      </c>
      <c r="L442" s="40">
        <v>1.1435</v>
      </c>
      <c r="M442" s="41">
        <v>0.84470000000000001</v>
      </c>
      <c r="N442" s="42">
        <v>115.896</v>
      </c>
      <c r="O442" s="43">
        <v>0.1429</v>
      </c>
      <c r="P442" s="43">
        <v>0.17299999999999999</v>
      </c>
      <c r="Q442" s="43">
        <v>0.11992005329780146</v>
      </c>
      <c r="R442" s="43">
        <v>0.20919387075283144</v>
      </c>
      <c r="S442" s="43">
        <v>0.13550000000000001</v>
      </c>
      <c r="T442" s="43">
        <v>0.17180000000000001</v>
      </c>
      <c r="U442" s="43">
        <v>0.1328</v>
      </c>
      <c r="V442" s="43">
        <v>0.1847</v>
      </c>
      <c r="W442" s="44">
        <v>117.23099999999999</v>
      </c>
      <c r="X442" s="44">
        <v>81.522999999999996</v>
      </c>
      <c r="Y442" s="44">
        <v>0</v>
      </c>
      <c r="Z442" s="44">
        <v>198.75399999999999</v>
      </c>
      <c r="AA442" s="2">
        <v>51.008000000000003</v>
      </c>
      <c r="AB442" s="45">
        <v>10.202</v>
      </c>
      <c r="AC442" s="46">
        <v>0</v>
      </c>
      <c r="AD442" s="45">
        <v>0</v>
      </c>
      <c r="AE442" s="47">
        <v>1471.2670000000001</v>
      </c>
      <c r="AF442" s="47">
        <v>1459.713</v>
      </c>
      <c r="AG442" s="47">
        <v>1473.2360000000001</v>
      </c>
      <c r="AH442" s="48">
        <v>1468.0719999999999</v>
      </c>
      <c r="AI442" s="48">
        <v>208.95599999999999</v>
      </c>
      <c r="AJ442" s="48">
        <v>324.85199999999998</v>
      </c>
      <c r="AK442" s="48">
        <v>1792.924</v>
      </c>
      <c r="AL442" s="49">
        <v>1.01</v>
      </c>
      <c r="AM442" s="2">
        <v>2070.7109999999998</v>
      </c>
      <c r="AN442" s="50">
        <v>237610.48</v>
      </c>
    </row>
    <row r="443" spans="1:40" x14ac:dyDescent="0.25">
      <c r="A443" s="6">
        <v>116604003</v>
      </c>
      <c r="B443" s="7" t="s">
        <v>365</v>
      </c>
      <c r="C443" s="7" t="s">
        <v>366</v>
      </c>
      <c r="D443" s="38">
        <v>77527</v>
      </c>
      <c r="E443" s="38">
        <v>61185</v>
      </c>
      <c r="F443" s="38">
        <v>62017</v>
      </c>
      <c r="G443" s="38">
        <v>66910</v>
      </c>
      <c r="H443" s="39">
        <v>5885</v>
      </c>
      <c r="I443" s="39">
        <v>5904</v>
      </c>
      <c r="J443" s="39">
        <v>5814</v>
      </c>
      <c r="K443" s="39">
        <v>5868</v>
      </c>
      <c r="L443" s="40">
        <v>1.0802</v>
      </c>
      <c r="M443" s="41">
        <v>0.58840000000000003</v>
      </c>
      <c r="N443" s="42">
        <v>0</v>
      </c>
      <c r="O443" s="43">
        <v>7.7200000000000005E-2</v>
      </c>
      <c r="P443" s="43">
        <v>7.4099999999999999E-2</v>
      </c>
      <c r="Q443" s="43">
        <v>0.10854379365932294</v>
      </c>
      <c r="R443" s="43">
        <v>8.0601826974744759E-2</v>
      </c>
      <c r="S443" s="43">
        <v>0.1532</v>
      </c>
      <c r="T443" s="43">
        <v>7.4899999999999994E-2</v>
      </c>
      <c r="U443" s="43">
        <v>0.113</v>
      </c>
      <c r="V443" s="43">
        <v>7.6499999999999999E-2</v>
      </c>
      <c r="W443" s="44">
        <v>125.136</v>
      </c>
      <c r="X443" s="44">
        <v>42.357999999999997</v>
      </c>
      <c r="Y443" s="44">
        <v>0</v>
      </c>
      <c r="Z443" s="44">
        <v>167.494</v>
      </c>
      <c r="AA443" s="2">
        <v>51.378</v>
      </c>
      <c r="AB443" s="45">
        <v>10.276</v>
      </c>
      <c r="AC443" s="46">
        <v>62</v>
      </c>
      <c r="AD443" s="45">
        <v>37.200000000000003</v>
      </c>
      <c r="AE443" s="47">
        <v>1845.664</v>
      </c>
      <c r="AF443" s="47">
        <v>1871.15</v>
      </c>
      <c r="AG443" s="47">
        <v>1919.5139999999999</v>
      </c>
      <c r="AH443" s="48">
        <v>1878.7760000000001</v>
      </c>
      <c r="AI443" s="48">
        <v>214.97</v>
      </c>
      <c r="AJ443" s="48">
        <v>214.97</v>
      </c>
      <c r="AK443" s="48">
        <v>2093.7460000000001</v>
      </c>
      <c r="AL443" s="49">
        <v>1.41</v>
      </c>
      <c r="AM443" s="2">
        <v>3188.9470000000001</v>
      </c>
      <c r="AN443" s="50">
        <v>365926.11</v>
      </c>
    </row>
    <row r="444" spans="1:40" x14ac:dyDescent="0.25">
      <c r="A444" s="6">
        <v>116605003</v>
      </c>
      <c r="B444" s="7" t="s">
        <v>367</v>
      </c>
      <c r="C444" s="7" t="s">
        <v>366</v>
      </c>
      <c r="D444" s="38">
        <v>66193</v>
      </c>
      <c r="E444" s="38">
        <v>64158</v>
      </c>
      <c r="F444" s="38">
        <v>59676</v>
      </c>
      <c r="G444" s="38">
        <v>63342</v>
      </c>
      <c r="H444" s="39">
        <v>6242</v>
      </c>
      <c r="I444" s="39">
        <v>6087</v>
      </c>
      <c r="J444" s="39">
        <v>6024</v>
      </c>
      <c r="K444" s="39">
        <v>6118</v>
      </c>
      <c r="L444" s="40">
        <v>1.1411</v>
      </c>
      <c r="M444" s="41">
        <v>0.78169999999999995</v>
      </c>
      <c r="N444" s="42">
        <v>25.533000000000001</v>
      </c>
      <c r="O444" s="43">
        <v>0.1036</v>
      </c>
      <c r="P444" s="43">
        <v>0.2137</v>
      </c>
      <c r="Q444" s="43">
        <v>0.13155949741315595</v>
      </c>
      <c r="R444" s="43">
        <v>0.20251293422025129</v>
      </c>
      <c r="S444" s="43">
        <v>0.1305</v>
      </c>
      <c r="T444" s="43">
        <v>0.20200000000000001</v>
      </c>
      <c r="U444" s="43">
        <v>0.12189999999999999</v>
      </c>
      <c r="V444" s="43">
        <v>0.20610000000000001</v>
      </c>
      <c r="W444" s="44">
        <v>135.59800000000001</v>
      </c>
      <c r="X444" s="44">
        <v>114.63</v>
      </c>
      <c r="Y444" s="44">
        <v>0</v>
      </c>
      <c r="Z444" s="44">
        <v>250.22800000000001</v>
      </c>
      <c r="AA444" s="2">
        <v>71.478999999999999</v>
      </c>
      <c r="AB444" s="45">
        <v>14.295999999999999</v>
      </c>
      <c r="AC444" s="46">
        <v>12</v>
      </c>
      <c r="AD444" s="45">
        <v>7.2</v>
      </c>
      <c r="AE444" s="47">
        <v>1853.9570000000001</v>
      </c>
      <c r="AF444" s="47">
        <v>1930.47</v>
      </c>
      <c r="AG444" s="47">
        <v>1921.9110000000001</v>
      </c>
      <c r="AH444" s="48">
        <v>1902.1130000000001</v>
      </c>
      <c r="AI444" s="48">
        <v>271.72399999999999</v>
      </c>
      <c r="AJ444" s="48">
        <v>297.25700000000001</v>
      </c>
      <c r="AK444" s="48">
        <v>2199.37</v>
      </c>
      <c r="AL444" s="49">
        <v>1.1399999999999999</v>
      </c>
      <c r="AM444" s="2">
        <v>2861.0590000000002</v>
      </c>
      <c r="AN444" s="50">
        <v>328301.53000000003</v>
      </c>
    </row>
    <row r="445" spans="1:40" x14ac:dyDescent="0.25">
      <c r="A445" s="6">
        <v>106611303</v>
      </c>
      <c r="B445" s="7" t="s">
        <v>140</v>
      </c>
      <c r="C445" s="7" t="s">
        <v>141</v>
      </c>
      <c r="D445" s="38">
        <v>64507</v>
      </c>
      <c r="E445" s="38">
        <v>60807</v>
      </c>
      <c r="F445" s="38">
        <v>57855</v>
      </c>
      <c r="G445" s="38">
        <v>61056</v>
      </c>
      <c r="H445" s="39">
        <v>3924</v>
      </c>
      <c r="I445" s="39">
        <v>3846</v>
      </c>
      <c r="J445" s="39">
        <v>3681</v>
      </c>
      <c r="K445" s="39">
        <v>3817</v>
      </c>
      <c r="L445" s="40">
        <v>1.1838</v>
      </c>
      <c r="M445" s="41">
        <v>0.85309999999999997</v>
      </c>
      <c r="N445" s="42">
        <v>104.691</v>
      </c>
      <c r="O445" s="43">
        <v>0.155</v>
      </c>
      <c r="P445" s="43">
        <v>0.20430000000000001</v>
      </c>
      <c r="Q445" s="43">
        <v>0.16700819672131148</v>
      </c>
      <c r="R445" s="43">
        <v>0.15881147540983606</v>
      </c>
      <c r="S445" s="43">
        <v>0.15279999999999999</v>
      </c>
      <c r="T445" s="43">
        <v>0.1338</v>
      </c>
      <c r="U445" s="43">
        <v>0.1583</v>
      </c>
      <c r="V445" s="43">
        <v>0.1656</v>
      </c>
      <c r="W445" s="44">
        <v>112.486</v>
      </c>
      <c r="X445" s="44">
        <v>58.837000000000003</v>
      </c>
      <c r="Y445" s="44">
        <v>0</v>
      </c>
      <c r="Z445" s="44">
        <v>171.32300000000001</v>
      </c>
      <c r="AA445" s="2">
        <v>35.110999999999997</v>
      </c>
      <c r="AB445" s="45">
        <v>7.0220000000000002</v>
      </c>
      <c r="AC445" s="46">
        <v>3</v>
      </c>
      <c r="AD445" s="45">
        <v>1.8</v>
      </c>
      <c r="AE445" s="47">
        <v>1184.3109999999999</v>
      </c>
      <c r="AF445" s="47">
        <v>1175.963</v>
      </c>
      <c r="AG445" s="47">
        <v>1191.143</v>
      </c>
      <c r="AH445" s="48">
        <v>1183.806</v>
      </c>
      <c r="AI445" s="48">
        <v>180.14500000000001</v>
      </c>
      <c r="AJ445" s="48">
        <v>284.83600000000001</v>
      </c>
      <c r="AK445" s="48">
        <v>1468.6420000000001</v>
      </c>
      <c r="AL445" s="49">
        <v>0.91</v>
      </c>
      <c r="AM445" s="2">
        <v>1582.106</v>
      </c>
      <c r="AN445" s="50">
        <v>181543.91</v>
      </c>
    </row>
    <row r="446" spans="1:40" x14ac:dyDescent="0.25">
      <c r="A446" s="6">
        <v>106612203</v>
      </c>
      <c r="B446" s="7" t="s">
        <v>142</v>
      </c>
      <c r="C446" s="7" t="s">
        <v>141</v>
      </c>
      <c r="D446" s="38">
        <v>65167</v>
      </c>
      <c r="E446" s="38">
        <v>65080</v>
      </c>
      <c r="F446" s="38">
        <v>60835</v>
      </c>
      <c r="G446" s="38">
        <v>63694</v>
      </c>
      <c r="H446" s="39">
        <v>6400</v>
      </c>
      <c r="I446" s="39">
        <v>6403</v>
      </c>
      <c r="J446" s="39">
        <v>6331</v>
      </c>
      <c r="K446" s="39">
        <v>6378</v>
      </c>
      <c r="L446" s="40">
        <v>1.1348</v>
      </c>
      <c r="M446" s="41">
        <v>0.78049999999999997</v>
      </c>
      <c r="N446" s="42">
        <v>23.507999999999999</v>
      </c>
      <c r="O446" s="43">
        <v>0.1802</v>
      </c>
      <c r="P446" s="43">
        <v>0.2492</v>
      </c>
      <c r="Q446" s="43">
        <v>0.20297029702970298</v>
      </c>
      <c r="R446" s="43">
        <v>0.18426842684268427</v>
      </c>
      <c r="S446" s="43">
        <v>0.18990000000000001</v>
      </c>
      <c r="T446" s="43">
        <v>0.2301</v>
      </c>
      <c r="U446" s="43">
        <v>0.191</v>
      </c>
      <c r="V446" s="43">
        <v>0.22120000000000001</v>
      </c>
      <c r="W446" s="44">
        <v>210.76900000000001</v>
      </c>
      <c r="X446" s="44">
        <v>122.047</v>
      </c>
      <c r="Y446" s="44">
        <v>0</v>
      </c>
      <c r="Z446" s="44">
        <v>332.81599999999997</v>
      </c>
      <c r="AA446" s="2">
        <v>84.966999999999999</v>
      </c>
      <c r="AB446" s="45">
        <v>16.992999999999999</v>
      </c>
      <c r="AC446" s="46">
        <v>5</v>
      </c>
      <c r="AD446" s="45">
        <v>3</v>
      </c>
      <c r="AE446" s="47">
        <v>1839.17</v>
      </c>
      <c r="AF446" s="47">
        <v>1846.1780000000001</v>
      </c>
      <c r="AG446" s="47">
        <v>1876.434</v>
      </c>
      <c r="AH446" s="48">
        <v>1853.9269999999999</v>
      </c>
      <c r="AI446" s="48">
        <v>352.80900000000003</v>
      </c>
      <c r="AJ446" s="48">
        <v>376.31700000000001</v>
      </c>
      <c r="AK446" s="48">
        <v>2230.2440000000001</v>
      </c>
      <c r="AL446" s="49">
        <v>0.9</v>
      </c>
      <c r="AM446" s="2">
        <v>2277.7930000000001</v>
      </c>
      <c r="AN446" s="50">
        <v>261372.78</v>
      </c>
    </row>
    <row r="447" spans="1:40" x14ac:dyDescent="0.25">
      <c r="A447" s="6">
        <v>106616203</v>
      </c>
      <c r="B447" s="7" t="s">
        <v>143</v>
      </c>
      <c r="C447" s="7" t="s">
        <v>141</v>
      </c>
      <c r="D447" s="38">
        <v>56489</v>
      </c>
      <c r="E447" s="38">
        <v>53988</v>
      </c>
      <c r="F447" s="38">
        <v>50761</v>
      </c>
      <c r="G447" s="38">
        <v>53746</v>
      </c>
      <c r="H447" s="39">
        <v>5654</v>
      </c>
      <c r="I447" s="39">
        <v>5697</v>
      </c>
      <c r="J447" s="39">
        <v>5687</v>
      </c>
      <c r="K447" s="39">
        <v>5679</v>
      </c>
      <c r="L447" s="40">
        <v>1.3448</v>
      </c>
      <c r="M447" s="41">
        <v>0.70069999999999999</v>
      </c>
      <c r="N447" s="42">
        <v>0</v>
      </c>
      <c r="O447" s="43">
        <v>0.18160000000000001</v>
      </c>
      <c r="P447" s="43">
        <v>0.24929999999999999</v>
      </c>
      <c r="Q447" s="43">
        <v>0.17131062951496387</v>
      </c>
      <c r="R447" s="43">
        <v>0.30959752321981426</v>
      </c>
      <c r="S447" s="43">
        <v>0.1769</v>
      </c>
      <c r="T447" s="43">
        <v>0.32940000000000003</v>
      </c>
      <c r="U447" s="43">
        <v>0.17660000000000001</v>
      </c>
      <c r="V447" s="43">
        <v>0.29609999999999997</v>
      </c>
      <c r="W447" s="44">
        <v>201.154</v>
      </c>
      <c r="X447" s="44">
        <v>168.63499999999999</v>
      </c>
      <c r="Y447" s="44">
        <v>0</v>
      </c>
      <c r="Z447" s="44">
        <v>369.78899999999999</v>
      </c>
      <c r="AA447" s="2">
        <v>82.978999999999999</v>
      </c>
      <c r="AB447" s="45">
        <v>16.596</v>
      </c>
      <c r="AC447" s="46">
        <v>1</v>
      </c>
      <c r="AD447" s="45">
        <v>0.6</v>
      </c>
      <c r="AE447" s="47">
        <v>1898.3989999999999</v>
      </c>
      <c r="AF447" s="47">
        <v>1901.5809999999999</v>
      </c>
      <c r="AG447" s="47">
        <v>1909.395</v>
      </c>
      <c r="AH447" s="48">
        <v>1903.125</v>
      </c>
      <c r="AI447" s="48">
        <v>386.98500000000001</v>
      </c>
      <c r="AJ447" s="48">
        <v>386.98500000000001</v>
      </c>
      <c r="AK447" s="48">
        <v>2290.11</v>
      </c>
      <c r="AL447" s="49">
        <v>1.1399999999999999</v>
      </c>
      <c r="AM447" s="2">
        <v>3510.904</v>
      </c>
      <c r="AN447" s="50">
        <v>402870.11</v>
      </c>
    </row>
    <row r="448" spans="1:40" x14ac:dyDescent="0.25">
      <c r="A448" s="6">
        <v>106617203</v>
      </c>
      <c r="B448" s="7" t="s">
        <v>144</v>
      </c>
      <c r="C448" s="7" t="s">
        <v>141</v>
      </c>
      <c r="D448" s="38">
        <v>47887</v>
      </c>
      <c r="E448" s="38">
        <v>45779</v>
      </c>
      <c r="F448" s="38">
        <v>44375</v>
      </c>
      <c r="G448" s="38">
        <v>46014</v>
      </c>
      <c r="H448" s="39">
        <v>5470</v>
      </c>
      <c r="I448" s="39">
        <v>5392</v>
      </c>
      <c r="J448" s="39">
        <v>5377</v>
      </c>
      <c r="K448" s="39">
        <v>5413</v>
      </c>
      <c r="L448" s="40">
        <v>1.5708</v>
      </c>
      <c r="M448" s="41">
        <v>0.78169999999999995</v>
      </c>
      <c r="N448" s="42">
        <v>27.024999999999999</v>
      </c>
      <c r="O448" s="43">
        <v>0.2112</v>
      </c>
      <c r="P448" s="43">
        <v>0.26619999999999999</v>
      </c>
      <c r="Q448" s="43">
        <v>0.23088023088023088</v>
      </c>
      <c r="R448" s="43">
        <v>0.24723424723424722</v>
      </c>
      <c r="S448" s="43">
        <v>0.27379999999999999</v>
      </c>
      <c r="T448" s="43">
        <v>0.23219999999999999</v>
      </c>
      <c r="U448" s="43">
        <v>0.23860000000000001</v>
      </c>
      <c r="V448" s="43">
        <v>0.2485</v>
      </c>
      <c r="W448" s="44">
        <v>267.32900000000001</v>
      </c>
      <c r="X448" s="44">
        <v>139.21</v>
      </c>
      <c r="Y448" s="44">
        <v>0</v>
      </c>
      <c r="Z448" s="44">
        <v>406.53899999999999</v>
      </c>
      <c r="AA448" s="2">
        <v>84.825999999999993</v>
      </c>
      <c r="AB448" s="45">
        <v>16.965</v>
      </c>
      <c r="AC448" s="46">
        <v>9</v>
      </c>
      <c r="AD448" s="45">
        <v>5.4</v>
      </c>
      <c r="AE448" s="47">
        <v>1867.3440000000001</v>
      </c>
      <c r="AF448" s="47">
        <v>1871.6030000000001</v>
      </c>
      <c r="AG448" s="47">
        <v>1876.914</v>
      </c>
      <c r="AH448" s="48">
        <v>1871.954</v>
      </c>
      <c r="AI448" s="48">
        <v>428.904</v>
      </c>
      <c r="AJ448" s="48">
        <v>455.92899999999997</v>
      </c>
      <c r="AK448" s="48">
        <v>2327.8829999999998</v>
      </c>
      <c r="AL448" s="49">
        <v>1.29</v>
      </c>
      <c r="AM448" s="2">
        <v>4717.0640000000003</v>
      </c>
      <c r="AN448" s="50">
        <v>541274.87</v>
      </c>
    </row>
    <row r="449" spans="1:40" x14ac:dyDescent="0.25">
      <c r="A449" s="6">
        <v>106618603</v>
      </c>
      <c r="B449" s="7" t="s">
        <v>145</v>
      </c>
      <c r="C449" s="7" t="s">
        <v>141</v>
      </c>
      <c r="D449" s="38">
        <v>59982</v>
      </c>
      <c r="E449" s="38">
        <v>55573</v>
      </c>
      <c r="F449" s="38">
        <v>53394</v>
      </c>
      <c r="G449" s="38">
        <v>56316</v>
      </c>
      <c r="H449" s="39">
        <v>2583</v>
      </c>
      <c r="I449" s="39">
        <v>2662</v>
      </c>
      <c r="J449" s="39">
        <v>2680</v>
      </c>
      <c r="K449" s="39">
        <v>2642</v>
      </c>
      <c r="L449" s="40">
        <v>1.2835000000000001</v>
      </c>
      <c r="M449" s="41">
        <v>0.85350000000000004</v>
      </c>
      <c r="N449" s="42">
        <v>79.305000000000007</v>
      </c>
      <c r="O449" s="43">
        <v>0.1235</v>
      </c>
      <c r="P449" s="43">
        <v>0.42099999999999999</v>
      </c>
      <c r="Q449" s="43">
        <v>0.16452442159383032</v>
      </c>
      <c r="R449" s="43">
        <v>0.38174807197943444</v>
      </c>
      <c r="S449" s="43">
        <v>0.2087</v>
      </c>
      <c r="T449" s="43">
        <v>0.34739999999999999</v>
      </c>
      <c r="U449" s="43">
        <v>0.1656</v>
      </c>
      <c r="V449" s="43">
        <v>0.38340000000000002</v>
      </c>
      <c r="W449" s="44">
        <v>84.885999999999996</v>
      </c>
      <c r="X449" s="44">
        <v>98.263999999999996</v>
      </c>
      <c r="Y449" s="44">
        <v>0</v>
      </c>
      <c r="Z449" s="44">
        <v>183.15</v>
      </c>
      <c r="AA449" s="2">
        <v>22.466999999999999</v>
      </c>
      <c r="AB449" s="45">
        <v>4.4930000000000003</v>
      </c>
      <c r="AC449" s="46">
        <v>0</v>
      </c>
      <c r="AD449" s="45">
        <v>0</v>
      </c>
      <c r="AE449" s="47">
        <v>854.32399999999996</v>
      </c>
      <c r="AF449" s="47">
        <v>831.10900000000004</v>
      </c>
      <c r="AG449" s="47">
        <v>836.61300000000006</v>
      </c>
      <c r="AH449" s="48">
        <v>840.68200000000002</v>
      </c>
      <c r="AI449" s="48">
        <v>187.643</v>
      </c>
      <c r="AJ449" s="48">
        <v>266.94799999999998</v>
      </c>
      <c r="AK449" s="48">
        <v>1107.6300000000001</v>
      </c>
      <c r="AL449" s="49">
        <v>0.98</v>
      </c>
      <c r="AM449" s="2">
        <v>1393.21</v>
      </c>
      <c r="AN449" s="50">
        <v>159868.42000000001</v>
      </c>
    </row>
    <row r="450" spans="1:40" x14ac:dyDescent="0.25">
      <c r="A450" s="6">
        <v>105628302</v>
      </c>
      <c r="B450" s="7" t="s">
        <v>122</v>
      </c>
      <c r="C450" s="7" t="s">
        <v>123</v>
      </c>
      <c r="D450" s="38">
        <v>58746</v>
      </c>
      <c r="E450" s="38">
        <v>57541</v>
      </c>
      <c r="F450" s="38">
        <v>55708</v>
      </c>
      <c r="G450" s="38">
        <v>57332</v>
      </c>
      <c r="H450" s="39">
        <v>14980</v>
      </c>
      <c r="I450" s="39">
        <v>14975</v>
      </c>
      <c r="J450" s="39">
        <v>14835</v>
      </c>
      <c r="K450" s="39">
        <v>14930</v>
      </c>
      <c r="L450" s="40">
        <v>1.2606999999999999</v>
      </c>
      <c r="M450" s="41">
        <v>0.58860000000000001</v>
      </c>
      <c r="N450" s="42">
        <v>0</v>
      </c>
      <c r="O450" s="43">
        <v>0.13020000000000001</v>
      </c>
      <c r="P450" s="43">
        <v>0.2366</v>
      </c>
      <c r="Q450" s="43">
        <v>0.14703353396388649</v>
      </c>
      <c r="R450" s="43">
        <v>0.2207652622527945</v>
      </c>
      <c r="S450" s="43">
        <v>0.15079999999999999</v>
      </c>
      <c r="T450" s="43">
        <v>0.22289999999999999</v>
      </c>
      <c r="U450" s="43">
        <v>0.14269999999999999</v>
      </c>
      <c r="V450" s="43">
        <v>0.2268</v>
      </c>
      <c r="W450" s="44">
        <v>362.04599999999999</v>
      </c>
      <c r="X450" s="44">
        <v>287.709</v>
      </c>
      <c r="Y450" s="44">
        <v>0</v>
      </c>
      <c r="Z450" s="44">
        <v>649.755</v>
      </c>
      <c r="AA450" s="2">
        <v>401.245</v>
      </c>
      <c r="AB450" s="45">
        <v>80.248999999999995</v>
      </c>
      <c r="AC450" s="46">
        <v>8</v>
      </c>
      <c r="AD450" s="45">
        <v>4.8</v>
      </c>
      <c r="AE450" s="47">
        <v>4228.5240000000003</v>
      </c>
      <c r="AF450" s="47">
        <v>4249.4830000000002</v>
      </c>
      <c r="AG450" s="47">
        <v>4306.9409999999998</v>
      </c>
      <c r="AH450" s="48">
        <v>4261.6490000000003</v>
      </c>
      <c r="AI450" s="48">
        <v>734.80399999999997</v>
      </c>
      <c r="AJ450" s="48">
        <v>734.80399999999997</v>
      </c>
      <c r="AK450" s="48">
        <v>4996.4530000000004</v>
      </c>
      <c r="AL450" s="49">
        <v>0.99</v>
      </c>
      <c r="AM450" s="2">
        <v>6236.0379999999996</v>
      </c>
      <c r="AN450" s="50">
        <v>715574.49</v>
      </c>
    </row>
    <row r="451" spans="1:40" x14ac:dyDescent="0.25">
      <c r="A451" s="6">
        <v>101630504</v>
      </c>
      <c r="B451" s="7" t="s">
        <v>16</v>
      </c>
      <c r="C451" s="7" t="s">
        <v>17</v>
      </c>
      <c r="D451" s="38">
        <v>76544</v>
      </c>
      <c r="E451" s="38">
        <v>77202</v>
      </c>
      <c r="F451" s="38">
        <v>69050</v>
      </c>
      <c r="G451" s="38">
        <v>74265</v>
      </c>
      <c r="H451" s="39">
        <v>1647</v>
      </c>
      <c r="I451" s="39">
        <v>1665</v>
      </c>
      <c r="J451" s="39">
        <v>1673</v>
      </c>
      <c r="K451" s="39">
        <v>1662</v>
      </c>
      <c r="L451" s="40">
        <v>0.97330000000000005</v>
      </c>
      <c r="M451" s="41">
        <v>0.92030000000000001</v>
      </c>
      <c r="N451" s="42">
        <v>82.55</v>
      </c>
      <c r="O451" s="43">
        <v>0.29189999999999999</v>
      </c>
      <c r="P451" s="43">
        <v>0.10780000000000001</v>
      </c>
      <c r="Q451" s="43">
        <v>0.25043478260869567</v>
      </c>
      <c r="R451" s="43">
        <v>0.13739130434782609</v>
      </c>
      <c r="S451" s="43">
        <v>0.28089999999999998</v>
      </c>
      <c r="T451" s="43">
        <v>0.22720000000000001</v>
      </c>
      <c r="U451" s="43">
        <v>0.27439999999999998</v>
      </c>
      <c r="V451" s="43">
        <v>0.1575</v>
      </c>
      <c r="W451" s="44">
        <v>80.355999999999995</v>
      </c>
      <c r="X451" s="44">
        <v>23.061</v>
      </c>
      <c r="Y451" s="44">
        <v>0</v>
      </c>
      <c r="Z451" s="44">
        <v>103.417</v>
      </c>
      <c r="AA451" s="2">
        <v>20.541</v>
      </c>
      <c r="AB451" s="45">
        <v>4.1079999999999997</v>
      </c>
      <c r="AC451" s="46">
        <v>0</v>
      </c>
      <c r="AD451" s="45">
        <v>0</v>
      </c>
      <c r="AE451" s="47">
        <v>488.07</v>
      </c>
      <c r="AF451" s="47">
        <v>485.71899999999999</v>
      </c>
      <c r="AG451" s="47">
        <v>498.96</v>
      </c>
      <c r="AH451" s="48">
        <v>490.916</v>
      </c>
      <c r="AI451" s="48">
        <v>107.52500000000001</v>
      </c>
      <c r="AJ451" s="48">
        <v>190.07499999999999</v>
      </c>
      <c r="AK451" s="48">
        <v>680.99099999999999</v>
      </c>
      <c r="AL451" s="49">
        <v>0.79</v>
      </c>
      <c r="AM451" s="2">
        <v>523.61900000000003</v>
      </c>
      <c r="AN451" s="50">
        <v>60084.37</v>
      </c>
    </row>
    <row r="452" spans="1:40" x14ac:dyDescent="0.25">
      <c r="A452" s="6">
        <v>101630903</v>
      </c>
      <c r="B452" s="7" t="s">
        <v>18</v>
      </c>
      <c r="C452" s="7" t="s">
        <v>17</v>
      </c>
      <c r="D452" s="38">
        <v>65968</v>
      </c>
      <c r="E452" s="38">
        <v>63977</v>
      </c>
      <c r="F452" s="38">
        <v>55464</v>
      </c>
      <c r="G452" s="38">
        <v>61803</v>
      </c>
      <c r="H452" s="39">
        <v>3306</v>
      </c>
      <c r="I452" s="39">
        <v>3318</v>
      </c>
      <c r="J452" s="39">
        <v>3295</v>
      </c>
      <c r="K452" s="39">
        <v>3306</v>
      </c>
      <c r="L452" s="40">
        <v>1.1695</v>
      </c>
      <c r="M452" s="41">
        <v>0.80179999999999996</v>
      </c>
      <c r="N452" s="42">
        <v>38.119</v>
      </c>
      <c r="O452" s="43">
        <v>0.11169999999999999</v>
      </c>
      <c r="P452" s="43">
        <v>0.19020000000000001</v>
      </c>
      <c r="Q452" s="43">
        <v>0.13953488372093023</v>
      </c>
      <c r="R452" s="43">
        <v>0.20930232558139536</v>
      </c>
      <c r="S452" s="43">
        <v>0.18809999999999999</v>
      </c>
      <c r="T452" s="43">
        <v>0.2394</v>
      </c>
      <c r="U452" s="43">
        <v>0.1464</v>
      </c>
      <c r="V452" s="43">
        <v>0.21299999999999999</v>
      </c>
      <c r="W452" s="44">
        <v>95.959000000000003</v>
      </c>
      <c r="X452" s="44">
        <v>69.805999999999997</v>
      </c>
      <c r="Y452" s="44">
        <v>0</v>
      </c>
      <c r="Z452" s="44">
        <v>165.76499999999999</v>
      </c>
      <c r="AA452" s="2">
        <v>43.118000000000002</v>
      </c>
      <c r="AB452" s="45">
        <v>8.6240000000000006</v>
      </c>
      <c r="AC452" s="46">
        <v>0</v>
      </c>
      <c r="AD452" s="45">
        <v>0</v>
      </c>
      <c r="AE452" s="47">
        <v>1092.424</v>
      </c>
      <c r="AF452" s="47">
        <v>1092.329</v>
      </c>
      <c r="AG452" s="47">
        <v>1098.0740000000001</v>
      </c>
      <c r="AH452" s="48">
        <v>1094.2760000000001</v>
      </c>
      <c r="AI452" s="48">
        <v>174.38900000000001</v>
      </c>
      <c r="AJ452" s="48">
        <v>212.50800000000001</v>
      </c>
      <c r="AK452" s="48">
        <v>1306.7840000000001</v>
      </c>
      <c r="AL452" s="49">
        <v>1.02</v>
      </c>
      <c r="AM452" s="2">
        <v>1558.85</v>
      </c>
      <c r="AN452" s="50">
        <v>178875.32</v>
      </c>
    </row>
    <row r="453" spans="1:40" x14ac:dyDescent="0.25">
      <c r="A453" s="6">
        <v>101631003</v>
      </c>
      <c r="B453" s="7" t="s">
        <v>19</v>
      </c>
      <c r="C453" s="7" t="s">
        <v>17</v>
      </c>
      <c r="D453" s="38">
        <v>69935</v>
      </c>
      <c r="E453" s="38">
        <v>64649</v>
      </c>
      <c r="F453" s="38">
        <v>59840</v>
      </c>
      <c r="G453" s="38">
        <v>64808</v>
      </c>
      <c r="H453" s="39">
        <v>3426</v>
      </c>
      <c r="I453" s="39">
        <v>3385</v>
      </c>
      <c r="J453" s="39">
        <v>3328</v>
      </c>
      <c r="K453" s="39">
        <v>3380</v>
      </c>
      <c r="L453" s="40">
        <v>1.1153</v>
      </c>
      <c r="M453" s="41">
        <v>0.80330000000000001</v>
      </c>
      <c r="N453" s="42">
        <v>37.963000000000001</v>
      </c>
      <c r="O453" s="43">
        <v>0.1399</v>
      </c>
      <c r="P453" s="43">
        <v>0.13420000000000001</v>
      </c>
      <c r="Q453" s="43">
        <v>0.1048728813559322</v>
      </c>
      <c r="R453" s="43">
        <v>0.16419491525423729</v>
      </c>
      <c r="S453" s="43">
        <v>0.15459999999999999</v>
      </c>
      <c r="T453" s="43">
        <v>0.22819999999999999</v>
      </c>
      <c r="U453" s="43">
        <v>0.1331</v>
      </c>
      <c r="V453" s="43">
        <v>0.17549999999999999</v>
      </c>
      <c r="W453" s="44">
        <v>84.138999999999996</v>
      </c>
      <c r="X453" s="44">
        <v>55.470999999999997</v>
      </c>
      <c r="Y453" s="44">
        <v>0</v>
      </c>
      <c r="Z453" s="44">
        <v>139.61000000000001</v>
      </c>
      <c r="AA453" s="2">
        <v>94.075000000000003</v>
      </c>
      <c r="AB453" s="45">
        <v>18.815000000000001</v>
      </c>
      <c r="AC453" s="46">
        <v>0</v>
      </c>
      <c r="AD453" s="45">
        <v>0</v>
      </c>
      <c r="AE453" s="47">
        <v>1053.577</v>
      </c>
      <c r="AF453" s="47">
        <v>1053.0329999999999</v>
      </c>
      <c r="AG453" s="47">
        <v>1043.71</v>
      </c>
      <c r="AH453" s="48">
        <v>1050.107</v>
      </c>
      <c r="AI453" s="48">
        <v>158.42500000000001</v>
      </c>
      <c r="AJ453" s="48">
        <v>196.38800000000001</v>
      </c>
      <c r="AK453" s="48">
        <v>1246.4949999999999</v>
      </c>
      <c r="AL453" s="49">
        <v>0.86</v>
      </c>
      <c r="AM453" s="2">
        <v>1195.586</v>
      </c>
      <c r="AN453" s="50">
        <v>137191.41</v>
      </c>
    </row>
    <row r="454" spans="1:40" x14ac:dyDescent="0.25">
      <c r="A454" s="6">
        <v>101631203</v>
      </c>
      <c r="B454" s="7" t="s">
        <v>20</v>
      </c>
      <c r="C454" s="7" t="s">
        <v>17</v>
      </c>
      <c r="D454" s="38">
        <v>67083</v>
      </c>
      <c r="E454" s="38">
        <v>64810</v>
      </c>
      <c r="F454" s="38">
        <v>61325</v>
      </c>
      <c r="G454" s="38">
        <v>64406</v>
      </c>
      <c r="H454" s="39">
        <v>3897</v>
      </c>
      <c r="I454" s="39">
        <v>3911</v>
      </c>
      <c r="J454" s="39">
        <v>3827</v>
      </c>
      <c r="K454" s="39">
        <v>3878</v>
      </c>
      <c r="L454" s="40">
        <v>1.1222000000000001</v>
      </c>
      <c r="M454" s="41">
        <v>0.85219999999999996</v>
      </c>
      <c r="N454" s="42">
        <v>88.594999999999999</v>
      </c>
      <c r="O454" s="43">
        <v>9.8000000000000004E-2</v>
      </c>
      <c r="P454" s="43">
        <v>0.18870000000000001</v>
      </c>
      <c r="Q454" s="43">
        <v>6.0518731988472622E-2</v>
      </c>
      <c r="R454" s="43">
        <v>0.13352545629202689</v>
      </c>
      <c r="S454" s="43">
        <v>0.1166</v>
      </c>
      <c r="T454" s="43">
        <v>0.1139</v>
      </c>
      <c r="U454" s="43">
        <v>9.1700000000000004E-2</v>
      </c>
      <c r="V454" s="43">
        <v>0.1454</v>
      </c>
      <c r="W454" s="44">
        <v>56.984000000000002</v>
      </c>
      <c r="X454" s="44">
        <v>45.177</v>
      </c>
      <c r="Y454" s="44">
        <v>0</v>
      </c>
      <c r="Z454" s="44">
        <v>102.161</v>
      </c>
      <c r="AA454" s="2">
        <v>71.578999999999994</v>
      </c>
      <c r="AB454" s="45">
        <v>14.316000000000001</v>
      </c>
      <c r="AC454" s="46">
        <v>2</v>
      </c>
      <c r="AD454" s="45">
        <v>1.2</v>
      </c>
      <c r="AE454" s="47">
        <v>1035.701</v>
      </c>
      <c r="AF454" s="47">
        <v>1057.057</v>
      </c>
      <c r="AG454" s="47">
        <v>1054.3150000000001</v>
      </c>
      <c r="AH454" s="48">
        <v>1049.0239999999999</v>
      </c>
      <c r="AI454" s="48">
        <v>117.67700000000001</v>
      </c>
      <c r="AJ454" s="48">
        <v>206.27199999999999</v>
      </c>
      <c r="AK454" s="48">
        <v>1255.296</v>
      </c>
      <c r="AL454" s="49">
        <v>0.85</v>
      </c>
      <c r="AM454" s="2">
        <v>1197.3889999999999</v>
      </c>
      <c r="AN454" s="50">
        <v>137398.29999999999</v>
      </c>
    </row>
    <row r="455" spans="1:40" x14ac:dyDescent="0.25">
      <c r="A455" s="6">
        <v>101631503</v>
      </c>
      <c r="B455" s="7" t="s">
        <v>21</v>
      </c>
      <c r="C455" s="7" t="s">
        <v>17</v>
      </c>
      <c r="D455" s="38">
        <v>57681</v>
      </c>
      <c r="E455" s="38">
        <v>54769</v>
      </c>
      <c r="F455" s="38">
        <v>46621</v>
      </c>
      <c r="G455" s="38">
        <v>53024</v>
      </c>
      <c r="H455" s="39">
        <v>3273</v>
      </c>
      <c r="I455" s="39">
        <v>3464</v>
      </c>
      <c r="J455" s="39">
        <v>3684</v>
      </c>
      <c r="K455" s="39">
        <v>3474</v>
      </c>
      <c r="L455" s="40">
        <v>1.3631</v>
      </c>
      <c r="M455" s="41">
        <v>0.76180000000000003</v>
      </c>
      <c r="N455" s="42">
        <v>0</v>
      </c>
      <c r="O455" s="43">
        <v>0.2399</v>
      </c>
      <c r="P455" s="43">
        <v>7.5200000000000003E-2</v>
      </c>
      <c r="Q455" s="43">
        <v>0.23050259965337955</v>
      </c>
      <c r="R455" s="43">
        <v>7.0190641247833627E-2</v>
      </c>
      <c r="S455" s="43">
        <v>0.21809999999999999</v>
      </c>
      <c r="T455" s="43">
        <v>0.15260000000000001</v>
      </c>
      <c r="U455" s="43">
        <v>0.22950000000000001</v>
      </c>
      <c r="V455" s="43">
        <v>9.9299999999999999E-2</v>
      </c>
      <c r="W455" s="44">
        <v>136.27799999999999</v>
      </c>
      <c r="X455" s="44">
        <v>29.481999999999999</v>
      </c>
      <c r="Y455" s="44">
        <v>0</v>
      </c>
      <c r="Z455" s="44">
        <v>165.76</v>
      </c>
      <c r="AA455" s="2">
        <v>37.198999999999998</v>
      </c>
      <c r="AB455" s="45">
        <v>7.44</v>
      </c>
      <c r="AC455" s="46">
        <v>5</v>
      </c>
      <c r="AD455" s="45">
        <v>3</v>
      </c>
      <c r="AE455" s="47">
        <v>989.67</v>
      </c>
      <c r="AF455" s="47">
        <v>974.87800000000004</v>
      </c>
      <c r="AG455" s="47">
        <v>941.16099999999994</v>
      </c>
      <c r="AH455" s="48">
        <v>968.57</v>
      </c>
      <c r="AI455" s="48">
        <v>176.2</v>
      </c>
      <c r="AJ455" s="48">
        <v>176.2</v>
      </c>
      <c r="AK455" s="48">
        <v>1144.77</v>
      </c>
      <c r="AL455" s="49">
        <v>1.05</v>
      </c>
      <c r="AM455" s="2">
        <v>1638.4580000000001</v>
      </c>
      <c r="AN455" s="50">
        <v>188010.2</v>
      </c>
    </row>
    <row r="456" spans="1:40" x14ac:dyDescent="0.25">
      <c r="A456" s="6">
        <v>101631703</v>
      </c>
      <c r="B456" s="7" t="s">
        <v>22</v>
      </c>
      <c r="C456" s="7" t="s">
        <v>17</v>
      </c>
      <c r="D456" s="38">
        <v>96456</v>
      </c>
      <c r="E456" s="38">
        <v>90231</v>
      </c>
      <c r="F456" s="38">
        <v>85219</v>
      </c>
      <c r="G456" s="38">
        <v>90635</v>
      </c>
      <c r="H456" s="39">
        <v>16790</v>
      </c>
      <c r="I456" s="39">
        <v>16477</v>
      </c>
      <c r="J456" s="39">
        <v>16042</v>
      </c>
      <c r="K456" s="39">
        <v>16436</v>
      </c>
      <c r="L456" s="40">
        <v>0.79749999999999999</v>
      </c>
      <c r="M456" s="41">
        <v>-4.0000000000000002E-4</v>
      </c>
      <c r="N456" s="42">
        <v>0</v>
      </c>
      <c r="O456" s="43">
        <v>4.3299999999999998E-2</v>
      </c>
      <c r="P456" s="43">
        <v>0.1595</v>
      </c>
      <c r="Q456" s="43">
        <v>4.0155669555987969E-2</v>
      </c>
      <c r="R456" s="43">
        <v>0.1310808420307801</v>
      </c>
      <c r="S456" s="43">
        <v>3.3799999999999997E-2</v>
      </c>
      <c r="T456" s="43">
        <v>0.1241</v>
      </c>
      <c r="U456" s="43">
        <v>3.9100000000000003E-2</v>
      </c>
      <c r="V456" s="43">
        <v>0.13819999999999999</v>
      </c>
      <c r="W456" s="44">
        <v>126.506</v>
      </c>
      <c r="X456" s="44">
        <v>223.56899999999999</v>
      </c>
      <c r="Y456" s="44">
        <v>0</v>
      </c>
      <c r="Z456" s="44">
        <v>350.07499999999999</v>
      </c>
      <c r="AA456" s="2">
        <v>147.32900000000001</v>
      </c>
      <c r="AB456" s="45">
        <v>29.466000000000001</v>
      </c>
      <c r="AC456" s="46">
        <v>81</v>
      </c>
      <c r="AD456" s="45">
        <v>48.6</v>
      </c>
      <c r="AE456" s="47">
        <v>5392.4009999999998</v>
      </c>
      <c r="AF456" s="47">
        <v>5371.665</v>
      </c>
      <c r="AG456" s="47">
        <v>5378.7979999999998</v>
      </c>
      <c r="AH456" s="48">
        <v>5380.9549999999999</v>
      </c>
      <c r="AI456" s="48">
        <v>428.14100000000002</v>
      </c>
      <c r="AJ456" s="48">
        <v>428.14100000000002</v>
      </c>
      <c r="AK456" s="48">
        <v>5809.0959999999995</v>
      </c>
      <c r="AL456" s="49">
        <v>1.06</v>
      </c>
      <c r="AM456" s="2">
        <v>4910.7190000000001</v>
      </c>
      <c r="AN456" s="50">
        <v>563496.44999999995</v>
      </c>
    </row>
    <row r="457" spans="1:40" x14ac:dyDescent="0.25">
      <c r="A457" s="6">
        <v>101631803</v>
      </c>
      <c r="B457" s="7" t="s">
        <v>23</v>
      </c>
      <c r="C457" s="7" t="s">
        <v>17</v>
      </c>
      <c r="D457" s="38">
        <v>56911</v>
      </c>
      <c r="E457" s="38">
        <v>51671</v>
      </c>
      <c r="F457" s="38">
        <v>49527</v>
      </c>
      <c r="G457" s="38">
        <v>52703</v>
      </c>
      <c r="H457" s="39">
        <v>4871</v>
      </c>
      <c r="I457" s="39">
        <v>4935</v>
      </c>
      <c r="J457" s="39">
        <v>4997</v>
      </c>
      <c r="K457" s="39">
        <v>4934</v>
      </c>
      <c r="L457" s="40">
        <v>1.3714</v>
      </c>
      <c r="M457" s="41">
        <v>0.57520000000000004</v>
      </c>
      <c r="N457" s="42">
        <v>0</v>
      </c>
      <c r="O457" s="43">
        <v>0.36480000000000001</v>
      </c>
      <c r="P457" s="43">
        <v>0.14990000000000001</v>
      </c>
      <c r="Q457" s="43">
        <v>0.35377358490566035</v>
      </c>
      <c r="R457" s="43">
        <v>0.12264150943396226</v>
      </c>
      <c r="S457" s="43">
        <v>0.36230000000000001</v>
      </c>
      <c r="T457" s="43">
        <v>8.5599999999999996E-2</v>
      </c>
      <c r="U457" s="43">
        <v>0.36030000000000001</v>
      </c>
      <c r="V457" s="43">
        <v>0.11940000000000001</v>
      </c>
      <c r="W457" s="44">
        <v>316.87900000000002</v>
      </c>
      <c r="X457" s="44">
        <v>52.505000000000003</v>
      </c>
      <c r="Y457" s="44">
        <v>158.43899999999999</v>
      </c>
      <c r="Z457" s="44">
        <v>527.82299999999998</v>
      </c>
      <c r="AA457" s="2">
        <v>57.511000000000003</v>
      </c>
      <c r="AB457" s="45">
        <v>11.502000000000001</v>
      </c>
      <c r="AC457" s="46">
        <v>105</v>
      </c>
      <c r="AD457" s="45">
        <v>63</v>
      </c>
      <c r="AE457" s="47">
        <v>1465.809</v>
      </c>
      <c r="AF457" s="47">
        <v>1405.405</v>
      </c>
      <c r="AG457" s="47">
        <v>1415.2249999999999</v>
      </c>
      <c r="AH457" s="48">
        <v>1428.8130000000001</v>
      </c>
      <c r="AI457" s="48">
        <v>602.32500000000005</v>
      </c>
      <c r="AJ457" s="48">
        <v>602.32500000000005</v>
      </c>
      <c r="AK457" s="48">
        <v>2031.1379999999999</v>
      </c>
      <c r="AL457" s="49">
        <v>1.33</v>
      </c>
      <c r="AM457" s="2">
        <v>3704.7190000000001</v>
      </c>
      <c r="AN457" s="50">
        <v>425110.05</v>
      </c>
    </row>
    <row r="458" spans="1:40" x14ac:dyDescent="0.25">
      <c r="A458" s="6">
        <v>101631903</v>
      </c>
      <c r="B458" s="7" t="s">
        <v>24</v>
      </c>
      <c r="C458" s="7" t="s">
        <v>17</v>
      </c>
      <c r="D458" s="38">
        <v>95133</v>
      </c>
      <c r="E458" s="38">
        <v>91452</v>
      </c>
      <c r="F458" s="38">
        <v>84583</v>
      </c>
      <c r="G458" s="38">
        <v>90389</v>
      </c>
      <c r="H458" s="39">
        <v>4282</v>
      </c>
      <c r="I458" s="39">
        <v>4175</v>
      </c>
      <c r="J458" s="39">
        <v>4172</v>
      </c>
      <c r="K458" s="39">
        <v>4210</v>
      </c>
      <c r="L458" s="40">
        <v>0.79959999999999998</v>
      </c>
      <c r="M458" s="41">
        <v>0.61750000000000005</v>
      </c>
      <c r="N458" s="42">
        <v>0</v>
      </c>
      <c r="O458" s="43">
        <v>7.5399999999999995E-2</v>
      </c>
      <c r="P458" s="43">
        <v>0.1002</v>
      </c>
      <c r="Q458" s="43">
        <v>5.4032258064516128E-2</v>
      </c>
      <c r="R458" s="43">
        <v>8.387096774193549E-2</v>
      </c>
      <c r="S458" s="43">
        <v>6.2799999999999995E-2</v>
      </c>
      <c r="T458" s="43">
        <v>9.9199999999999997E-2</v>
      </c>
      <c r="U458" s="43">
        <v>6.4100000000000004E-2</v>
      </c>
      <c r="V458" s="43">
        <v>9.4399999999999998E-2</v>
      </c>
      <c r="W458" s="44">
        <v>49.134</v>
      </c>
      <c r="X458" s="44">
        <v>36.18</v>
      </c>
      <c r="Y458" s="44">
        <v>0</v>
      </c>
      <c r="Z458" s="44">
        <v>85.313999999999993</v>
      </c>
      <c r="AA458" s="2">
        <v>32.107999999999997</v>
      </c>
      <c r="AB458" s="45">
        <v>6.4219999999999997</v>
      </c>
      <c r="AC458" s="46">
        <v>22</v>
      </c>
      <c r="AD458" s="45">
        <v>13.2</v>
      </c>
      <c r="AE458" s="47">
        <v>1277.528</v>
      </c>
      <c r="AF458" s="47">
        <v>1256.001</v>
      </c>
      <c r="AG458" s="47">
        <v>1219.0940000000001</v>
      </c>
      <c r="AH458" s="48">
        <v>1250.874</v>
      </c>
      <c r="AI458" s="48">
        <v>104.93600000000001</v>
      </c>
      <c r="AJ458" s="48">
        <v>104.93600000000001</v>
      </c>
      <c r="AK458" s="48">
        <v>1355.81</v>
      </c>
      <c r="AL458" s="49">
        <v>0.8</v>
      </c>
      <c r="AM458" s="2">
        <v>867.28499999999997</v>
      </c>
      <c r="AN458" s="50">
        <v>99519.44</v>
      </c>
    </row>
    <row r="459" spans="1:40" x14ac:dyDescent="0.25">
      <c r="A459" s="6">
        <v>101632403</v>
      </c>
      <c r="B459" s="7" t="s">
        <v>25</v>
      </c>
      <c r="C459" s="7" t="s">
        <v>17</v>
      </c>
      <c r="D459" s="38">
        <v>69834</v>
      </c>
      <c r="E459" s="38">
        <v>66445</v>
      </c>
      <c r="F459" s="38">
        <v>61133</v>
      </c>
      <c r="G459" s="38">
        <v>65804</v>
      </c>
      <c r="H459" s="39">
        <v>3717</v>
      </c>
      <c r="I459" s="39">
        <v>3694</v>
      </c>
      <c r="J459" s="39">
        <v>3529</v>
      </c>
      <c r="K459" s="39">
        <v>3647</v>
      </c>
      <c r="L459" s="40">
        <v>1.0984</v>
      </c>
      <c r="M459" s="41">
        <v>0.82809999999999995</v>
      </c>
      <c r="N459" s="42">
        <v>57.655000000000001</v>
      </c>
      <c r="O459" s="43">
        <v>0.12590000000000001</v>
      </c>
      <c r="P459" s="43">
        <v>0.15609999999999999</v>
      </c>
      <c r="Q459" s="43">
        <v>9.519408502772643E-2</v>
      </c>
      <c r="R459" s="43">
        <v>0.21903881700554528</v>
      </c>
      <c r="S459" s="43">
        <v>5.96E-2</v>
      </c>
      <c r="T459" s="43">
        <v>0.25</v>
      </c>
      <c r="U459" s="43">
        <v>9.3600000000000003E-2</v>
      </c>
      <c r="V459" s="43">
        <v>0.2084</v>
      </c>
      <c r="W459" s="44">
        <v>53.935000000000002</v>
      </c>
      <c r="X459" s="44">
        <v>60.042999999999999</v>
      </c>
      <c r="Y459" s="44">
        <v>0</v>
      </c>
      <c r="Z459" s="44">
        <v>113.97799999999999</v>
      </c>
      <c r="AA459" s="2">
        <v>29.841999999999999</v>
      </c>
      <c r="AB459" s="45">
        <v>5.968</v>
      </c>
      <c r="AC459" s="46">
        <v>14</v>
      </c>
      <c r="AD459" s="45">
        <v>8.4</v>
      </c>
      <c r="AE459" s="47">
        <v>960.38</v>
      </c>
      <c r="AF459" s="47">
        <v>929.4</v>
      </c>
      <c r="AG459" s="47">
        <v>928.64</v>
      </c>
      <c r="AH459" s="48">
        <v>939.47299999999996</v>
      </c>
      <c r="AI459" s="48">
        <v>128.346</v>
      </c>
      <c r="AJ459" s="48">
        <v>186.001</v>
      </c>
      <c r="AK459" s="48">
        <v>1125.4739999999999</v>
      </c>
      <c r="AL459" s="49">
        <v>0.8</v>
      </c>
      <c r="AM459" s="2">
        <v>988.97699999999998</v>
      </c>
      <c r="AN459" s="50">
        <v>113483.39</v>
      </c>
    </row>
    <row r="460" spans="1:40" x14ac:dyDescent="0.25">
      <c r="A460" s="6">
        <v>101633903</v>
      </c>
      <c r="B460" s="7" t="s">
        <v>26</v>
      </c>
      <c r="C460" s="7" t="s">
        <v>17</v>
      </c>
      <c r="D460" s="38">
        <v>77731</v>
      </c>
      <c r="E460" s="38">
        <v>76691</v>
      </c>
      <c r="F460" s="38">
        <v>69598</v>
      </c>
      <c r="G460" s="38">
        <v>74673</v>
      </c>
      <c r="H460" s="39">
        <v>4684</v>
      </c>
      <c r="I460" s="39">
        <v>4671</v>
      </c>
      <c r="J460" s="39">
        <v>4720</v>
      </c>
      <c r="K460" s="39">
        <v>4692</v>
      </c>
      <c r="L460" s="40">
        <v>0.96789999999999998</v>
      </c>
      <c r="M460" s="41">
        <v>0.81169999999999998</v>
      </c>
      <c r="N460" s="42">
        <v>69.138000000000005</v>
      </c>
      <c r="O460" s="43">
        <v>8.1600000000000006E-2</v>
      </c>
      <c r="P460" s="43">
        <v>0.127</v>
      </c>
      <c r="Q460" s="43">
        <v>0.11354309165526676</v>
      </c>
      <c r="R460" s="43">
        <v>0.11833105335157319</v>
      </c>
      <c r="S460" s="43">
        <v>6.8199999999999997E-2</v>
      </c>
      <c r="T460" s="43">
        <v>0.12429999999999999</v>
      </c>
      <c r="U460" s="43">
        <v>8.7800000000000003E-2</v>
      </c>
      <c r="V460" s="43">
        <v>0.1232</v>
      </c>
      <c r="W460" s="44">
        <v>84.847999999999999</v>
      </c>
      <c r="X460" s="44">
        <v>59.529000000000003</v>
      </c>
      <c r="Y460" s="44">
        <v>0</v>
      </c>
      <c r="Z460" s="44">
        <v>144.37700000000001</v>
      </c>
      <c r="AA460" s="2">
        <v>64.013000000000005</v>
      </c>
      <c r="AB460" s="45">
        <v>12.803000000000001</v>
      </c>
      <c r="AC460" s="46">
        <v>2</v>
      </c>
      <c r="AD460" s="45">
        <v>1.2</v>
      </c>
      <c r="AE460" s="47">
        <v>1610.633</v>
      </c>
      <c r="AF460" s="47">
        <v>1608.4079999999999</v>
      </c>
      <c r="AG460" s="47">
        <v>1615.877</v>
      </c>
      <c r="AH460" s="48">
        <v>1611.6389999999999</v>
      </c>
      <c r="AI460" s="48">
        <v>158.38</v>
      </c>
      <c r="AJ460" s="48">
        <v>227.518</v>
      </c>
      <c r="AK460" s="48">
        <v>1839.1569999999999</v>
      </c>
      <c r="AL460" s="49">
        <v>0.83</v>
      </c>
      <c r="AM460" s="2">
        <v>1477.5</v>
      </c>
      <c r="AN460" s="50">
        <v>169540.55</v>
      </c>
    </row>
    <row r="461" spans="1:40" x14ac:dyDescent="0.25">
      <c r="A461" s="6">
        <v>101636503</v>
      </c>
      <c r="B461" s="7" t="s">
        <v>27</v>
      </c>
      <c r="C461" s="7" t="s">
        <v>17</v>
      </c>
      <c r="D461" s="38">
        <v>140361</v>
      </c>
      <c r="E461" s="38">
        <v>144737</v>
      </c>
      <c r="F461" s="38">
        <v>134501</v>
      </c>
      <c r="G461" s="38">
        <v>139866</v>
      </c>
      <c r="H461" s="39">
        <v>8272</v>
      </c>
      <c r="I461" s="39">
        <v>8111</v>
      </c>
      <c r="J461" s="39">
        <v>8087</v>
      </c>
      <c r="K461" s="39">
        <v>8157</v>
      </c>
      <c r="L461" s="40">
        <v>0.51680000000000004</v>
      </c>
      <c r="M461" s="41">
        <v>-0.41070000000000001</v>
      </c>
      <c r="N461" s="42">
        <v>0</v>
      </c>
      <c r="O461" s="43">
        <v>2.6100000000000002E-2</v>
      </c>
      <c r="P461" s="43">
        <v>2.0199999999999999E-2</v>
      </c>
      <c r="Q461" s="43">
        <v>2.1734208738963097E-2</v>
      </c>
      <c r="R461" s="43">
        <v>8.603124292506226E-3</v>
      </c>
      <c r="S461" s="43">
        <v>1.61E-2</v>
      </c>
      <c r="T461" s="43">
        <v>3.3999999999999998E-3</v>
      </c>
      <c r="U461" s="43">
        <v>2.1299999999999999E-2</v>
      </c>
      <c r="V461" s="43">
        <v>1.0699999999999999E-2</v>
      </c>
      <c r="W461" s="44">
        <v>49.953000000000003</v>
      </c>
      <c r="X461" s="44">
        <v>12.547000000000001</v>
      </c>
      <c r="Y461" s="44">
        <v>0</v>
      </c>
      <c r="Z461" s="44">
        <v>62.5</v>
      </c>
      <c r="AA461" s="2">
        <v>67.265000000000001</v>
      </c>
      <c r="AB461" s="45">
        <v>13.452999999999999</v>
      </c>
      <c r="AC461" s="46">
        <v>31</v>
      </c>
      <c r="AD461" s="45">
        <v>18.600000000000001</v>
      </c>
      <c r="AE461" s="47">
        <v>3908.6680000000001</v>
      </c>
      <c r="AF461" s="47">
        <v>3851.348</v>
      </c>
      <c r="AG461" s="47">
        <v>3857.92</v>
      </c>
      <c r="AH461" s="48">
        <v>3872.645</v>
      </c>
      <c r="AI461" s="48">
        <v>94.552999999999997</v>
      </c>
      <c r="AJ461" s="48">
        <v>94.552999999999997</v>
      </c>
      <c r="AK461" s="48">
        <v>3967.1979999999999</v>
      </c>
      <c r="AL461" s="49">
        <v>1.05</v>
      </c>
      <c r="AM461" s="2">
        <v>2152.7600000000002</v>
      </c>
      <c r="AN461" s="50">
        <v>247025.46</v>
      </c>
    </row>
    <row r="462" spans="1:40" x14ac:dyDescent="0.25">
      <c r="A462" s="6">
        <v>101637002</v>
      </c>
      <c r="B462" s="7" t="s">
        <v>28</v>
      </c>
      <c r="C462" s="7" t="s">
        <v>17</v>
      </c>
      <c r="D462" s="38">
        <v>62917</v>
      </c>
      <c r="E462" s="38">
        <v>61620</v>
      </c>
      <c r="F462" s="38">
        <v>59031</v>
      </c>
      <c r="G462" s="38">
        <v>61189</v>
      </c>
      <c r="H462" s="39">
        <v>11460</v>
      </c>
      <c r="I462" s="39">
        <v>11563</v>
      </c>
      <c r="J462" s="39">
        <v>11244</v>
      </c>
      <c r="K462" s="39">
        <v>11422</v>
      </c>
      <c r="L462" s="40">
        <v>1.1812</v>
      </c>
      <c r="M462" s="41">
        <v>0.48120000000000002</v>
      </c>
      <c r="N462" s="42">
        <v>0</v>
      </c>
      <c r="O462" s="43">
        <v>0.25030000000000002</v>
      </c>
      <c r="P462" s="43">
        <v>0.13059999999999999</v>
      </c>
      <c r="Q462" s="43">
        <v>0.22205989773557341</v>
      </c>
      <c r="R462" s="43">
        <v>9.6785975164353541E-2</v>
      </c>
      <c r="S462" s="43">
        <v>0.14019999999999999</v>
      </c>
      <c r="T462" s="43">
        <v>0.1497</v>
      </c>
      <c r="U462" s="43">
        <v>0.20419999999999999</v>
      </c>
      <c r="V462" s="43">
        <v>0.12570000000000001</v>
      </c>
      <c r="W462" s="44">
        <v>333.66800000000001</v>
      </c>
      <c r="X462" s="44">
        <v>102.69799999999999</v>
      </c>
      <c r="Y462" s="44">
        <v>0</v>
      </c>
      <c r="Z462" s="44">
        <v>436.36599999999999</v>
      </c>
      <c r="AA462" s="2">
        <v>169.24199999999999</v>
      </c>
      <c r="AB462" s="45">
        <v>33.847999999999999</v>
      </c>
      <c r="AC462" s="46">
        <v>15</v>
      </c>
      <c r="AD462" s="45">
        <v>9</v>
      </c>
      <c r="AE462" s="47">
        <v>2723.3739999999998</v>
      </c>
      <c r="AF462" s="47">
        <v>2768.4810000000002</v>
      </c>
      <c r="AG462" s="47">
        <v>2797.59</v>
      </c>
      <c r="AH462" s="48">
        <v>2763.1480000000001</v>
      </c>
      <c r="AI462" s="48">
        <v>479.214</v>
      </c>
      <c r="AJ462" s="48">
        <v>479.214</v>
      </c>
      <c r="AK462" s="48">
        <v>3242.3620000000001</v>
      </c>
      <c r="AL462" s="49">
        <v>0.86</v>
      </c>
      <c r="AM462" s="2">
        <v>3293.6950000000002</v>
      </c>
      <c r="AN462" s="50">
        <v>377945.76</v>
      </c>
    </row>
    <row r="463" spans="1:40" x14ac:dyDescent="0.25">
      <c r="A463" s="6">
        <v>101638003</v>
      </c>
      <c r="B463" s="7" t="s">
        <v>29</v>
      </c>
      <c r="C463" s="7" t="s">
        <v>17</v>
      </c>
      <c r="D463" s="38">
        <v>76082</v>
      </c>
      <c r="E463" s="38">
        <v>77823</v>
      </c>
      <c r="F463" s="38">
        <v>69624</v>
      </c>
      <c r="G463" s="38">
        <v>74510</v>
      </c>
      <c r="H463" s="39">
        <v>11418</v>
      </c>
      <c r="I463" s="39">
        <v>11253</v>
      </c>
      <c r="J463" s="39">
        <v>11083</v>
      </c>
      <c r="K463" s="39">
        <v>11251</v>
      </c>
      <c r="L463" s="40">
        <v>0.97009999999999996</v>
      </c>
      <c r="M463" s="41">
        <v>0.50190000000000001</v>
      </c>
      <c r="N463" s="42">
        <v>0</v>
      </c>
      <c r="O463" s="43">
        <v>0.13270000000000001</v>
      </c>
      <c r="P463" s="43">
        <v>0.11899999999999999</v>
      </c>
      <c r="Q463" s="43">
        <v>0.16800772449308013</v>
      </c>
      <c r="R463" s="43">
        <v>9.0440939813324753E-2</v>
      </c>
      <c r="S463" s="43">
        <v>9.4200000000000006E-2</v>
      </c>
      <c r="T463" s="43">
        <v>0.1164</v>
      </c>
      <c r="U463" s="43">
        <v>0.13159999999999999</v>
      </c>
      <c r="V463" s="43">
        <v>0.1086</v>
      </c>
      <c r="W463" s="44">
        <v>261.83300000000003</v>
      </c>
      <c r="X463" s="44">
        <v>108.036</v>
      </c>
      <c r="Y463" s="44">
        <v>0</v>
      </c>
      <c r="Z463" s="44">
        <v>369.86900000000003</v>
      </c>
      <c r="AA463" s="2">
        <v>93.445999999999998</v>
      </c>
      <c r="AB463" s="45">
        <v>18.689</v>
      </c>
      <c r="AC463" s="46">
        <v>28</v>
      </c>
      <c r="AD463" s="45">
        <v>16.8</v>
      </c>
      <c r="AE463" s="47">
        <v>3316.0219999999999</v>
      </c>
      <c r="AF463" s="47">
        <v>3337.1990000000001</v>
      </c>
      <c r="AG463" s="47">
        <v>3337.3150000000001</v>
      </c>
      <c r="AH463" s="48">
        <v>3330.1790000000001</v>
      </c>
      <c r="AI463" s="48">
        <v>405.358</v>
      </c>
      <c r="AJ463" s="48">
        <v>405.358</v>
      </c>
      <c r="AK463" s="48">
        <v>3735.5369999999998</v>
      </c>
      <c r="AL463" s="49">
        <v>0.97</v>
      </c>
      <c r="AM463" s="2">
        <v>3515.1289999999999</v>
      </c>
      <c r="AN463" s="50">
        <v>403354.93</v>
      </c>
    </row>
    <row r="464" spans="1:40" x14ac:dyDescent="0.25">
      <c r="A464" s="6">
        <v>101638803</v>
      </c>
      <c r="B464" s="7" t="s">
        <v>30</v>
      </c>
      <c r="C464" s="7" t="s">
        <v>17</v>
      </c>
      <c r="D464" s="38">
        <v>54536</v>
      </c>
      <c r="E464" s="38">
        <v>53661</v>
      </c>
      <c r="F464" s="38">
        <v>47880</v>
      </c>
      <c r="G464" s="38">
        <v>52026</v>
      </c>
      <c r="H464" s="39">
        <v>6691</v>
      </c>
      <c r="I464" s="39">
        <v>6643</v>
      </c>
      <c r="J464" s="39">
        <v>6373</v>
      </c>
      <c r="K464" s="39">
        <v>6569</v>
      </c>
      <c r="L464" s="40">
        <v>1.3893</v>
      </c>
      <c r="M464" s="41">
        <v>-1.6506000000000001</v>
      </c>
      <c r="N464" s="42">
        <v>0</v>
      </c>
      <c r="O464" s="43">
        <v>0.2109</v>
      </c>
      <c r="P464" s="43">
        <v>0.26190000000000002</v>
      </c>
      <c r="Q464" s="43">
        <v>0.23119777158774374</v>
      </c>
      <c r="R464" s="43">
        <v>0.2618384401114206</v>
      </c>
      <c r="S464" s="43">
        <v>0.21</v>
      </c>
      <c r="T464" s="43">
        <v>0.28960000000000002</v>
      </c>
      <c r="U464" s="43">
        <v>0.21740000000000001</v>
      </c>
      <c r="V464" s="43">
        <v>0.27110000000000001</v>
      </c>
      <c r="W464" s="44">
        <v>206.441</v>
      </c>
      <c r="X464" s="44">
        <v>128.71700000000001</v>
      </c>
      <c r="Y464" s="44">
        <v>0</v>
      </c>
      <c r="Z464" s="44">
        <v>335.15800000000002</v>
      </c>
      <c r="AA464" s="2">
        <v>118.496</v>
      </c>
      <c r="AB464" s="45">
        <v>23.699000000000002</v>
      </c>
      <c r="AC464" s="46">
        <v>57</v>
      </c>
      <c r="AD464" s="45">
        <v>34.200000000000003</v>
      </c>
      <c r="AE464" s="47">
        <v>1582.654</v>
      </c>
      <c r="AF464" s="47">
        <v>1569.739</v>
      </c>
      <c r="AG464" s="47">
        <v>1534.692</v>
      </c>
      <c r="AH464" s="48">
        <v>1562.3620000000001</v>
      </c>
      <c r="AI464" s="48">
        <v>393.05700000000002</v>
      </c>
      <c r="AJ464" s="48">
        <v>393.05700000000002</v>
      </c>
      <c r="AK464" s="48">
        <v>1955.4190000000001</v>
      </c>
      <c r="AL464" s="49">
        <v>1.1000000000000001</v>
      </c>
      <c r="AM464" s="2">
        <v>2988.33</v>
      </c>
      <c r="AN464" s="50">
        <v>342905.66</v>
      </c>
    </row>
    <row r="465" spans="1:40" x14ac:dyDescent="0.25">
      <c r="A465" s="6">
        <v>119648703</v>
      </c>
      <c r="B465" s="7" t="s">
        <v>425</v>
      </c>
      <c r="C465" s="7" t="s">
        <v>424</v>
      </c>
      <c r="D465" s="38">
        <v>60431</v>
      </c>
      <c r="E465" s="38">
        <v>58563</v>
      </c>
      <c r="F465" s="38">
        <v>56383</v>
      </c>
      <c r="G465" s="38">
        <v>58459</v>
      </c>
      <c r="H465" s="39">
        <v>8755</v>
      </c>
      <c r="I465" s="39">
        <v>8643</v>
      </c>
      <c r="J465" s="39">
        <v>8541</v>
      </c>
      <c r="K465" s="39">
        <v>8646</v>
      </c>
      <c r="L465" s="40">
        <v>1.2363999999999999</v>
      </c>
      <c r="M465" s="41">
        <v>0.74639999999999995</v>
      </c>
      <c r="N465" s="42">
        <v>0</v>
      </c>
      <c r="O465" s="43">
        <v>0.17630000000000001</v>
      </c>
      <c r="P465" s="43">
        <v>0.16789999999999999</v>
      </c>
      <c r="Q465" s="43">
        <v>0.14177215189873418</v>
      </c>
      <c r="R465" s="43">
        <v>0.19704641350210972</v>
      </c>
      <c r="S465" s="43">
        <v>0.1273</v>
      </c>
      <c r="T465" s="43">
        <v>0.20549999999999999</v>
      </c>
      <c r="U465" s="43">
        <v>0.14849999999999999</v>
      </c>
      <c r="V465" s="43">
        <v>0.19009999999999999</v>
      </c>
      <c r="W465" s="44">
        <v>221.27500000000001</v>
      </c>
      <c r="X465" s="44">
        <v>141.631</v>
      </c>
      <c r="Y465" s="44">
        <v>0</v>
      </c>
      <c r="Z465" s="44">
        <v>362.90600000000001</v>
      </c>
      <c r="AA465" s="2">
        <v>143.941</v>
      </c>
      <c r="AB465" s="45">
        <v>28.788</v>
      </c>
      <c r="AC465" s="46">
        <v>10</v>
      </c>
      <c r="AD465" s="45">
        <v>6</v>
      </c>
      <c r="AE465" s="47">
        <v>2483.4409999999998</v>
      </c>
      <c r="AF465" s="47">
        <v>2483.3130000000001</v>
      </c>
      <c r="AG465" s="47">
        <v>2471.9960000000001</v>
      </c>
      <c r="AH465" s="48">
        <v>2479.5830000000001</v>
      </c>
      <c r="AI465" s="48">
        <v>397.69400000000002</v>
      </c>
      <c r="AJ465" s="48">
        <v>397.69400000000002</v>
      </c>
      <c r="AK465" s="48">
        <v>2877.277</v>
      </c>
      <c r="AL465" s="49">
        <v>1.27</v>
      </c>
      <c r="AM465" s="2">
        <v>4517.9809999999998</v>
      </c>
      <c r="AN465" s="50">
        <v>518430.44</v>
      </c>
    </row>
    <row r="466" spans="1:40" x14ac:dyDescent="0.25">
      <c r="A466" s="6">
        <v>119648903</v>
      </c>
      <c r="B466" s="7" t="s">
        <v>426</v>
      </c>
      <c r="C466" s="7" t="s">
        <v>424</v>
      </c>
      <c r="D466" s="38">
        <v>64003</v>
      </c>
      <c r="E466" s="38">
        <v>63185</v>
      </c>
      <c r="F466" s="38">
        <v>62645</v>
      </c>
      <c r="G466" s="38">
        <v>63278</v>
      </c>
      <c r="H466" s="39">
        <v>6095</v>
      </c>
      <c r="I466" s="39">
        <v>5821</v>
      </c>
      <c r="J466" s="39">
        <v>5616</v>
      </c>
      <c r="K466" s="39">
        <v>5844</v>
      </c>
      <c r="L466" s="40">
        <v>1.1422000000000001</v>
      </c>
      <c r="M466" s="41">
        <v>0.77800000000000002</v>
      </c>
      <c r="N466" s="42">
        <v>17.896000000000001</v>
      </c>
      <c r="O466" s="43">
        <v>0.16889999999999999</v>
      </c>
      <c r="P466" s="43">
        <v>0.19600000000000001</v>
      </c>
      <c r="Q466" s="43">
        <v>0.15619967793880837</v>
      </c>
      <c r="R466" s="43">
        <v>0.21202361782071927</v>
      </c>
      <c r="S466" s="43">
        <v>0.16450000000000001</v>
      </c>
      <c r="T466" s="43">
        <v>0.19719999999999999</v>
      </c>
      <c r="U466" s="43">
        <v>0.16320000000000001</v>
      </c>
      <c r="V466" s="43">
        <v>0.20169999999999999</v>
      </c>
      <c r="W466" s="44">
        <v>178.39599999999999</v>
      </c>
      <c r="X466" s="44">
        <v>110.241</v>
      </c>
      <c r="Y466" s="44">
        <v>0</v>
      </c>
      <c r="Z466" s="44">
        <v>288.637</v>
      </c>
      <c r="AA466" s="2">
        <v>81.284999999999997</v>
      </c>
      <c r="AB466" s="45">
        <v>16.257000000000001</v>
      </c>
      <c r="AC466" s="46">
        <v>11</v>
      </c>
      <c r="AD466" s="45">
        <v>6.6</v>
      </c>
      <c r="AE466" s="47">
        <v>1821.8589999999999</v>
      </c>
      <c r="AF466" s="47">
        <v>1826.626</v>
      </c>
      <c r="AG466" s="47">
        <v>1826.3989999999999</v>
      </c>
      <c r="AH466" s="48">
        <v>1824.961</v>
      </c>
      <c r="AI466" s="48">
        <v>311.49400000000003</v>
      </c>
      <c r="AJ466" s="48">
        <v>329.39</v>
      </c>
      <c r="AK466" s="48">
        <v>2154.3510000000001</v>
      </c>
      <c r="AL466" s="49">
        <v>1.2</v>
      </c>
      <c r="AM466" s="2">
        <v>2952.84</v>
      </c>
      <c r="AN466" s="50">
        <v>338833.24</v>
      </c>
    </row>
    <row r="467" spans="1:40" x14ac:dyDescent="0.25">
      <c r="A467" s="6">
        <v>107650603</v>
      </c>
      <c r="B467" s="7" t="s">
        <v>146</v>
      </c>
      <c r="C467" s="7" t="s">
        <v>147</v>
      </c>
      <c r="D467" s="38">
        <v>60098</v>
      </c>
      <c r="E467" s="38">
        <v>62829</v>
      </c>
      <c r="F467" s="38">
        <v>63520</v>
      </c>
      <c r="G467" s="38">
        <v>62149</v>
      </c>
      <c r="H467" s="39">
        <v>8088</v>
      </c>
      <c r="I467" s="39">
        <v>8157</v>
      </c>
      <c r="J467" s="39">
        <v>8014</v>
      </c>
      <c r="K467" s="39">
        <v>8086</v>
      </c>
      <c r="L467" s="40">
        <v>1.163</v>
      </c>
      <c r="M467" s="41">
        <v>0.47189999999999999</v>
      </c>
      <c r="N467" s="42">
        <v>0</v>
      </c>
      <c r="O467" s="43">
        <v>0.2145</v>
      </c>
      <c r="P467" s="43">
        <v>0.1211</v>
      </c>
      <c r="Q467" s="43">
        <v>0.18804292284108329</v>
      </c>
      <c r="R467" s="43">
        <v>8.8400613183444041E-2</v>
      </c>
      <c r="S467" s="43">
        <v>0.15479999999999999</v>
      </c>
      <c r="T467" s="43">
        <v>0.11509999999999999</v>
      </c>
      <c r="U467" s="43">
        <v>0.18579999999999999</v>
      </c>
      <c r="V467" s="43">
        <v>0.1082</v>
      </c>
      <c r="W467" s="44">
        <v>281.12</v>
      </c>
      <c r="X467" s="44">
        <v>81.855000000000004</v>
      </c>
      <c r="Y467" s="44">
        <v>0</v>
      </c>
      <c r="Z467" s="44">
        <v>362.97500000000002</v>
      </c>
      <c r="AA467" s="2">
        <v>105.768</v>
      </c>
      <c r="AB467" s="45">
        <v>21.154</v>
      </c>
      <c r="AC467" s="46">
        <v>41</v>
      </c>
      <c r="AD467" s="45">
        <v>24.6</v>
      </c>
      <c r="AE467" s="47">
        <v>2521.7049999999999</v>
      </c>
      <c r="AF467" s="47">
        <v>2468.893</v>
      </c>
      <c r="AG467" s="47">
        <v>2460.788</v>
      </c>
      <c r="AH467" s="48">
        <v>2483.7950000000001</v>
      </c>
      <c r="AI467" s="48">
        <v>408.72899999999998</v>
      </c>
      <c r="AJ467" s="48">
        <v>408.72899999999998</v>
      </c>
      <c r="AK467" s="48">
        <v>2892.5239999999999</v>
      </c>
      <c r="AL467" s="49">
        <v>0.93</v>
      </c>
      <c r="AM467" s="2">
        <v>3128.5250000000001</v>
      </c>
      <c r="AN467" s="50">
        <v>358992.79</v>
      </c>
    </row>
    <row r="468" spans="1:40" x14ac:dyDescent="0.25">
      <c r="A468" s="6">
        <v>107650703</v>
      </c>
      <c r="B468" s="7" t="s">
        <v>148</v>
      </c>
      <c r="C468" s="7" t="s">
        <v>147</v>
      </c>
      <c r="D468" s="38">
        <v>83364</v>
      </c>
      <c r="E468" s="38">
        <v>80133</v>
      </c>
      <c r="F468" s="38">
        <v>73958</v>
      </c>
      <c r="G468" s="38">
        <v>79152</v>
      </c>
      <c r="H468" s="39">
        <v>5931</v>
      </c>
      <c r="I468" s="39">
        <v>6071</v>
      </c>
      <c r="J468" s="39">
        <v>5923</v>
      </c>
      <c r="K468" s="39">
        <v>5975</v>
      </c>
      <c r="L468" s="40">
        <v>0.91320000000000001</v>
      </c>
      <c r="M468" s="41">
        <v>0.4924</v>
      </c>
      <c r="N468" s="42">
        <v>0</v>
      </c>
      <c r="O468" s="43">
        <v>0.14860000000000001</v>
      </c>
      <c r="P468" s="43">
        <v>0.1152</v>
      </c>
      <c r="Q468" s="43">
        <v>0.11336032388663968</v>
      </c>
      <c r="R468" s="43">
        <v>0.13157894736842105</v>
      </c>
      <c r="S468" s="43">
        <v>9.2499999999999999E-2</v>
      </c>
      <c r="T468" s="43">
        <v>0.1145</v>
      </c>
      <c r="U468" s="43">
        <v>0.1182</v>
      </c>
      <c r="V468" s="43">
        <v>0.12039999999999999</v>
      </c>
      <c r="W468" s="44">
        <v>121.836</v>
      </c>
      <c r="X468" s="44">
        <v>62.052</v>
      </c>
      <c r="Y468" s="44">
        <v>0</v>
      </c>
      <c r="Z468" s="44">
        <v>183.88800000000001</v>
      </c>
      <c r="AA468" s="2">
        <v>31.940999999999999</v>
      </c>
      <c r="AB468" s="45">
        <v>6.3879999999999999</v>
      </c>
      <c r="AC468" s="46">
        <v>2</v>
      </c>
      <c r="AD468" s="45">
        <v>1.2</v>
      </c>
      <c r="AE468" s="47">
        <v>1717.9369999999999</v>
      </c>
      <c r="AF468" s="47">
        <v>1731.693</v>
      </c>
      <c r="AG468" s="47">
        <v>1754.5920000000001</v>
      </c>
      <c r="AH468" s="48">
        <v>1734.741</v>
      </c>
      <c r="AI468" s="48">
        <v>191.476</v>
      </c>
      <c r="AJ468" s="48">
        <v>191.476</v>
      </c>
      <c r="AK468" s="48">
        <v>1926.2170000000001</v>
      </c>
      <c r="AL468" s="49">
        <v>0.85</v>
      </c>
      <c r="AM468" s="2">
        <v>1495.1679999999999</v>
      </c>
      <c r="AN468" s="50">
        <v>171567.92</v>
      </c>
    </row>
    <row r="469" spans="1:40" x14ac:dyDescent="0.25">
      <c r="A469" s="6">
        <v>107651603</v>
      </c>
      <c r="B469" s="7" t="s">
        <v>149</v>
      </c>
      <c r="C469" s="7" t="s">
        <v>147</v>
      </c>
      <c r="D469" s="38">
        <v>65980</v>
      </c>
      <c r="E469" s="38">
        <v>61283</v>
      </c>
      <c r="F469" s="38">
        <v>54977</v>
      </c>
      <c r="G469" s="38">
        <v>60747</v>
      </c>
      <c r="H469" s="39">
        <v>7202</v>
      </c>
      <c r="I469" s="39">
        <v>7139</v>
      </c>
      <c r="J469" s="39">
        <v>7036</v>
      </c>
      <c r="K469" s="39">
        <v>7126</v>
      </c>
      <c r="L469" s="40">
        <v>1.1898</v>
      </c>
      <c r="M469" s="41">
        <v>0.72499999999999998</v>
      </c>
      <c r="N469" s="42">
        <v>0</v>
      </c>
      <c r="O469" s="43">
        <v>0.14149999999999999</v>
      </c>
      <c r="P469" s="43">
        <v>0.19539999999999999</v>
      </c>
      <c r="Q469" s="43">
        <v>0.109963861641714</v>
      </c>
      <c r="R469" s="43">
        <v>0.25038719669592152</v>
      </c>
      <c r="S469" s="43">
        <v>0.1212</v>
      </c>
      <c r="T469" s="43">
        <v>0.2369</v>
      </c>
      <c r="U469" s="43">
        <v>0.1242</v>
      </c>
      <c r="V469" s="43">
        <v>0.2276</v>
      </c>
      <c r="W469" s="44">
        <v>139.495</v>
      </c>
      <c r="X469" s="44">
        <v>127.81399999999999</v>
      </c>
      <c r="Y469" s="44">
        <v>0</v>
      </c>
      <c r="Z469" s="44">
        <v>267.30900000000003</v>
      </c>
      <c r="AA469" s="2">
        <v>87.150999999999996</v>
      </c>
      <c r="AB469" s="45">
        <v>17.43</v>
      </c>
      <c r="AC469" s="46">
        <v>7</v>
      </c>
      <c r="AD469" s="45">
        <v>4.2</v>
      </c>
      <c r="AE469" s="47">
        <v>1871.9159999999999</v>
      </c>
      <c r="AF469" s="47">
        <v>1883.7070000000001</v>
      </c>
      <c r="AG469" s="47">
        <v>1941.39</v>
      </c>
      <c r="AH469" s="48">
        <v>1899.0039999999999</v>
      </c>
      <c r="AI469" s="48">
        <v>288.93900000000002</v>
      </c>
      <c r="AJ469" s="48">
        <v>288.93900000000002</v>
      </c>
      <c r="AK469" s="48">
        <v>2187.9430000000002</v>
      </c>
      <c r="AL469" s="49">
        <v>0.82</v>
      </c>
      <c r="AM469" s="2">
        <v>2134.636</v>
      </c>
      <c r="AN469" s="50">
        <v>244945.76</v>
      </c>
    </row>
    <row r="470" spans="1:40" x14ac:dyDescent="0.25">
      <c r="A470" s="6">
        <v>107652603</v>
      </c>
      <c r="B470" s="7" t="s">
        <v>150</v>
      </c>
      <c r="C470" s="7" t="s">
        <v>147</v>
      </c>
      <c r="D470" s="38">
        <v>114105</v>
      </c>
      <c r="E470" s="38">
        <v>112167</v>
      </c>
      <c r="F470" s="38">
        <v>102271</v>
      </c>
      <c r="G470" s="38">
        <v>109514</v>
      </c>
      <c r="H470" s="39">
        <v>9685</v>
      </c>
      <c r="I470" s="39">
        <v>9534</v>
      </c>
      <c r="J470" s="39">
        <v>9641</v>
      </c>
      <c r="K470" s="39">
        <v>9620</v>
      </c>
      <c r="L470" s="40">
        <v>0.66</v>
      </c>
      <c r="M470" s="41">
        <v>0.2024</v>
      </c>
      <c r="N470" s="42">
        <v>0</v>
      </c>
      <c r="O470" s="43">
        <v>7.5200000000000003E-2</v>
      </c>
      <c r="P470" s="43">
        <v>2.8400000000000002E-2</v>
      </c>
      <c r="Q470" s="43">
        <v>6.0402684563758392E-2</v>
      </c>
      <c r="R470" s="43">
        <v>2.742923840093376E-2</v>
      </c>
      <c r="S470" s="43">
        <v>5.4399999999999997E-2</v>
      </c>
      <c r="T470" s="43">
        <v>4.7800000000000002E-2</v>
      </c>
      <c r="U470" s="43">
        <v>6.3299999999999995E-2</v>
      </c>
      <c r="V470" s="43">
        <v>3.4500000000000003E-2</v>
      </c>
      <c r="W470" s="44">
        <v>128.42699999999999</v>
      </c>
      <c r="X470" s="44">
        <v>34.997999999999998</v>
      </c>
      <c r="Y470" s="44">
        <v>0</v>
      </c>
      <c r="Z470" s="44">
        <v>163.42500000000001</v>
      </c>
      <c r="AA470" s="2">
        <v>56.563000000000002</v>
      </c>
      <c r="AB470" s="45">
        <v>11.313000000000001</v>
      </c>
      <c r="AC470" s="46">
        <v>63</v>
      </c>
      <c r="AD470" s="45">
        <v>37.799999999999997</v>
      </c>
      <c r="AE470" s="47">
        <v>3381.444</v>
      </c>
      <c r="AF470" s="47">
        <v>3449.1950000000002</v>
      </c>
      <c r="AG470" s="47">
        <v>3452.3220000000001</v>
      </c>
      <c r="AH470" s="48">
        <v>3427.654</v>
      </c>
      <c r="AI470" s="48">
        <v>212.53800000000001</v>
      </c>
      <c r="AJ470" s="48">
        <v>212.53800000000001</v>
      </c>
      <c r="AK470" s="48">
        <v>3640.192</v>
      </c>
      <c r="AL470" s="49">
        <v>0.89</v>
      </c>
      <c r="AM470" s="2">
        <v>2138.2489999999998</v>
      </c>
      <c r="AN470" s="50">
        <v>245360.35</v>
      </c>
    </row>
    <row r="471" spans="1:40" x14ac:dyDescent="0.25">
      <c r="A471" s="6">
        <v>107653102</v>
      </c>
      <c r="B471" s="7" t="s">
        <v>151</v>
      </c>
      <c r="C471" s="7" t="s">
        <v>147</v>
      </c>
      <c r="D471" s="38">
        <v>67987</v>
      </c>
      <c r="E471" s="38">
        <v>69336</v>
      </c>
      <c r="F471" s="38">
        <v>64463</v>
      </c>
      <c r="G471" s="38">
        <v>67262</v>
      </c>
      <c r="H471" s="39">
        <v>12457</v>
      </c>
      <c r="I471" s="39">
        <v>12257</v>
      </c>
      <c r="J471" s="39">
        <v>12404</v>
      </c>
      <c r="K471" s="39">
        <v>12373</v>
      </c>
      <c r="L471" s="40">
        <v>1.0746</v>
      </c>
      <c r="M471" s="41">
        <v>0.4088</v>
      </c>
      <c r="N471" s="42">
        <v>0</v>
      </c>
      <c r="O471" s="43">
        <v>0.12640000000000001</v>
      </c>
      <c r="P471" s="43">
        <v>0.13619999999999999</v>
      </c>
      <c r="Q471" s="43">
        <v>0.10355731225296443</v>
      </c>
      <c r="R471" s="43">
        <v>0.15731225296442689</v>
      </c>
      <c r="S471" s="43">
        <v>0.11890000000000001</v>
      </c>
      <c r="T471" s="43">
        <v>0.1381</v>
      </c>
      <c r="U471" s="43">
        <v>0.1163</v>
      </c>
      <c r="V471" s="43">
        <v>0.1439</v>
      </c>
      <c r="W471" s="44">
        <v>242.56</v>
      </c>
      <c r="X471" s="44">
        <v>150.06200000000001</v>
      </c>
      <c r="Y471" s="44">
        <v>0</v>
      </c>
      <c r="Z471" s="44">
        <v>392.62200000000001</v>
      </c>
      <c r="AA471" s="2">
        <v>125.533</v>
      </c>
      <c r="AB471" s="45">
        <v>25.106999999999999</v>
      </c>
      <c r="AC471" s="46">
        <v>32</v>
      </c>
      <c r="AD471" s="45">
        <v>19.2</v>
      </c>
      <c r="AE471" s="47">
        <v>3476.0650000000001</v>
      </c>
      <c r="AF471" s="47">
        <v>3549.348</v>
      </c>
      <c r="AG471" s="47">
        <v>3604.95</v>
      </c>
      <c r="AH471" s="48">
        <v>3543.4540000000002</v>
      </c>
      <c r="AI471" s="48">
        <v>436.92899999999997</v>
      </c>
      <c r="AJ471" s="48">
        <v>436.92899999999997</v>
      </c>
      <c r="AK471" s="48">
        <v>3980.3829999999998</v>
      </c>
      <c r="AL471" s="49">
        <v>0.95</v>
      </c>
      <c r="AM471" s="2">
        <v>4063.4540000000002</v>
      </c>
      <c r="AN471" s="50">
        <v>466274.26</v>
      </c>
    </row>
    <row r="472" spans="1:40" x14ac:dyDescent="0.25">
      <c r="A472" s="6">
        <v>107653203</v>
      </c>
      <c r="B472" s="7" t="s">
        <v>152</v>
      </c>
      <c r="C472" s="7" t="s">
        <v>147</v>
      </c>
      <c r="D472" s="38">
        <v>65977</v>
      </c>
      <c r="E472" s="38">
        <v>60231</v>
      </c>
      <c r="F472" s="38">
        <v>54700</v>
      </c>
      <c r="G472" s="38">
        <v>60303</v>
      </c>
      <c r="H472" s="39">
        <v>11937</v>
      </c>
      <c r="I472" s="39">
        <v>11742</v>
      </c>
      <c r="J472" s="39">
        <v>11704</v>
      </c>
      <c r="K472" s="39">
        <v>11794</v>
      </c>
      <c r="L472" s="40">
        <v>1.1986000000000001</v>
      </c>
      <c r="M472" s="41">
        <v>0.48899999999999999</v>
      </c>
      <c r="N472" s="42">
        <v>0</v>
      </c>
      <c r="O472" s="43">
        <v>0.04</v>
      </c>
      <c r="P472" s="43">
        <v>0.12130000000000001</v>
      </c>
      <c r="Q472" s="43">
        <v>9.6944549226706908E-2</v>
      </c>
      <c r="R472" s="43">
        <v>0.11241041116559788</v>
      </c>
      <c r="S472" s="43">
        <v>0.1173</v>
      </c>
      <c r="T472" s="43">
        <v>0.14219999999999999</v>
      </c>
      <c r="U472" s="43">
        <v>8.4699999999999998E-2</v>
      </c>
      <c r="V472" s="43">
        <v>0.12529999999999999</v>
      </c>
      <c r="W472" s="44">
        <v>135.08699999999999</v>
      </c>
      <c r="X472" s="44">
        <v>99.92</v>
      </c>
      <c r="Y472" s="44">
        <v>0</v>
      </c>
      <c r="Z472" s="44">
        <v>235.00700000000001</v>
      </c>
      <c r="AA472" s="2">
        <v>169.81100000000001</v>
      </c>
      <c r="AB472" s="45">
        <v>33.962000000000003</v>
      </c>
      <c r="AC472" s="46">
        <v>37</v>
      </c>
      <c r="AD472" s="45">
        <v>22.2</v>
      </c>
      <c r="AE472" s="47">
        <v>2658.1469999999999</v>
      </c>
      <c r="AF472" s="47">
        <v>2645.8910000000001</v>
      </c>
      <c r="AG472" s="47">
        <v>2690.145</v>
      </c>
      <c r="AH472" s="48">
        <v>2664.7280000000001</v>
      </c>
      <c r="AI472" s="48">
        <v>291.16899999999998</v>
      </c>
      <c r="AJ472" s="48">
        <v>291.16899999999998</v>
      </c>
      <c r="AK472" s="48">
        <v>2955.8969999999999</v>
      </c>
      <c r="AL472" s="49">
        <v>0.76</v>
      </c>
      <c r="AM472" s="2">
        <v>2692.6329999999998</v>
      </c>
      <c r="AN472" s="50">
        <v>308974.94</v>
      </c>
    </row>
    <row r="473" spans="1:40" x14ac:dyDescent="0.25">
      <c r="A473" s="6">
        <v>107653802</v>
      </c>
      <c r="B473" s="7" t="s">
        <v>153</v>
      </c>
      <c r="C473" s="7" t="s">
        <v>147</v>
      </c>
      <c r="D473" s="38">
        <v>78177</v>
      </c>
      <c r="E473" s="38">
        <v>75510</v>
      </c>
      <c r="F473" s="38">
        <v>69928</v>
      </c>
      <c r="G473" s="38">
        <v>74538</v>
      </c>
      <c r="H473" s="39">
        <v>20877</v>
      </c>
      <c r="I473" s="39">
        <v>20569</v>
      </c>
      <c r="J473" s="39">
        <v>20523</v>
      </c>
      <c r="K473" s="39">
        <v>20656</v>
      </c>
      <c r="L473" s="40">
        <v>0.96970000000000001</v>
      </c>
      <c r="M473" s="41">
        <v>0.17</v>
      </c>
      <c r="N473" s="42">
        <v>0</v>
      </c>
      <c r="O473" s="43">
        <v>6.8099999999999994E-2</v>
      </c>
      <c r="P473" s="43">
        <v>0.12770000000000001</v>
      </c>
      <c r="Q473" s="43">
        <v>6.1868686868686872E-2</v>
      </c>
      <c r="R473" s="43">
        <v>0.12152777777777778</v>
      </c>
      <c r="S473" s="43">
        <v>9.7199999999999995E-2</v>
      </c>
      <c r="T473" s="43">
        <v>0.1368</v>
      </c>
      <c r="U473" s="43">
        <v>7.5700000000000003E-2</v>
      </c>
      <c r="V473" s="43">
        <v>0.12870000000000001</v>
      </c>
      <c r="W473" s="44">
        <v>240.38200000000001</v>
      </c>
      <c r="X473" s="44">
        <v>204.34</v>
      </c>
      <c r="Y473" s="44">
        <v>0</v>
      </c>
      <c r="Z473" s="44">
        <v>444.72199999999998</v>
      </c>
      <c r="AA473" s="2">
        <v>235.852</v>
      </c>
      <c r="AB473" s="45">
        <v>47.17</v>
      </c>
      <c r="AC473" s="46">
        <v>41</v>
      </c>
      <c r="AD473" s="45">
        <v>24.6</v>
      </c>
      <c r="AE473" s="47">
        <v>5292.4189999999999</v>
      </c>
      <c r="AF473" s="47">
        <v>5353.1310000000003</v>
      </c>
      <c r="AG473" s="47">
        <v>5506.4430000000002</v>
      </c>
      <c r="AH473" s="48">
        <v>5383.9979999999996</v>
      </c>
      <c r="AI473" s="48">
        <v>516.49199999999996</v>
      </c>
      <c r="AJ473" s="48">
        <v>516.49199999999996</v>
      </c>
      <c r="AK473" s="48">
        <v>5900.49</v>
      </c>
      <c r="AL473" s="49">
        <v>0.82</v>
      </c>
      <c r="AM473" s="2">
        <v>4691.7979999999998</v>
      </c>
      <c r="AN473" s="50">
        <v>538375.64</v>
      </c>
    </row>
    <row r="474" spans="1:40" x14ac:dyDescent="0.25">
      <c r="A474" s="6">
        <v>107654103</v>
      </c>
      <c r="B474" s="7" t="s">
        <v>154</v>
      </c>
      <c r="C474" s="7" t="s">
        <v>147</v>
      </c>
      <c r="D474" s="38">
        <v>49741</v>
      </c>
      <c r="E474" s="38">
        <v>48149</v>
      </c>
      <c r="F474" s="38">
        <v>43969</v>
      </c>
      <c r="G474" s="38">
        <v>47286</v>
      </c>
      <c r="H474" s="39">
        <v>4264</v>
      </c>
      <c r="I474" s="39">
        <v>4295</v>
      </c>
      <c r="J474" s="39">
        <v>4389</v>
      </c>
      <c r="K474" s="39">
        <v>4316</v>
      </c>
      <c r="L474" s="40">
        <v>1.5285</v>
      </c>
      <c r="M474" s="41">
        <v>-1.3913</v>
      </c>
      <c r="N474" s="42">
        <v>0</v>
      </c>
      <c r="O474" s="43">
        <v>0.4471</v>
      </c>
      <c r="P474" s="43">
        <v>5.6599999999999998E-2</v>
      </c>
      <c r="Q474" s="43">
        <v>0.47472150814053127</v>
      </c>
      <c r="R474" s="43">
        <v>0.11653813196229648</v>
      </c>
      <c r="S474" s="43">
        <v>0.34549999999999997</v>
      </c>
      <c r="T474" s="43">
        <v>0.1641</v>
      </c>
      <c r="U474" s="43">
        <v>0.4224</v>
      </c>
      <c r="V474" s="43">
        <v>0.1124</v>
      </c>
      <c r="W474" s="44">
        <v>259.41699999999997</v>
      </c>
      <c r="X474" s="44">
        <v>34.515000000000001</v>
      </c>
      <c r="Y474" s="44">
        <v>129.709</v>
      </c>
      <c r="Z474" s="44">
        <v>423.64100000000002</v>
      </c>
      <c r="AA474" s="2">
        <v>90.061999999999998</v>
      </c>
      <c r="AB474" s="45">
        <v>18.012</v>
      </c>
      <c r="AC474" s="46">
        <v>7</v>
      </c>
      <c r="AD474" s="45">
        <v>4.2</v>
      </c>
      <c r="AE474" s="47">
        <v>1023.585</v>
      </c>
      <c r="AF474" s="47">
        <v>951.22900000000004</v>
      </c>
      <c r="AG474" s="47">
        <v>1013.352</v>
      </c>
      <c r="AH474" s="48">
        <v>996.05499999999995</v>
      </c>
      <c r="AI474" s="48">
        <v>445.85300000000001</v>
      </c>
      <c r="AJ474" s="48">
        <v>445.85300000000001</v>
      </c>
      <c r="AK474" s="48">
        <v>1441.9079999999999</v>
      </c>
      <c r="AL474" s="49">
        <v>1.1200000000000001</v>
      </c>
      <c r="AM474" s="2">
        <v>2468.431</v>
      </c>
      <c r="AN474" s="50">
        <v>283248.15000000002</v>
      </c>
    </row>
    <row r="475" spans="1:40" x14ac:dyDescent="0.25">
      <c r="A475" s="6">
        <v>107654403</v>
      </c>
      <c r="B475" s="7" t="s">
        <v>155</v>
      </c>
      <c r="C475" s="7" t="s">
        <v>147</v>
      </c>
      <c r="D475" s="38">
        <v>65484</v>
      </c>
      <c r="E475" s="38">
        <v>62783</v>
      </c>
      <c r="F475" s="38">
        <v>61001</v>
      </c>
      <c r="G475" s="38">
        <v>63089</v>
      </c>
      <c r="H475" s="39">
        <v>11837</v>
      </c>
      <c r="I475" s="39">
        <v>11737</v>
      </c>
      <c r="J475" s="39">
        <v>11689</v>
      </c>
      <c r="K475" s="39">
        <v>11754</v>
      </c>
      <c r="L475" s="40">
        <v>1.1456999999999999</v>
      </c>
      <c r="M475" s="41">
        <v>0.50739999999999996</v>
      </c>
      <c r="N475" s="42">
        <v>0</v>
      </c>
      <c r="O475" s="43">
        <v>0.18779999999999999</v>
      </c>
      <c r="P475" s="43">
        <v>0.12939999999999999</v>
      </c>
      <c r="Q475" s="43">
        <v>0.17391304347826086</v>
      </c>
      <c r="R475" s="43">
        <v>0.11295146077754774</v>
      </c>
      <c r="S475" s="43">
        <v>0.1164</v>
      </c>
      <c r="T475" s="43">
        <v>0.13489999999999999</v>
      </c>
      <c r="U475" s="43">
        <v>0.15939999999999999</v>
      </c>
      <c r="V475" s="43">
        <v>0.1258</v>
      </c>
      <c r="W475" s="44">
        <v>330.78199999999998</v>
      </c>
      <c r="X475" s="44">
        <v>130.52799999999999</v>
      </c>
      <c r="Y475" s="44">
        <v>0</v>
      </c>
      <c r="Z475" s="44">
        <v>461.31</v>
      </c>
      <c r="AA475" s="2">
        <v>163.88</v>
      </c>
      <c r="AB475" s="45">
        <v>32.776000000000003</v>
      </c>
      <c r="AC475" s="46">
        <v>13</v>
      </c>
      <c r="AD475" s="45">
        <v>7.8</v>
      </c>
      <c r="AE475" s="47">
        <v>3458.614</v>
      </c>
      <c r="AF475" s="47">
        <v>3495.6289999999999</v>
      </c>
      <c r="AG475" s="47">
        <v>3531.998</v>
      </c>
      <c r="AH475" s="48">
        <v>3495.4140000000002</v>
      </c>
      <c r="AI475" s="48">
        <v>501.88600000000002</v>
      </c>
      <c r="AJ475" s="48">
        <v>501.88600000000002</v>
      </c>
      <c r="AK475" s="48">
        <v>3997.3</v>
      </c>
      <c r="AL475" s="49">
        <v>0.92</v>
      </c>
      <c r="AM475" s="2">
        <v>4213.33</v>
      </c>
      <c r="AN475" s="50">
        <v>483472.27</v>
      </c>
    </row>
    <row r="476" spans="1:40" x14ac:dyDescent="0.25">
      <c r="A476" s="6">
        <v>107654903</v>
      </c>
      <c r="B476" s="7" t="s">
        <v>156</v>
      </c>
      <c r="C476" s="7" t="s">
        <v>147</v>
      </c>
      <c r="D476" s="38">
        <v>66760</v>
      </c>
      <c r="E476" s="38">
        <v>64228</v>
      </c>
      <c r="F476" s="38">
        <v>58688</v>
      </c>
      <c r="G476" s="38">
        <v>63225</v>
      </c>
      <c r="H476" s="39">
        <v>6583</v>
      </c>
      <c r="I476" s="39">
        <v>6476</v>
      </c>
      <c r="J476" s="39">
        <v>6302</v>
      </c>
      <c r="K476" s="39">
        <v>6454</v>
      </c>
      <c r="L476" s="40">
        <v>1.1432</v>
      </c>
      <c r="M476" s="41">
        <v>0.83740000000000003</v>
      </c>
      <c r="N476" s="42">
        <v>103.366</v>
      </c>
      <c r="O476" s="43">
        <v>8.4900000000000003E-2</v>
      </c>
      <c r="P476" s="43">
        <v>0.31169999999999998</v>
      </c>
      <c r="Q476" s="43">
        <v>7.4999999999999997E-2</v>
      </c>
      <c r="R476" s="43">
        <v>0.27916666666666667</v>
      </c>
      <c r="S476" s="43">
        <v>8.9599999999999999E-2</v>
      </c>
      <c r="T476" s="43">
        <v>0.28399999999999997</v>
      </c>
      <c r="U476" s="43">
        <v>8.3199999999999996E-2</v>
      </c>
      <c r="V476" s="43">
        <v>0.29160000000000003</v>
      </c>
      <c r="W476" s="44">
        <v>71.168999999999997</v>
      </c>
      <c r="X476" s="44">
        <v>124.717</v>
      </c>
      <c r="Y476" s="44">
        <v>0</v>
      </c>
      <c r="Z476" s="44">
        <v>195.886</v>
      </c>
      <c r="AA476" s="2">
        <v>97.352000000000004</v>
      </c>
      <c r="AB476" s="45">
        <v>19.47</v>
      </c>
      <c r="AC476" s="46">
        <v>1</v>
      </c>
      <c r="AD476" s="45">
        <v>0.6</v>
      </c>
      <c r="AE476" s="47">
        <v>1425.6590000000001</v>
      </c>
      <c r="AF476" s="47">
        <v>1432.99</v>
      </c>
      <c r="AG476" s="47">
        <v>1458.154</v>
      </c>
      <c r="AH476" s="48">
        <v>1438.934</v>
      </c>
      <c r="AI476" s="48">
        <v>215.95599999999999</v>
      </c>
      <c r="AJ476" s="48">
        <v>319.322</v>
      </c>
      <c r="AK476" s="48">
        <v>1758.2560000000001</v>
      </c>
      <c r="AL476" s="49">
        <v>0.86</v>
      </c>
      <c r="AM476" s="2">
        <v>1728.633</v>
      </c>
      <c r="AN476" s="50">
        <v>198357.62</v>
      </c>
    </row>
    <row r="477" spans="1:40" x14ac:dyDescent="0.25">
      <c r="A477" s="6">
        <v>107655803</v>
      </c>
      <c r="B477" s="7" t="s">
        <v>157</v>
      </c>
      <c r="C477" s="7" t="s">
        <v>147</v>
      </c>
      <c r="D477" s="38">
        <v>51094</v>
      </c>
      <c r="E477" s="38">
        <v>51364</v>
      </c>
      <c r="F477" s="38">
        <v>45298</v>
      </c>
      <c r="G477" s="38">
        <v>49252</v>
      </c>
      <c r="H477" s="39">
        <v>3182</v>
      </c>
      <c r="I477" s="39">
        <v>3236</v>
      </c>
      <c r="J477" s="39">
        <v>3297</v>
      </c>
      <c r="K477" s="39">
        <v>3238</v>
      </c>
      <c r="L477" s="40">
        <v>1.4675</v>
      </c>
      <c r="M477" s="41">
        <v>-0.29780000000000001</v>
      </c>
      <c r="N477" s="42">
        <v>0</v>
      </c>
      <c r="O477" s="43">
        <v>0.32390000000000002</v>
      </c>
      <c r="P477" s="43">
        <v>0.24729999999999999</v>
      </c>
      <c r="Q477" s="43">
        <v>0.24175824175824176</v>
      </c>
      <c r="R477" s="43">
        <v>0.32356532356532358</v>
      </c>
      <c r="S477" s="43">
        <v>0.26400000000000001</v>
      </c>
      <c r="T477" s="43">
        <v>0.23350000000000001</v>
      </c>
      <c r="U477" s="43">
        <v>0.27660000000000001</v>
      </c>
      <c r="V477" s="43">
        <v>0.2681</v>
      </c>
      <c r="W477" s="44">
        <v>112.926</v>
      </c>
      <c r="X477" s="44">
        <v>54.728000000000002</v>
      </c>
      <c r="Y477" s="44">
        <v>56.463000000000001</v>
      </c>
      <c r="Z477" s="44">
        <v>224.11699999999999</v>
      </c>
      <c r="AA477" s="2">
        <v>81.260999999999996</v>
      </c>
      <c r="AB477" s="45">
        <v>16.251999999999999</v>
      </c>
      <c r="AC477" s="46">
        <v>2</v>
      </c>
      <c r="AD477" s="45">
        <v>1.2</v>
      </c>
      <c r="AE477" s="47">
        <v>680.44200000000001</v>
      </c>
      <c r="AF477" s="47">
        <v>676.41899999999998</v>
      </c>
      <c r="AG477" s="47">
        <v>715.56399999999996</v>
      </c>
      <c r="AH477" s="48">
        <v>690.80799999999999</v>
      </c>
      <c r="AI477" s="48">
        <v>241.56899999999999</v>
      </c>
      <c r="AJ477" s="48">
        <v>241.56899999999999</v>
      </c>
      <c r="AK477" s="48">
        <v>932.37699999999995</v>
      </c>
      <c r="AL477" s="49">
        <v>1.05</v>
      </c>
      <c r="AM477" s="2">
        <v>1436.6759999999999</v>
      </c>
      <c r="AN477" s="50">
        <v>164856.07</v>
      </c>
    </row>
    <row r="478" spans="1:40" x14ac:dyDescent="0.25">
      <c r="A478" s="6">
        <v>107655903</v>
      </c>
      <c r="B478" s="7" t="s">
        <v>158</v>
      </c>
      <c r="C478" s="7" t="s">
        <v>147</v>
      </c>
      <c r="D478" s="38">
        <v>60195</v>
      </c>
      <c r="E478" s="38">
        <v>58180</v>
      </c>
      <c r="F478" s="38">
        <v>52605</v>
      </c>
      <c r="G478" s="38">
        <v>56993</v>
      </c>
      <c r="H478" s="39">
        <v>7799</v>
      </c>
      <c r="I478" s="39">
        <v>7707</v>
      </c>
      <c r="J478" s="39">
        <v>7599</v>
      </c>
      <c r="K478" s="39">
        <v>7702</v>
      </c>
      <c r="L478" s="40">
        <v>1.2682</v>
      </c>
      <c r="M478" s="41">
        <v>0.71499999999999997</v>
      </c>
      <c r="N478" s="42">
        <v>0</v>
      </c>
      <c r="O478" s="43">
        <v>8.5099999999999995E-2</v>
      </c>
      <c r="P478" s="43">
        <v>0.1179</v>
      </c>
      <c r="Q478" s="43">
        <v>8.167233835683034E-2</v>
      </c>
      <c r="R478" s="43">
        <v>9.0422946037919297E-2</v>
      </c>
      <c r="S478" s="43">
        <v>8.2600000000000007E-2</v>
      </c>
      <c r="T478" s="43">
        <v>0.11990000000000001</v>
      </c>
      <c r="U478" s="43">
        <v>8.3099999999999993E-2</v>
      </c>
      <c r="V478" s="43">
        <v>0.1094</v>
      </c>
      <c r="W478" s="44">
        <v>103.87</v>
      </c>
      <c r="X478" s="44">
        <v>68.372</v>
      </c>
      <c r="Y478" s="44">
        <v>0</v>
      </c>
      <c r="Z478" s="44">
        <v>172.24199999999999</v>
      </c>
      <c r="AA478" s="2">
        <v>110.399</v>
      </c>
      <c r="AB478" s="45">
        <v>22.08</v>
      </c>
      <c r="AC478" s="46">
        <v>5</v>
      </c>
      <c r="AD478" s="45">
        <v>3</v>
      </c>
      <c r="AE478" s="47">
        <v>2083.2359999999999</v>
      </c>
      <c r="AF478" s="47">
        <v>2005.0409999999999</v>
      </c>
      <c r="AG478" s="47">
        <v>1992.1210000000001</v>
      </c>
      <c r="AH478" s="48">
        <v>2026.799</v>
      </c>
      <c r="AI478" s="48">
        <v>197.322</v>
      </c>
      <c r="AJ478" s="48">
        <v>197.322</v>
      </c>
      <c r="AK478" s="48">
        <v>2224.1210000000001</v>
      </c>
      <c r="AL478" s="49">
        <v>0.84</v>
      </c>
      <c r="AM478" s="2">
        <v>2369.3290000000002</v>
      </c>
      <c r="AN478" s="50">
        <v>271876.37</v>
      </c>
    </row>
    <row r="479" spans="1:40" x14ac:dyDescent="0.25">
      <c r="A479" s="6">
        <v>107656303</v>
      </c>
      <c r="B479" s="7" t="s">
        <v>159</v>
      </c>
      <c r="C479" s="7" t="s">
        <v>147</v>
      </c>
      <c r="D479" s="38">
        <v>49207</v>
      </c>
      <c r="E479" s="38">
        <v>46475</v>
      </c>
      <c r="F479" s="38">
        <v>41855</v>
      </c>
      <c r="G479" s="38">
        <v>45846</v>
      </c>
      <c r="H479" s="39">
        <v>8185</v>
      </c>
      <c r="I479" s="39">
        <v>8071</v>
      </c>
      <c r="J479" s="39">
        <v>7942</v>
      </c>
      <c r="K479" s="39">
        <v>8066</v>
      </c>
      <c r="L479" s="40">
        <v>1.5766</v>
      </c>
      <c r="M479" s="41">
        <v>-1.3492</v>
      </c>
      <c r="N479" s="42">
        <v>0</v>
      </c>
      <c r="O479" s="43">
        <v>0.26840000000000003</v>
      </c>
      <c r="P479" s="43">
        <v>0.1178</v>
      </c>
      <c r="Q479" s="43">
        <v>0.36058913153885219</v>
      </c>
      <c r="R479" s="43">
        <v>0.16912138141188421</v>
      </c>
      <c r="S479" s="43">
        <v>0.31619999999999998</v>
      </c>
      <c r="T479" s="43">
        <v>0.21870000000000001</v>
      </c>
      <c r="U479" s="43">
        <v>0.31509999999999999</v>
      </c>
      <c r="V479" s="43">
        <v>0.16850000000000001</v>
      </c>
      <c r="W479" s="44">
        <v>389.02800000000002</v>
      </c>
      <c r="X479" s="44">
        <v>104.01600000000001</v>
      </c>
      <c r="Y479" s="44">
        <v>194.51400000000001</v>
      </c>
      <c r="Z479" s="44">
        <v>687.55799999999999</v>
      </c>
      <c r="AA479" s="2">
        <v>168.87200000000001</v>
      </c>
      <c r="AB479" s="45">
        <v>33.774000000000001</v>
      </c>
      <c r="AC479" s="46">
        <v>17</v>
      </c>
      <c r="AD479" s="45">
        <v>10.199999999999999</v>
      </c>
      <c r="AE479" s="47">
        <v>2057.694</v>
      </c>
      <c r="AF479" s="47">
        <v>1982.7260000000001</v>
      </c>
      <c r="AG479" s="47">
        <v>2098.8110000000001</v>
      </c>
      <c r="AH479" s="48">
        <v>2046.41</v>
      </c>
      <c r="AI479" s="48">
        <v>731.53200000000004</v>
      </c>
      <c r="AJ479" s="48">
        <v>731.53200000000004</v>
      </c>
      <c r="AK479" s="48">
        <v>2777.942</v>
      </c>
      <c r="AL479" s="49">
        <v>1.31</v>
      </c>
      <c r="AM479" s="2">
        <v>5737.4110000000001</v>
      </c>
      <c r="AN479" s="50">
        <v>658357.91</v>
      </c>
    </row>
    <row r="480" spans="1:40" x14ac:dyDescent="0.25">
      <c r="A480" s="6">
        <v>107656502</v>
      </c>
      <c r="B480" s="7" t="s">
        <v>160</v>
      </c>
      <c r="C480" s="7" t="s">
        <v>147</v>
      </c>
      <c r="D480" s="38">
        <v>90350</v>
      </c>
      <c r="E480" s="38">
        <v>84138</v>
      </c>
      <c r="F480" s="38">
        <v>77295</v>
      </c>
      <c r="G480" s="38">
        <v>83928</v>
      </c>
      <c r="H480" s="39">
        <v>15565</v>
      </c>
      <c r="I480" s="39">
        <v>15568</v>
      </c>
      <c r="J480" s="39">
        <v>15449</v>
      </c>
      <c r="K480" s="39">
        <v>15527</v>
      </c>
      <c r="L480" s="40">
        <v>0.86119999999999997</v>
      </c>
      <c r="M480" s="41">
        <v>-0.42670000000000002</v>
      </c>
      <c r="N480" s="42">
        <v>0</v>
      </c>
      <c r="O480" s="43">
        <v>8.4000000000000005E-2</v>
      </c>
      <c r="P480" s="43">
        <v>4.8099999999999997E-2</v>
      </c>
      <c r="Q480" s="43">
        <v>9.0080233406272789E-2</v>
      </c>
      <c r="R480" s="43">
        <v>6.4004376367614885E-2</v>
      </c>
      <c r="S480" s="43">
        <v>9.4700000000000006E-2</v>
      </c>
      <c r="T480" s="43">
        <v>7.8100000000000003E-2</v>
      </c>
      <c r="U480" s="43">
        <v>8.9599999999999999E-2</v>
      </c>
      <c r="V480" s="43">
        <v>6.3399999999999998E-2</v>
      </c>
      <c r="W480" s="44">
        <v>273.59100000000001</v>
      </c>
      <c r="X480" s="44">
        <v>96.795000000000002</v>
      </c>
      <c r="Y480" s="44">
        <v>0</v>
      </c>
      <c r="Z480" s="44">
        <v>370.38600000000002</v>
      </c>
      <c r="AA480" s="2">
        <v>138.31899999999999</v>
      </c>
      <c r="AB480" s="45">
        <v>27.664000000000001</v>
      </c>
      <c r="AC480" s="46">
        <v>32</v>
      </c>
      <c r="AD480" s="45">
        <v>19.2</v>
      </c>
      <c r="AE480" s="47">
        <v>5089.1220000000003</v>
      </c>
      <c r="AF480" s="47">
        <v>5089.2730000000001</v>
      </c>
      <c r="AG480" s="47">
        <v>5148.2389999999996</v>
      </c>
      <c r="AH480" s="48">
        <v>5108.8779999999997</v>
      </c>
      <c r="AI480" s="48">
        <v>417.25</v>
      </c>
      <c r="AJ480" s="48">
        <v>417.25</v>
      </c>
      <c r="AK480" s="48">
        <v>5526.1279999999997</v>
      </c>
      <c r="AL480" s="49">
        <v>0.73</v>
      </c>
      <c r="AM480" s="2">
        <v>3474.1439999999998</v>
      </c>
      <c r="AN480" s="50">
        <v>398651.97</v>
      </c>
    </row>
    <row r="481" spans="1:40" x14ac:dyDescent="0.25">
      <c r="A481" s="6">
        <v>107657103</v>
      </c>
      <c r="B481" s="7" t="s">
        <v>161</v>
      </c>
      <c r="C481" s="7" t="s">
        <v>147</v>
      </c>
      <c r="D481" s="38">
        <v>100639</v>
      </c>
      <c r="E481" s="38">
        <v>91535</v>
      </c>
      <c r="F481" s="38">
        <v>85195</v>
      </c>
      <c r="G481" s="38">
        <v>92456</v>
      </c>
      <c r="H481" s="39">
        <v>10823</v>
      </c>
      <c r="I481" s="39">
        <v>10725</v>
      </c>
      <c r="J481" s="39">
        <v>10477</v>
      </c>
      <c r="K481" s="39">
        <v>10675</v>
      </c>
      <c r="L481" s="40">
        <v>0.78180000000000005</v>
      </c>
      <c r="M481" s="41">
        <v>4.3999999999999997E-2</v>
      </c>
      <c r="N481" s="42">
        <v>0</v>
      </c>
      <c r="O481" s="43">
        <v>2.6599999999999999E-2</v>
      </c>
      <c r="P481" s="43">
        <v>0.1313</v>
      </c>
      <c r="Q481" s="43">
        <v>3.0631607481702357E-2</v>
      </c>
      <c r="R481" s="43">
        <v>0.13201409596096503</v>
      </c>
      <c r="S481" s="43">
        <v>2.2800000000000001E-2</v>
      </c>
      <c r="T481" s="43">
        <v>9.4600000000000004E-2</v>
      </c>
      <c r="U481" s="43">
        <v>2.6700000000000002E-2</v>
      </c>
      <c r="V481" s="43">
        <v>0.1193</v>
      </c>
      <c r="W481" s="44">
        <v>61.387999999999998</v>
      </c>
      <c r="X481" s="44">
        <v>137.14500000000001</v>
      </c>
      <c r="Y481" s="44">
        <v>0</v>
      </c>
      <c r="Z481" s="44">
        <v>198.53299999999999</v>
      </c>
      <c r="AA481" s="2">
        <v>87.475999999999999</v>
      </c>
      <c r="AB481" s="45">
        <v>17.495000000000001</v>
      </c>
      <c r="AC481" s="46">
        <v>16</v>
      </c>
      <c r="AD481" s="45">
        <v>9.6</v>
      </c>
      <c r="AE481" s="47">
        <v>3831.9360000000001</v>
      </c>
      <c r="AF481" s="47">
        <v>3847.6</v>
      </c>
      <c r="AG481" s="47">
        <v>3860.5070000000001</v>
      </c>
      <c r="AH481" s="48">
        <v>3846.681</v>
      </c>
      <c r="AI481" s="48">
        <v>225.62799999999999</v>
      </c>
      <c r="AJ481" s="48">
        <v>225.62799999999999</v>
      </c>
      <c r="AK481" s="48">
        <v>4072.3090000000002</v>
      </c>
      <c r="AL481" s="49">
        <v>0.77</v>
      </c>
      <c r="AM481" s="2">
        <v>2451.473</v>
      </c>
      <c r="AN481" s="50">
        <v>281302.25</v>
      </c>
    </row>
    <row r="482" spans="1:40" x14ac:dyDescent="0.25">
      <c r="A482" s="6">
        <v>107657503</v>
      </c>
      <c r="B482" s="7" t="s">
        <v>162</v>
      </c>
      <c r="C482" s="7" t="s">
        <v>147</v>
      </c>
      <c r="D482" s="38">
        <v>61865</v>
      </c>
      <c r="E482" s="38">
        <v>59869</v>
      </c>
      <c r="F482" s="38">
        <v>56694</v>
      </c>
      <c r="G482" s="38">
        <v>59476</v>
      </c>
      <c r="H482" s="39">
        <v>6635</v>
      </c>
      <c r="I482" s="39">
        <v>6661</v>
      </c>
      <c r="J482" s="39">
        <v>6650</v>
      </c>
      <c r="K482" s="39">
        <v>6649</v>
      </c>
      <c r="L482" s="40">
        <v>1.2153</v>
      </c>
      <c r="M482" s="41">
        <v>0.58340000000000003</v>
      </c>
      <c r="N482" s="42">
        <v>0</v>
      </c>
      <c r="O482" s="43">
        <v>0.1326</v>
      </c>
      <c r="P482" s="43">
        <v>0.14460000000000001</v>
      </c>
      <c r="Q482" s="43">
        <v>0.10045402951191827</v>
      </c>
      <c r="R482" s="43">
        <v>0.18104426787741204</v>
      </c>
      <c r="S482" s="43">
        <v>0.1507</v>
      </c>
      <c r="T482" s="43">
        <v>0.20499999999999999</v>
      </c>
      <c r="U482" s="43">
        <v>0.12790000000000001</v>
      </c>
      <c r="V482" s="43">
        <v>0.1769</v>
      </c>
      <c r="W482" s="44">
        <v>145.67699999999999</v>
      </c>
      <c r="X482" s="44">
        <v>100.744</v>
      </c>
      <c r="Y482" s="44">
        <v>0</v>
      </c>
      <c r="Z482" s="44">
        <v>246.42099999999999</v>
      </c>
      <c r="AA482" s="2">
        <v>105.206</v>
      </c>
      <c r="AB482" s="45">
        <v>21.041</v>
      </c>
      <c r="AC482" s="46">
        <v>2</v>
      </c>
      <c r="AD482" s="45">
        <v>1.2</v>
      </c>
      <c r="AE482" s="47">
        <v>1898.3150000000001</v>
      </c>
      <c r="AF482" s="47">
        <v>1914.3119999999999</v>
      </c>
      <c r="AG482" s="47">
        <v>1923.3009999999999</v>
      </c>
      <c r="AH482" s="48">
        <v>1911.9760000000001</v>
      </c>
      <c r="AI482" s="48">
        <v>268.66199999999998</v>
      </c>
      <c r="AJ482" s="48">
        <v>268.66199999999998</v>
      </c>
      <c r="AK482" s="48">
        <v>2180.6379999999999</v>
      </c>
      <c r="AL482" s="49">
        <v>0.83</v>
      </c>
      <c r="AM482" s="2">
        <v>2199.607</v>
      </c>
      <c r="AN482" s="50">
        <v>252401.07</v>
      </c>
    </row>
    <row r="483" spans="1:40" x14ac:dyDescent="0.25">
      <c r="A483" s="6">
        <v>107658903</v>
      </c>
      <c r="B483" s="7" t="s">
        <v>163</v>
      </c>
      <c r="C483" s="7" t="s">
        <v>147</v>
      </c>
      <c r="D483" s="38">
        <v>65469</v>
      </c>
      <c r="E483" s="38">
        <v>63877</v>
      </c>
      <c r="F483" s="38">
        <v>58893</v>
      </c>
      <c r="G483" s="38">
        <v>62746</v>
      </c>
      <c r="H483" s="39">
        <v>6768</v>
      </c>
      <c r="I483" s="39">
        <v>6783</v>
      </c>
      <c r="J483" s="39">
        <v>6710</v>
      </c>
      <c r="K483" s="39">
        <v>6754</v>
      </c>
      <c r="L483" s="40">
        <v>1.1518999999999999</v>
      </c>
      <c r="M483" s="41">
        <v>0.69630000000000003</v>
      </c>
      <c r="N483" s="42">
        <v>0</v>
      </c>
      <c r="O483" s="43">
        <v>0.17510000000000001</v>
      </c>
      <c r="P483" s="43">
        <v>0.12429999999999999</v>
      </c>
      <c r="Q483" s="43">
        <v>0.15133333333333332</v>
      </c>
      <c r="R483" s="43">
        <v>0.09</v>
      </c>
      <c r="S483" s="43">
        <v>0.1053</v>
      </c>
      <c r="T483" s="43">
        <v>0.1424</v>
      </c>
      <c r="U483" s="43">
        <v>0.1439</v>
      </c>
      <c r="V483" s="43">
        <v>0.11890000000000001</v>
      </c>
      <c r="W483" s="44">
        <v>163.59</v>
      </c>
      <c r="X483" s="44">
        <v>67.584999999999994</v>
      </c>
      <c r="Y483" s="44">
        <v>0</v>
      </c>
      <c r="Z483" s="44">
        <v>231.17500000000001</v>
      </c>
      <c r="AA483" s="2">
        <v>70.894000000000005</v>
      </c>
      <c r="AB483" s="45">
        <v>14.179</v>
      </c>
      <c r="AC483" s="46">
        <v>5</v>
      </c>
      <c r="AD483" s="45">
        <v>3</v>
      </c>
      <c r="AE483" s="47">
        <v>1894.7159999999999</v>
      </c>
      <c r="AF483" s="47">
        <v>1867.6079999999999</v>
      </c>
      <c r="AG483" s="47">
        <v>1881.155</v>
      </c>
      <c r="AH483" s="48">
        <v>1881.16</v>
      </c>
      <c r="AI483" s="48">
        <v>248.35400000000001</v>
      </c>
      <c r="AJ483" s="48">
        <v>248.35400000000001</v>
      </c>
      <c r="AK483" s="48">
        <v>2129.5140000000001</v>
      </c>
      <c r="AL483" s="49">
        <v>0.78</v>
      </c>
      <c r="AM483" s="2">
        <v>1913.33</v>
      </c>
      <c r="AN483" s="50">
        <v>219551.28</v>
      </c>
    </row>
    <row r="484" spans="1:40" x14ac:dyDescent="0.25">
      <c r="A484" s="6">
        <v>119665003</v>
      </c>
      <c r="B484" s="7" t="s">
        <v>427</v>
      </c>
      <c r="C484" s="7" t="s">
        <v>404</v>
      </c>
      <c r="D484" s="38">
        <v>70182</v>
      </c>
      <c r="E484" s="38">
        <v>65909</v>
      </c>
      <c r="F484" s="38">
        <v>59964</v>
      </c>
      <c r="G484" s="38">
        <v>65352</v>
      </c>
      <c r="H484" s="39">
        <v>3184</v>
      </c>
      <c r="I484" s="39">
        <v>3144</v>
      </c>
      <c r="J484" s="39">
        <v>3196</v>
      </c>
      <c r="K484" s="39">
        <v>3175</v>
      </c>
      <c r="L484" s="40">
        <v>1.1060000000000001</v>
      </c>
      <c r="M484" s="41">
        <v>0.83409999999999995</v>
      </c>
      <c r="N484" s="42">
        <v>70.19</v>
      </c>
      <c r="O484" s="43">
        <v>0.1988</v>
      </c>
      <c r="P484" s="43">
        <v>0.12280000000000001</v>
      </c>
      <c r="Q484" s="43">
        <v>0.17629179331306991</v>
      </c>
      <c r="R484" s="43">
        <v>0.14387031408308004</v>
      </c>
      <c r="S484" s="43">
        <v>0.1608</v>
      </c>
      <c r="T484" s="43">
        <v>0.12770000000000001</v>
      </c>
      <c r="U484" s="43">
        <v>0.17860000000000001</v>
      </c>
      <c r="V484" s="43">
        <v>0.13150000000000001</v>
      </c>
      <c r="W484" s="44">
        <v>108.46299999999999</v>
      </c>
      <c r="X484" s="44">
        <v>39.93</v>
      </c>
      <c r="Y484" s="44">
        <v>0</v>
      </c>
      <c r="Z484" s="44">
        <v>148.393</v>
      </c>
      <c r="AA484" s="2">
        <v>46.734000000000002</v>
      </c>
      <c r="AB484" s="45">
        <v>9.3469999999999995</v>
      </c>
      <c r="AC484" s="46">
        <v>11</v>
      </c>
      <c r="AD484" s="45">
        <v>6.6</v>
      </c>
      <c r="AE484" s="47">
        <v>1012.163</v>
      </c>
      <c r="AF484" s="47">
        <v>1028.114</v>
      </c>
      <c r="AG484" s="47">
        <v>1008.307</v>
      </c>
      <c r="AH484" s="48">
        <v>1016.1950000000001</v>
      </c>
      <c r="AI484" s="48">
        <v>164.34</v>
      </c>
      <c r="AJ484" s="48">
        <v>234.53</v>
      </c>
      <c r="AK484" s="48">
        <v>1250.7249999999999</v>
      </c>
      <c r="AL484" s="49">
        <v>1.06</v>
      </c>
      <c r="AM484" s="2">
        <v>1466.3</v>
      </c>
      <c r="AN484" s="50">
        <v>168255.37</v>
      </c>
    </row>
    <row r="485" spans="1:40" x14ac:dyDescent="0.25">
      <c r="A485" s="6">
        <v>118667503</v>
      </c>
      <c r="B485" s="7" t="s">
        <v>403</v>
      </c>
      <c r="C485" s="7" t="s">
        <v>404</v>
      </c>
      <c r="D485" s="38">
        <v>72382</v>
      </c>
      <c r="E485" s="38">
        <v>69388</v>
      </c>
      <c r="F485" s="38">
        <v>65633</v>
      </c>
      <c r="G485" s="38">
        <v>69134</v>
      </c>
      <c r="H485" s="39">
        <v>7573</v>
      </c>
      <c r="I485" s="39">
        <v>7549</v>
      </c>
      <c r="J485" s="39">
        <v>7387</v>
      </c>
      <c r="K485" s="39">
        <v>7503</v>
      </c>
      <c r="L485" s="40">
        <v>1.0455000000000001</v>
      </c>
      <c r="M485" s="41">
        <v>0.76549999999999996</v>
      </c>
      <c r="N485" s="42">
        <v>0</v>
      </c>
      <c r="O485" s="43">
        <v>0.13170000000000001</v>
      </c>
      <c r="P485" s="43">
        <v>0.1326</v>
      </c>
      <c r="Q485" s="43">
        <v>0.17885816235504015</v>
      </c>
      <c r="R485" s="43">
        <v>0.10214094558429973</v>
      </c>
      <c r="S485" s="43">
        <v>0.1399</v>
      </c>
      <c r="T485" s="43">
        <v>0.1008</v>
      </c>
      <c r="U485" s="43">
        <v>0.1502</v>
      </c>
      <c r="V485" s="43">
        <v>0.1118</v>
      </c>
      <c r="W485" s="44">
        <v>190.81</v>
      </c>
      <c r="X485" s="44">
        <v>71.013999999999996</v>
      </c>
      <c r="Y485" s="44">
        <v>0</v>
      </c>
      <c r="Z485" s="44">
        <v>261.82400000000001</v>
      </c>
      <c r="AA485" s="2">
        <v>105.069</v>
      </c>
      <c r="AB485" s="45">
        <v>21.013999999999999</v>
      </c>
      <c r="AC485" s="46">
        <v>19</v>
      </c>
      <c r="AD485" s="45">
        <v>11.4</v>
      </c>
      <c r="AE485" s="47">
        <v>2117.2829999999999</v>
      </c>
      <c r="AF485" s="47">
        <v>2200.8119999999999</v>
      </c>
      <c r="AG485" s="47">
        <v>2210.42</v>
      </c>
      <c r="AH485" s="48">
        <v>2176.172</v>
      </c>
      <c r="AI485" s="48">
        <v>294.238</v>
      </c>
      <c r="AJ485" s="48">
        <v>294.238</v>
      </c>
      <c r="AK485" s="48">
        <v>2470.41</v>
      </c>
      <c r="AL485" s="49">
        <v>0.92</v>
      </c>
      <c r="AM485" s="2">
        <v>2376.1889999999999</v>
      </c>
      <c r="AN485" s="50">
        <v>272663.55</v>
      </c>
    </row>
    <row r="486" spans="1:40" x14ac:dyDescent="0.25">
      <c r="A486" s="6">
        <v>112671303</v>
      </c>
      <c r="B486" s="7" t="s">
        <v>261</v>
      </c>
      <c r="C486" s="7" t="s">
        <v>262</v>
      </c>
      <c r="D486" s="38">
        <v>88799</v>
      </c>
      <c r="E486" s="38">
        <v>87598</v>
      </c>
      <c r="F486" s="38">
        <v>81983</v>
      </c>
      <c r="G486" s="38">
        <v>86127</v>
      </c>
      <c r="H486" s="39">
        <v>14495</v>
      </c>
      <c r="I486" s="39">
        <v>14165</v>
      </c>
      <c r="J486" s="39">
        <v>13894</v>
      </c>
      <c r="K486" s="39">
        <v>14185</v>
      </c>
      <c r="L486" s="40">
        <v>0.83919999999999995</v>
      </c>
      <c r="M486" s="41">
        <v>-0.61760000000000004</v>
      </c>
      <c r="N486" s="42">
        <v>0</v>
      </c>
      <c r="O486" s="43">
        <v>0.1026</v>
      </c>
      <c r="P486" s="43">
        <v>8.1699999999999995E-2</v>
      </c>
      <c r="Q486" s="43">
        <v>0.11097992916174734</v>
      </c>
      <c r="R486" s="43">
        <v>0.10726935402260078</v>
      </c>
      <c r="S486" s="43">
        <v>0.10780000000000001</v>
      </c>
      <c r="T486" s="43">
        <v>0.1137</v>
      </c>
      <c r="U486" s="43">
        <v>0.1071</v>
      </c>
      <c r="V486" s="43">
        <v>0.1009</v>
      </c>
      <c r="W486" s="44">
        <v>379.63099999999997</v>
      </c>
      <c r="X486" s="44">
        <v>178.827</v>
      </c>
      <c r="Y486" s="44">
        <v>0</v>
      </c>
      <c r="Z486" s="44">
        <v>558.45799999999997</v>
      </c>
      <c r="AA486" s="2">
        <v>220.767</v>
      </c>
      <c r="AB486" s="45">
        <v>44.152999999999999</v>
      </c>
      <c r="AC486" s="46">
        <v>234</v>
      </c>
      <c r="AD486" s="45">
        <v>140.4</v>
      </c>
      <c r="AE486" s="47">
        <v>5907.741</v>
      </c>
      <c r="AF486" s="47">
        <v>5870.616</v>
      </c>
      <c r="AG486" s="47">
        <v>5849.076</v>
      </c>
      <c r="AH486" s="48">
        <v>5875.8109999999997</v>
      </c>
      <c r="AI486" s="48">
        <v>743.01099999999997</v>
      </c>
      <c r="AJ486" s="48">
        <v>743.01099999999997</v>
      </c>
      <c r="AK486" s="48">
        <v>6618.8220000000001</v>
      </c>
      <c r="AL486" s="49">
        <v>1.31</v>
      </c>
      <c r="AM486" s="2">
        <v>7276.415</v>
      </c>
      <c r="AN486" s="50">
        <v>834955.94</v>
      </c>
    </row>
    <row r="487" spans="1:40" x14ac:dyDescent="0.25">
      <c r="A487" s="6">
        <v>112671603</v>
      </c>
      <c r="B487" s="7" t="s">
        <v>263</v>
      </c>
      <c r="C487" s="7" t="s">
        <v>262</v>
      </c>
      <c r="D487" s="38">
        <v>84122</v>
      </c>
      <c r="E487" s="38">
        <v>79604</v>
      </c>
      <c r="F487" s="38">
        <v>73711</v>
      </c>
      <c r="G487" s="38">
        <v>79146</v>
      </c>
      <c r="H487" s="39">
        <v>18467</v>
      </c>
      <c r="I487" s="39">
        <v>18063</v>
      </c>
      <c r="J487" s="39">
        <v>17453</v>
      </c>
      <c r="K487" s="39">
        <v>17994</v>
      </c>
      <c r="L487" s="40">
        <v>0.91320000000000001</v>
      </c>
      <c r="M487" s="41">
        <v>-0.25609999999999999</v>
      </c>
      <c r="N487" s="42">
        <v>0</v>
      </c>
      <c r="O487" s="43">
        <v>9.0499999999999997E-2</v>
      </c>
      <c r="P487" s="43">
        <v>0.1928</v>
      </c>
      <c r="Q487" s="43">
        <v>9.4168583412258158E-2</v>
      </c>
      <c r="R487" s="43">
        <v>0.16790691381409822</v>
      </c>
      <c r="S487" s="43">
        <v>8.2799999999999999E-2</v>
      </c>
      <c r="T487" s="43">
        <v>0.2351</v>
      </c>
      <c r="U487" s="43">
        <v>8.9200000000000002E-2</v>
      </c>
      <c r="V487" s="43">
        <v>0.1986</v>
      </c>
      <c r="W487" s="44">
        <v>359.00799999999998</v>
      </c>
      <c r="X487" s="44">
        <v>399.65800000000002</v>
      </c>
      <c r="Y487" s="44">
        <v>0</v>
      </c>
      <c r="Z487" s="44">
        <v>758.66600000000005</v>
      </c>
      <c r="AA487" s="2">
        <v>181.929</v>
      </c>
      <c r="AB487" s="45">
        <v>36.386000000000003</v>
      </c>
      <c r="AC487" s="46">
        <v>131</v>
      </c>
      <c r="AD487" s="45">
        <v>78.599999999999994</v>
      </c>
      <c r="AE487" s="47">
        <v>6707.9250000000002</v>
      </c>
      <c r="AF487" s="47">
        <v>6700.2950000000001</v>
      </c>
      <c r="AG487" s="47">
        <v>6696.1379999999999</v>
      </c>
      <c r="AH487" s="48">
        <v>6701.4530000000004</v>
      </c>
      <c r="AI487" s="48">
        <v>873.65200000000004</v>
      </c>
      <c r="AJ487" s="48">
        <v>873.65200000000004</v>
      </c>
      <c r="AK487" s="48">
        <v>7575.1049999999996</v>
      </c>
      <c r="AL487" s="49">
        <v>1.3</v>
      </c>
      <c r="AM487" s="2">
        <v>8992.8619999999992</v>
      </c>
      <c r="AN487" s="50">
        <v>1031915.24</v>
      </c>
    </row>
    <row r="488" spans="1:40" x14ac:dyDescent="0.25">
      <c r="A488" s="6">
        <v>112671803</v>
      </c>
      <c r="B488" s="7" t="s">
        <v>264</v>
      </c>
      <c r="C488" s="7" t="s">
        <v>262</v>
      </c>
      <c r="D488" s="38">
        <v>78750</v>
      </c>
      <c r="E488" s="38">
        <v>75668</v>
      </c>
      <c r="F488" s="38">
        <v>71224</v>
      </c>
      <c r="G488" s="38">
        <v>75214</v>
      </c>
      <c r="H488" s="39">
        <v>10365</v>
      </c>
      <c r="I488" s="39">
        <v>10186</v>
      </c>
      <c r="J488" s="39">
        <v>11184</v>
      </c>
      <c r="K488" s="39">
        <v>10578</v>
      </c>
      <c r="L488" s="40">
        <v>0.96099999999999997</v>
      </c>
      <c r="M488" s="41">
        <v>0.4224</v>
      </c>
      <c r="N488" s="42">
        <v>0</v>
      </c>
      <c r="O488" s="43">
        <v>6.9900000000000004E-2</v>
      </c>
      <c r="P488" s="43">
        <v>0.1079</v>
      </c>
      <c r="Q488" s="43">
        <v>0.10736543909348442</v>
      </c>
      <c r="R488" s="43">
        <v>8.7252124645892354E-2</v>
      </c>
      <c r="S488" s="43">
        <v>9.98E-2</v>
      </c>
      <c r="T488" s="43">
        <v>0.1255</v>
      </c>
      <c r="U488" s="43">
        <v>9.2399999999999996E-2</v>
      </c>
      <c r="V488" s="43">
        <v>0.1069</v>
      </c>
      <c r="W488" s="44">
        <v>193.59800000000001</v>
      </c>
      <c r="X488" s="44">
        <v>111.989</v>
      </c>
      <c r="Y488" s="44">
        <v>0</v>
      </c>
      <c r="Z488" s="44">
        <v>305.58699999999999</v>
      </c>
      <c r="AA488" s="2">
        <v>185.08699999999999</v>
      </c>
      <c r="AB488" s="45">
        <v>37.017000000000003</v>
      </c>
      <c r="AC488" s="46">
        <v>108</v>
      </c>
      <c r="AD488" s="45">
        <v>64.8</v>
      </c>
      <c r="AE488" s="47">
        <v>3492.0309999999999</v>
      </c>
      <c r="AF488" s="47">
        <v>3463.5410000000002</v>
      </c>
      <c r="AG488" s="47">
        <v>3454.489</v>
      </c>
      <c r="AH488" s="48">
        <v>3470.02</v>
      </c>
      <c r="AI488" s="48">
        <v>407.404</v>
      </c>
      <c r="AJ488" s="48">
        <v>407.404</v>
      </c>
      <c r="AK488" s="48">
        <v>3877.424</v>
      </c>
      <c r="AL488" s="49">
        <v>1.1599999999999999</v>
      </c>
      <c r="AM488" s="2">
        <v>4322.3969999999999</v>
      </c>
      <c r="AN488" s="50">
        <v>495987.52</v>
      </c>
    </row>
    <row r="489" spans="1:40" x14ac:dyDescent="0.25">
      <c r="A489" s="6">
        <v>112672203</v>
      </c>
      <c r="B489" s="7" t="s">
        <v>265</v>
      </c>
      <c r="C489" s="7" t="s">
        <v>262</v>
      </c>
      <c r="D489" s="38">
        <v>82092</v>
      </c>
      <c r="E489" s="38">
        <v>80441</v>
      </c>
      <c r="F489" s="38">
        <v>73625</v>
      </c>
      <c r="G489" s="38">
        <v>78719</v>
      </c>
      <c r="H489" s="39">
        <v>7391</v>
      </c>
      <c r="I489" s="39">
        <v>7495</v>
      </c>
      <c r="J489" s="39">
        <v>7545</v>
      </c>
      <c r="K489" s="39">
        <v>7477</v>
      </c>
      <c r="L489" s="40">
        <v>0.91820000000000002</v>
      </c>
      <c r="M489" s="41">
        <v>0.53069999999999995</v>
      </c>
      <c r="N489" s="42">
        <v>0</v>
      </c>
      <c r="O489" s="43">
        <v>0.15659999999999999</v>
      </c>
      <c r="P489" s="43">
        <v>0.12180000000000001</v>
      </c>
      <c r="Q489" s="43">
        <v>9.7682709447415333E-2</v>
      </c>
      <c r="R489" s="43">
        <v>9.696969696969697E-2</v>
      </c>
      <c r="S489" s="43">
        <v>3.3099999999999997E-2</v>
      </c>
      <c r="T489" s="43">
        <v>8.6099999999999996E-2</v>
      </c>
      <c r="U489" s="43">
        <v>9.5799999999999996E-2</v>
      </c>
      <c r="V489" s="43">
        <v>0.1016</v>
      </c>
      <c r="W489" s="44">
        <v>143.24700000000001</v>
      </c>
      <c r="X489" s="44">
        <v>75.959999999999994</v>
      </c>
      <c r="Y489" s="44">
        <v>0</v>
      </c>
      <c r="Z489" s="44">
        <v>219.20699999999999</v>
      </c>
      <c r="AA489" s="2">
        <v>159.458</v>
      </c>
      <c r="AB489" s="45">
        <v>31.891999999999999</v>
      </c>
      <c r="AC489" s="46">
        <v>27</v>
      </c>
      <c r="AD489" s="45">
        <v>16.2</v>
      </c>
      <c r="AE489" s="47">
        <v>2492.1219999999998</v>
      </c>
      <c r="AF489" s="47">
        <v>2474.2849999999999</v>
      </c>
      <c r="AG489" s="47">
        <v>2529.0650000000001</v>
      </c>
      <c r="AH489" s="48">
        <v>2498.491</v>
      </c>
      <c r="AI489" s="48">
        <v>267.29899999999998</v>
      </c>
      <c r="AJ489" s="48">
        <v>267.29899999999998</v>
      </c>
      <c r="AK489" s="48">
        <v>2765.79</v>
      </c>
      <c r="AL489" s="49">
        <v>1.06</v>
      </c>
      <c r="AM489" s="2">
        <v>2691.9209999999998</v>
      </c>
      <c r="AN489" s="50">
        <v>308893.24</v>
      </c>
    </row>
    <row r="490" spans="1:40" x14ac:dyDescent="0.25">
      <c r="A490" s="6">
        <v>112672803</v>
      </c>
      <c r="B490" s="7" t="s">
        <v>266</v>
      </c>
      <c r="C490" s="7" t="s">
        <v>262</v>
      </c>
      <c r="D490" s="38">
        <v>64135</v>
      </c>
      <c r="E490" s="38">
        <v>60050</v>
      </c>
      <c r="F490" s="38">
        <v>56277</v>
      </c>
      <c r="G490" s="38">
        <v>60154</v>
      </c>
      <c r="H490" s="39">
        <v>7289</v>
      </c>
      <c r="I490" s="39">
        <v>7169</v>
      </c>
      <c r="J490" s="39">
        <v>7093</v>
      </c>
      <c r="K490" s="39">
        <v>7184</v>
      </c>
      <c r="L490" s="40">
        <v>1.2016</v>
      </c>
      <c r="M490" s="41">
        <v>-2.3027000000000002</v>
      </c>
      <c r="N490" s="42">
        <v>0</v>
      </c>
      <c r="O490" s="43">
        <v>0.1862</v>
      </c>
      <c r="P490" s="43">
        <v>0.1633</v>
      </c>
      <c r="Q490" s="43">
        <v>0.1886326194398682</v>
      </c>
      <c r="R490" s="43">
        <v>0.16144975288303129</v>
      </c>
      <c r="S490" s="43">
        <v>0.2097</v>
      </c>
      <c r="T490" s="43">
        <v>0.12920000000000001</v>
      </c>
      <c r="U490" s="43">
        <v>0.1948</v>
      </c>
      <c r="V490" s="43">
        <v>0.15129999999999999</v>
      </c>
      <c r="W490" s="44">
        <v>248.911</v>
      </c>
      <c r="X490" s="44">
        <v>96.664000000000001</v>
      </c>
      <c r="Y490" s="44">
        <v>0</v>
      </c>
      <c r="Z490" s="44">
        <v>345.57499999999999</v>
      </c>
      <c r="AA490" s="2">
        <v>110.729</v>
      </c>
      <c r="AB490" s="45">
        <v>22.146000000000001</v>
      </c>
      <c r="AC490" s="46">
        <v>223</v>
      </c>
      <c r="AD490" s="45">
        <v>133.80000000000001</v>
      </c>
      <c r="AE490" s="47">
        <v>2129.6320000000001</v>
      </c>
      <c r="AF490" s="47">
        <v>2108.7809999999999</v>
      </c>
      <c r="AG490" s="47">
        <v>2139.7620000000002</v>
      </c>
      <c r="AH490" s="48">
        <v>2126.058</v>
      </c>
      <c r="AI490" s="48">
        <v>501.52100000000002</v>
      </c>
      <c r="AJ490" s="48">
        <v>501.52100000000002</v>
      </c>
      <c r="AK490" s="48">
        <v>2627.5790000000002</v>
      </c>
      <c r="AL490" s="49">
        <v>1.48</v>
      </c>
      <c r="AM490" s="2">
        <v>4672.8019999999997</v>
      </c>
      <c r="AN490" s="50">
        <v>536195.88</v>
      </c>
    </row>
    <row r="491" spans="1:40" x14ac:dyDescent="0.25">
      <c r="A491" s="6">
        <v>112674403</v>
      </c>
      <c r="B491" s="7" t="s">
        <v>267</v>
      </c>
      <c r="C491" s="7" t="s">
        <v>262</v>
      </c>
      <c r="D491" s="38">
        <v>88942</v>
      </c>
      <c r="E491" s="38">
        <v>85369</v>
      </c>
      <c r="F491" s="38">
        <v>76503</v>
      </c>
      <c r="G491" s="38">
        <v>83605</v>
      </c>
      <c r="H491" s="39">
        <v>10318</v>
      </c>
      <c r="I491" s="39">
        <v>10365</v>
      </c>
      <c r="J491" s="39">
        <v>10360</v>
      </c>
      <c r="K491" s="39">
        <v>10348</v>
      </c>
      <c r="L491" s="40">
        <v>0.86450000000000005</v>
      </c>
      <c r="M491" s="41">
        <v>0.15620000000000001</v>
      </c>
      <c r="N491" s="42">
        <v>0</v>
      </c>
      <c r="O491" s="43">
        <v>3.5499999999999997E-2</v>
      </c>
      <c r="P491" s="43">
        <v>0.11559999999999999</v>
      </c>
      <c r="Q491" s="43">
        <v>3.7017167381974247E-2</v>
      </c>
      <c r="R491" s="43">
        <v>0.1059549356223176</v>
      </c>
      <c r="S491" s="43">
        <v>5.9700000000000003E-2</v>
      </c>
      <c r="T491" s="43">
        <v>0.1201</v>
      </c>
      <c r="U491" s="43">
        <v>4.41E-2</v>
      </c>
      <c r="V491" s="43">
        <v>0.1139</v>
      </c>
      <c r="W491" s="44">
        <v>114.258</v>
      </c>
      <c r="X491" s="44">
        <v>147.55099999999999</v>
      </c>
      <c r="Y491" s="44">
        <v>0</v>
      </c>
      <c r="Z491" s="44">
        <v>261.80900000000003</v>
      </c>
      <c r="AA491" s="2">
        <v>268.46499999999997</v>
      </c>
      <c r="AB491" s="45">
        <v>53.692999999999998</v>
      </c>
      <c r="AC491" s="46">
        <v>227</v>
      </c>
      <c r="AD491" s="45">
        <v>136.19999999999999</v>
      </c>
      <c r="AE491" s="47">
        <v>4318.1390000000001</v>
      </c>
      <c r="AF491" s="47">
        <v>4282.7730000000001</v>
      </c>
      <c r="AG491" s="47">
        <v>4270.0370000000003</v>
      </c>
      <c r="AH491" s="48">
        <v>4290.3159999999998</v>
      </c>
      <c r="AI491" s="48">
        <v>451.702</v>
      </c>
      <c r="AJ491" s="48">
        <v>451.702</v>
      </c>
      <c r="AK491" s="48">
        <v>4742.018</v>
      </c>
      <c r="AL491" s="49">
        <v>1.4</v>
      </c>
      <c r="AM491" s="2">
        <v>5739.2640000000001</v>
      </c>
      <c r="AN491" s="50">
        <v>658570.54</v>
      </c>
    </row>
    <row r="492" spans="1:40" x14ac:dyDescent="0.25">
      <c r="A492" s="6">
        <v>115674603</v>
      </c>
      <c r="B492" s="7" t="s">
        <v>345</v>
      </c>
      <c r="C492" s="7" t="s">
        <v>262</v>
      </c>
      <c r="D492" s="38">
        <v>88843</v>
      </c>
      <c r="E492" s="38">
        <v>85327</v>
      </c>
      <c r="F492" s="38">
        <v>78104</v>
      </c>
      <c r="G492" s="38">
        <v>84091</v>
      </c>
      <c r="H492" s="39">
        <v>9945</v>
      </c>
      <c r="I492" s="39">
        <v>9991</v>
      </c>
      <c r="J492" s="39">
        <v>8845</v>
      </c>
      <c r="K492" s="39">
        <v>9594</v>
      </c>
      <c r="L492" s="40">
        <v>0.85950000000000004</v>
      </c>
      <c r="M492" s="41">
        <v>0.45650000000000002</v>
      </c>
      <c r="N492" s="42">
        <v>0</v>
      </c>
      <c r="O492" s="43">
        <v>0.1145</v>
      </c>
      <c r="P492" s="43">
        <v>0.1173</v>
      </c>
      <c r="Q492" s="43">
        <v>0.1086380498145204</v>
      </c>
      <c r="R492" s="43">
        <v>0.11049284578696343</v>
      </c>
      <c r="S492" s="43">
        <v>0.13700000000000001</v>
      </c>
      <c r="T492" s="43">
        <v>8.5599999999999996E-2</v>
      </c>
      <c r="U492" s="43">
        <v>0.12</v>
      </c>
      <c r="V492" s="43">
        <v>0.1045</v>
      </c>
      <c r="W492" s="44">
        <v>251.059</v>
      </c>
      <c r="X492" s="44">
        <v>109.315</v>
      </c>
      <c r="Y492" s="44">
        <v>0</v>
      </c>
      <c r="Z492" s="44">
        <v>360.37400000000002</v>
      </c>
      <c r="AA492" s="2">
        <v>206.96899999999999</v>
      </c>
      <c r="AB492" s="45">
        <v>41.393999999999998</v>
      </c>
      <c r="AC492" s="46">
        <v>43</v>
      </c>
      <c r="AD492" s="45">
        <v>25.8</v>
      </c>
      <c r="AE492" s="47">
        <v>3486.9349999999999</v>
      </c>
      <c r="AF492" s="47">
        <v>3568.201</v>
      </c>
      <c r="AG492" s="47">
        <v>3555.3519999999999</v>
      </c>
      <c r="AH492" s="48">
        <v>3536.8290000000002</v>
      </c>
      <c r="AI492" s="48">
        <v>427.56799999999998</v>
      </c>
      <c r="AJ492" s="48">
        <v>427.56799999999998</v>
      </c>
      <c r="AK492" s="48">
        <v>3964.3969999999999</v>
      </c>
      <c r="AL492" s="49">
        <v>1.07</v>
      </c>
      <c r="AM492" s="2">
        <v>3645.9169999999999</v>
      </c>
      <c r="AN492" s="50">
        <v>418362.62</v>
      </c>
    </row>
    <row r="493" spans="1:40" x14ac:dyDescent="0.25">
      <c r="A493" s="6">
        <v>112675503</v>
      </c>
      <c r="B493" s="7" t="s">
        <v>268</v>
      </c>
      <c r="C493" s="7" t="s">
        <v>262</v>
      </c>
      <c r="D493" s="38">
        <v>87142</v>
      </c>
      <c r="E493" s="38">
        <v>88030</v>
      </c>
      <c r="F493" s="38">
        <v>80131</v>
      </c>
      <c r="G493" s="38">
        <v>85101</v>
      </c>
      <c r="H493" s="39">
        <v>14879</v>
      </c>
      <c r="I493" s="39">
        <v>14994</v>
      </c>
      <c r="J493" s="39">
        <v>15049</v>
      </c>
      <c r="K493" s="39">
        <v>14974</v>
      </c>
      <c r="L493" s="40">
        <v>0.84930000000000005</v>
      </c>
      <c r="M493" s="41">
        <v>0.32029999999999997</v>
      </c>
      <c r="N493" s="42">
        <v>0</v>
      </c>
      <c r="O493" s="43">
        <v>6.6100000000000006E-2</v>
      </c>
      <c r="P493" s="43">
        <v>0.15870000000000001</v>
      </c>
      <c r="Q493" s="43">
        <v>6.7996674979218616E-2</v>
      </c>
      <c r="R493" s="43">
        <v>0.10141313383208644</v>
      </c>
      <c r="S493" s="43">
        <v>7.2400000000000006E-2</v>
      </c>
      <c r="T493" s="43">
        <v>0.1157</v>
      </c>
      <c r="U493" s="43">
        <v>6.88E-2</v>
      </c>
      <c r="V493" s="43">
        <v>0.12529999999999999</v>
      </c>
      <c r="W493" s="44">
        <v>217.51499999999999</v>
      </c>
      <c r="X493" s="44">
        <v>198.072</v>
      </c>
      <c r="Y493" s="44">
        <v>0</v>
      </c>
      <c r="Z493" s="44">
        <v>415.58699999999999</v>
      </c>
      <c r="AA493" s="2">
        <v>305.46100000000001</v>
      </c>
      <c r="AB493" s="45">
        <v>61.091999999999999</v>
      </c>
      <c r="AC493" s="46">
        <v>69</v>
      </c>
      <c r="AD493" s="45">
        <v>41.4</v>
      </c>
      <c r="AE493" s="47">
        <v>5269.2659999999996</v>
      </c>
      <c r="AF493" s="47">
        <v>5309.0259999999998</v>
      </c>
      <c r="AG493" s="47">
        <v>5361.6689999999999</v>
      </c>
      <c r="AH493" s="48">
        <v>5313.32</v>
      </c>
      <c r="AI493" s="48">
        <v>518.07899999999995</v>
      </c>
      <c r="AJ493" s="48">
        <v>518.07899999999995</v>
      </c>
      <c r="AK493" s="48">
        <v>5831.3990000000003</v>
      </c>
      <c r="AL493" s="49">
        <v>0.96</v>
      </c>
      <c r="AM493" s="2">
        <v>4754.5029999999997</v>
      </c>
      <c r="AN493" s="50">
        <v>545570.93000000005</v>
      </c>
    </row>
    <row r="494" spans="1:40" x14ac:dyDescent="0.25">
      <c r="A494" s="6">
        <v>112676203</v>
      </c>
      <c r="B494" s="7" t="s">
        <v>269</v>
      </c>
      <c r="C494" s="7" t="s">
        <v>262</v>
      </c>
      <c r="D494" s="38">
        <v>94717</v>
      </c>
      <c r="E494" s="38">
        <v>93430</v>
      </c>
      <c r="F494" s="38">
        <v>83957</v>
      </c>
      <c r="G494" s="38">
        <v>90701</v>
      </c>
      <c r="H494" s="39">
        <v>7112</v>
      </c>
      <c r="I494" s="39">
        <v>7225</v>
      </c>
      <c r="J494" s="39">
        <v>6999</v>
      </c>
      <c r="K494" s="39">
        <v>7112</v>
      </c>
      <c r="L494" s="40">
        <v>0.79690000000000005</v>
      </c>
      <c r="M494" s="41">
        <v>0.63280000000000003</v>
      </c>
      <c r="N494" s="42">
        <v>0</v>
      </c>
      <c r="O494" s="43">
        <v>4.4299999999999999E-2</v>
      </c>
      <c r="P494" s="43">
        <v>8.4500000000000006E-2</v>
      </c>
      <c r="Q494" s="43">
        <v>2.4119448698315466E-2</v>
      </c>
      <c r="R494" s="43">
        <v>0.12940275650842267</v>
      </c>
      <c r="S494" s="43">
        <v>4.4999999999999998E-2</v>
      </c>
      <c r="T494" s="43">
        <v>0.1101</v>
      </c>
      <c r="U494" s="43">
        <v>3.78E-2</v>
      </c>
      <c r="V494" s="43">
        <v>0.108</v>
      </c>
      <c r="W494" s="44">
        <v>59.613999999999997</v>
      </c>
      <c r="X494" s="44">
        <v>85.162000000000006</v>
      </c>
      <c r="Y494" s="44">
        <v>0</v>
      </c>
      <c r="Z494" s="44">
        <v>144.77600000000001</v>
      </c>
      <c r="AA494" s="2">
        <v>54.134999999999998</v>
      </c>
      <c r="AB494" s="45">
        <v>10.827</v>
      </c>
      <c r="AC494" s="46">
        <v>17</v>
      </c>
      <c r="AD494" s="45">
        <v>10.199999999999999</v>
      </c>
      <c r="AE494" s="47">
        <v>2628.4650000000001</v>
      </c>
      <c r="AF494" s="47">
        <v>2647.4369999999999</v>
      </c>
      <c r="AG494" s="47">
        <v>2631.7249999999999</v>
      </c>
      <c r="AH494" s="48">
        <v>2635.8760000000002</v>
      </c>
      <c r="AI494" s="48">
        <v>165.803</v>
      </c>
      <c r="AJ494" s="48">
        <v>165.803</v>
      </c>
      <c r="AK494" s="48">
        <v>2801.6790000000001</v>
      </c>
      <c r="AL494" s="49">
        <v>1.04</v>
      </c>
      <c r="AM494" s="2">
        <v>2321.9639999999999</v>
      </c>
      <c r="AN494" s="50">
        <v>266441.32</v>
      </c>
    </row>
    <row r="495" spans="1:40" x14ac:dyDescent="0.25">
      <c r="A495" s="6">
        <v>112676403</v>
      </c>
      <c r="B495" s="7" t="s">
        <v>270</v>
      </c>
      <c r="C495" s="7" t="s">
        <v>262</v>
      </c>
      <c r="D495" s="38">
        <v>87848</v>
      </c>
      <c r="E495" s="38">
        <v>86098</v>
      </c>
      <c r="F495" s="38">
        <v>79918</v>
      </c>
      <c r="G495" s="38">
        <v>84621</v>
      </c>
      <c r="H495" s="39">
        <v>11591</v>
      </c>
      <c r="I495" s="39">
        <v>11361</v>
      </c>
      <c r="J495" s="39">
        <v>11167</v>
      </c>
      <c r="K495" s="39">
        <v>11373</v>
      </c>
      <c r="L495" s="40">
        <v>0.85409999999999997</v>
      </c>
      <c r="M495" s="41">
        <v>0.1275</v>
      </c>
      <c r="N495" s="42">
        <v>0</v>
      </c>
      <c r="O495" s="43">
        <v>0.1517</v>
      </c>
      <c r="P495" s="43">
        <v>0.13539999999999999</v>
      </c>
      <c r="Q495" s="43">
        <v>7.1208112874779544E-2</v>
      </c>
      <c r="R495" s="43">
        <v>0.14285714285714285</v>
      </c>
      <c r="S495" s="43">
        <v>6.7900000000000002E-2</v>
      </c>
      <c r="T495" s="43">
        <v>0.13519999999999999</v>
      </c>
      <c r="U495" s="43">
        <v>9.69E-2</v>
      </c>
      <c r="V495" s="43">
        <v>0.13780000000000001</v>
      </c>
      <c r="W495" s="44">
        <v>270.90199999999999</v>
      </c>
      <c r="X495" s="44">
        <v>192.62299999999999</v>
      </c>
      <c r="Y495" s="44">
        <v>0</v>
      </c>
      <c r="Z495" s="44">
        <v>463.52499999999998</v>
      </c>
      <c r="AA495" s="2">
        <v>175.977</v>
      </c>
      <c r="AB495" s="45">
        <v>35.195</v>
      </c>
      <c r="AC495" s="46">
        <v>84</v>
      </c>
      <c r="AD495" s="45">
        <v>50.4</v>
      </c>
      <c r="AE495" s="47">
        <v>4659.4849999999997</v>
      </c>
      <c r="AF495" s="47">
        <v>4715.3890000000001</v>
      </c>
      <c r="AG495" s="47">
        <v>4649.8869999999997</v>
      </c>
      <c r="AH495" s="48">
        <v>4674.92</v>
      </c>
      <c r="AI495" s="48">
        <v>549.12</v>
      </c>
      <c r="AJ495" s="48">
        <v>549.12</v>
      </c>
      <c r="AK495" s="48">
        <v>5224.04</v>
      </c>
      <c r="AL495" s="49">
        <v>1.26</v>
      </c>
      <c r="AM495" s="2">
        <v>5621.9340000000002</v>
      </c>
      <c r="AN495" s="50">
        <v>645107.13</v>
      </c>
    </row>
    <row r="496" spans="1:40" x14ac:dyDescent="0.25">
      <c r="A496" s="6">
        <v>112676503</v>
      </c>
      <c r="B496" s="7" t="s">
        <v>271</v>
      </c>
      <c r="C496" s="7" t="s">
        <v>262</v>
      </c>
      <c r="D496" s="38">
        <v>103857</v>
      </c>
      <c r="E496" s="38">
        <v>97026</v>
      </c>
      <c r="F496" s="38">
        <v>89514</v>
      </c>
      <c r="G496" s="38">
        <v>96799</v>
      </c>
      <c r="H496" s="39">
        <v>8622</v>
      </c>
      <c r="I496" s="39">
        <v>8445</v>
      </c>
      <c r="J496" s="39">
        <v>8422</v>
      </c>
      <c r="K496" s="39">
        <v>8496</v>
      </c>
      <c r="L496" s="40">
        <v>0.74670000000000003</v>
      </c>
      <c r="M496" s="41">
        <v>0.49270000000000003</v>
      </c>
      <c r="N496" s="42">
        <v>0</v>
      </c>
      <c r="O496" s="43">
        <v>5.91E-2</v>
      </c>
      <c r="P496" s="43">
        <v>9.8400000000000001E-2</v>
      </c>
      <c r="Q496" s="43">
        <v>7.8774617067833702E-2</v>
      </c>
      <c r="R496" s="43">
        <v>0.12472647702407003</v>
      </c>
      <c r="S496" s="43">
        <v>7.9600000000000004E-2</v>
      </c>
      <c r="T496" s="43">
        <v>0.12039999999999999</v>
      </c>
      <c r="U496" s="43">
        <v>7.2499999999999995E-2</v>
      </c>
      <c r="V496" s="43">
        <v>0.1145</v>
      </c>
      <c r="W496" s="44">
        <v>128.97200000000001</v>
      </c>
      <c r="X496" s="44">
        <v>101.843</v>
      </c>
      <c r="Y496" s="44">
        <v>0</v>
      </c>
      <c r="Z496" s="44">
        <v>230.815</v>
      </c>
      <c r="AA496" s="2">
        <v>71.52</v>
      </c>
      <c r="AB496" s="45">
        <v>14.304</v>
      </c>
      <c r="AC496" s="46">
        <v>29</v>
      </c>
      <c r="AD496" s="45">
        <v>17.399999999999999</v>
      </c>
      <c r="AE496" s="47">
        <v>2964.8710000000001</v>
      </c>
      <c r="AF496" s="47">
        <v>3008.453</v>
      </c>
      <c r="AG496" s="47">
        <v>3015.8130000000001</v>
      </c>
      <c r="AH496" s="48">
        <v>2996.3789999999999</v>
      </c>
      <c r="AI496" s="48">
        <v>262.51900000000001</v>
      </c>
      <c r="AJ496" s="48">
        <v>262.51900000000001</v>
      </c>
      <c r="AK496" s="48">
        <v>3258.8980000000001</v>
      </c>
      <c r="AL496" s="49">
        <v>0.96</v>
      </c>
      <c r="AM496" s="2">
        <v>2336.0819999999999</v>
      </c>
      <c r="AN496" s="50">
        <v>268061.34000000003</v>
      </c>
    </row>
    <row r="497" spans="1:40" x14ac:dyDescent="0.25">
      <c r="A497" s="6">
        <v>112676703</v>
      </c>
      <c r="B497" s="7" t="s">
        <v>272</v>
      </c>
      <c r="C497" s="7" t="s">
        <v>262</v>
      </c>
      <c r="D497" s="38">
        <v>86429</v>
      </c>
      <c r="E497" s="38">
        <v>83709</v>
      </c>
      <c r="F497" s="38">
        <v>77305</v>
      </c>
      <c r="G497" s="38">
        <v>82481</v>
      </c>
      <c r="H497" s="39">
        <v>11610</v>
      </c>
      <c r="I497" s="39">
        <v>11573</v>
      </c>
      <c r="J497" s="39">
        <v>11270</v>
      </c>
      <c r="K497" s="39">
        <v>11484</v>
      </c>
      <c r="L497" s="40">
        <v>0.87629999999999997</v>
      </c>
      <c r="M497" s="41">
        <v>0.378</v>
      </c>
      <c r="N497" s="42">
        <v>0</v>
      </c>
      <c r="O497" s="43">
        <v>6.1199999999999997E-2</v>
      </c>
      <c r="P497" s="43">
        <v>6.2899999999999998E-2</v>
      </c>
      <c r="Q497" s="43">
        <v>6.8100358422939072E-2</v>
      </c>
      <c r="R497" s="43">
        <v>7.757296466973887E-2</v>
      </c>
      <c r="S497" s="43">
        <v>5.3900000000000003E-2</v>
      </c>
      <c r="T497" s="43">
        <v>9.4200000000000006E-2</v>
      </c>
      <c r="U497" s="43">
        <v>6.1100000000000002E-2</v>
      </c>
      <c r="V497" s="43">
        <v>7.8200000000000006E-2</v>
      </c>
      <c r="W497" s="44">
        <v>154.83600000000001</v>
      </c>
      <c r="X497" s="44">
        <v>99.084999999999994</v>
      </c>
      <c r="Y497" s="44">
        <v>0</v>
      </c>
      <c r="Z497" s="44">
        <v>253.92099999999999</v>
      </c>
      <c r="AA497" s="2">
        <v>186.44900000000001</v>
      </c>
      <c r="AB497" s="45">
        <v>37.29</v>
      </c>
      <c r="AC497" s="46">
        <v>74</v>
      </c>
      <c r="AD497" s="45">
        <v>44.4</v>
      </c>
      <c r="AE497" s="47">
        <v>4223.5550000000003</v>
      </c>
      <c r="AF497" s="47">
        <v>4237.6620000000003</v>
      </c>
      <c r="AG497" s="47">
        <v>4159.96</v>
      </c>
      <c r="AH497" s="48">
        <v>4207.0590000000002</v>
      </c>
      <c r="AI497" s="48">
        <v>335.61099999999999</v>
      </c>
      <c r="AJ497" s="48">
        <v>335.61099999999999</v>
      </c>
      <c r="AK497" s="48">
        <v>4542.67</v>
      </c>
      <c r="AL497" s="49">
        <v>1.1000000000000001</v>
      </c>
      <c r="AM497" s="2">
        <v>4378.8159999999998</v>
      </c>
      <c r="AN497" s="50">
        <v>502461.5</v>
      </c>
    </row>
    <row r="498" spans="1:40" x14ac:dyDescent="0.25">
      <c r="A498" s="6">
        <v>115219002</v>
      </c>
      <c r="B498" s="7" t="s">
        <v>328</v>
      </c>
      <c r="C498" s="7" t="s">
        <v>262</v>
      </c>
      <c r="D498" s="38">
        <v>90543</v>
      </c>
      <c r="E498" s="38">
        <v>87135</v>
      </c>
      <c r="F498" s="38">
        <v>80891</v>
      </c>
      <c r="G498" s="38">
        <v>86190</v>
      </c>
      <c r="H498" s="39">
        <v>27347</v>
      </c>
      <c r="I498" s="39">
        <v>26951</v>
      </c>
      <c r="J498" s="39">
        <v>26407</v>
      </c>
      <c r="K498" s="39">
        <v>26902</v>
      </c>
      <c r="L498" s="40">
        <v>0.83860000000000001</v>
      </c>
      <c r="M498" s="41">
        <v>-0.24579999999999999</v>
      </c>
      <c r="N498" s="42">
        <v>0</v>
      </c>
      <c r="O498" s="43">
        <v>6.54E-2</v>
      </c>
      <c r="P498" s="43">
        <v>0.15659999999999999</v>
      </c>
      <c r="Q498" s="43">
        <v>7.2355035605289927E-2</v>
      </c>
      <c r="R498" s="43">
        <v>0.17166836215666328</v>
      </c>
      <c r="S498" s="43">
        <v>5.45E-2</v>
      </c>
      <c r="T498" s="43">
        <v>0.15049999999999999</v>
      </c>
      <c r="U498" s="43">
        <v>6.4100000000000004E-2</v>
      </c>
      <c r="V498" s="43">
        <v>0.15959999999999999</v>
      </c>
      <c r="W498" s="44">
        <v>297.37400000000002</v>
      </c>
      <c r="X498" s="44">
        <v>370.21</v>
      </c>
      <c r="Y498" s="44">
        <v>0</v>
      </c>
      <c r="Z498" s="44">
        <v>667.58399999999995</v>
      </c>
      <c r="AA498" s="2">
        <v>506.38400000000001</v>
      </c>
      <c r="AB498" s="45">
        <v>101.277</v>
      </c>
      <c r="AC498" s="46">
        <v>349</v>
      </c>
      <c r="AD498" s="45">
        <v>209.4</v>
      </c>
      <c r="AE498" s="47">
        <v>7732.03</v>
      </c>
      <c r="AF498" s="47">
        <v>7713.5060000000003</v>
      </c>
      <c r="AG498" s="47">
        <v>7564.8680000000004</v>
      </c>
      <c r="AH498" s="48">
        <v>7670.1350000000002</v>
      </c>
      <c r="AI498" s="48">
        <v>978.26099999999997</v>
      </c>
      <c r="AJ498" s="48">
        <v>978.26099999999997</v>
      </c>
      <c r="AK498" s="48">
        <v>8648.3960000000006</v>
      </c>
      <c r="AL498" s="49">
        <v>0.91</v>
      </c>
      <c r="AM498" s="2">
        <v>6599.8159999999998</v>
      </c>
      <c r="AN498" s="50">
        <v>757317.38</v>
      </c>
    </row>
    <row r="499" spans="1:40" x14ac:dyDescent="0.25">
      <c r="A499" s="6">
        <v>112678503</v>
      </c>
      <c r="B499" s="7" t="s">
        <v>273</v>
      </c>
      <c r="C499" s="7" t="s">
        <v>262</v>
      </c>
      <c r="D499" s="38">
        <v>76727</v>
      </c>
      <c r="E499" s="38">
        <v>71701</v>
      </c>
      <c r="F499" s="38">
        <v>65195</v>
      </c>
      <c r="G499" s="38">
        <v>71208</v>
      </c>
      <c r="H499" s="39">
        <v>9730</v>
      </c>
      <c r="I499" s="39">
        <v>9596</v>
      </c>
      <c r="J499" s="39">
        <v>9646</v>
      </c>
      <c r="K499" s="39">
        <v>9657</v>
      </c>
      <c r="L499" s="40">
        <v>1.0149999999999999</v>
      </c>
      <c r="M499" s="41">
        <v>-0.11219999999999999</v>
      </c>
      <c r="N499" s="42">
        <v>0</v>
      </c>
      <c r="O499" s="43">
        <v>0.12479999999999999</v>
      </c>
      <c r="P499" s="43">
        <v>0.14380000000000001</v>
      </c>
      <c r="Q499" s="43">
        <v>0.13568477915475055</v>
      </c>
      <c r="R499" s="43">
        <v>0.1782650142993327</v>
      </c>
      <c r="S499" s="43">
        <v>9.8799999999999999E-2</v>
      </c>
      <c r="T499" s="43">
        <v>0.2072</v>
      </c>
      <c r="U499" s="43">
        <v>0.1198</v>
      </c>
      <c r="V499" s="43">
        <v>0.1764</v>
      </c>
      <c r="W499" s="44">
        <v>225.851</v>
      </c>
      <c r="X499" s="44">
        <v>166.27699999999999</v>
      </c>
      <c r="Y499" s="44">
        <v>0</v>
      </c>
      <c r="Z499" s="44">
        <v>392.12799999999999</v>
      </c>
      <c r="AA499" s="2">
        <v>267.65800000000002</v>
      </c>
      <c r="AB499" s="45">
        <v>53.531999999999996</v>
      </c>
      <c r="AC499" s="46">
        <v>176</v>
      </c>
      <c r="AD499" s="45">
        <v>105.6</v>
      </c>
      <c r="AE499" s="47">
        <v>3142.0529999999999</v>
      </c>
      <c r="AF499" s="47">
        <v>3168.748</v>
      </c>
      <c r="AG499" s="47">
        <v>3143.8110000000001</v>
      </c>
      <c r="AH499" s="48">
        <v>3151.5369999999998</v>
      </c>
      <c r="AI499" s="48">
        <v>551.26</v>
      </c>
      <c r="AJ499" s="48">
        <v>551.26</v>
      </c>
      <c r="AK499" s="48">
        <v>3702.797</v>
      </c>
      <c r="AL499" s="49">
        <v>1.25</v>
      </c>
      <c r="AM499" s="2">
        <v>4697.924</v>
      </c>
      <c r="AN499" s="50">
        <v>539078.59</v>
      </c>
    </row>
    <row r="500" spans="1:40" x14ac:dyDescent="0.25">
      <c r="A500" s="6">
        <v>112679002</v>
      </c>
      <c r="B500" s="7" t="s">
        <v>274</v>
      </c>
      <c r="C500" s="7" t="s">
        <v>262</v>
      </c>
      <c r="D500" s="38">
        <v>47115</v>
      </c>
      <c r="E500" s="38">
        <v>42351</v>
      </c>
      <c r="F500" s="38">
        <v>39764</v>
      </c>
      <c r="G500" s="38">
        <v>43077</v>
      </c>
      <c r="H500" s="39">
        <v>17851</v>
      </c>
      <c r="I500" s="39">
        <v>17751</v>
      </c>
      <c r="J500" s="39">
        <v>17508</v>
      </c>
      <c r="K500" s="39">
        <v>17703</v>
      </c>
      <c r="L500" s="40">
        <v>1.6778999999999999</v>
      </c>
      <c r="M500" s="41">
        <v>-7.8822000000000001</v>
      </c>
      <c r="N500" s="42">
        <v>0</v>
      </c>
      <c r="O500" s="43">
        <v>0.25979999999999998</v>
      </c>
      <c r="P500" s="43">
        <v>0.34179999999999999</v>
      </c>
      <c r="Q500" s="43">
        <v>0.28896148087654827</v>
      </c>
      <c r="R500" s="43">
        <v>0.32530284469851639</v>
      </c>
      <c r="S500" s="43">
        <v>0.3412</v>
      </c>
      <c r="T500" s="43">
        <v>0.30220000000000002</v>
      </c>
      <c r="U500" s="43">
        <v>0.29670000000000002</v>
      </c>
      <c r="V500" s="43">
        <v>0.3231</v>
      </c>
      <c r="W500" s="44">
        <v>1453.1980000000001</v>
      </c>
      <c r="X500" s="44">
        <v>791.25099999999998</v>
      </c>
      <c r="Y500" s="44">
        <v>726.59900000000005</v>
      </c>
      <c r="Z500" s="44">
        <v>2971.0479999999998</v>
      </c>
      <c r="AA500" s="2">
        <v>1918.1310000000001</v>
      </c>
      <c r="AB500" s="45">
        <v>383.62599999999998</v>
      </c>
      <c r="AC500" s="46">
        <v>2039</v>
      </c>
      <c r="AD500" s="45">
        <v>1223.4000000000001</v>
      </c>
      <c r="AE500" s="47">
        <v>8163.1139999999996</v>
      </c>
      <c r="AF500" s="47">
        <v>7934.9390000000003</v>
      </c>
      <c r="AG500" s="47">
        <v>8068.8869999999997</v>
      </c>
      <c r="AH500" s="48">
        <v>8055.6469999999999</v>
      </c>
      <c r="AI500" s="48">
        <v>4578.0739999999996</v>
      </c>
      <c r="AJ500" s="48">
        <v>4578.0739999999996</v>
      </c>
      <c r="AK500" s="48">
        <v>12633.721</v>
      </c>
      <c r="AL500" s="49">
        <v>1.94</v>
      </c>
      <c r="AM500" s="2">
        <v>41124.353999999999</v>
      </c>
      <c r="AN500" s="50">
        <v>4718947.9400000004</v>
      </c>
    </row>
    <row r="501" spans="1:40" x14ac:dyDescent="0.25">
      <c r="A501" s="6">
        <v>112679403</v>
      </c>
      <c r="B501" s="7" t="s">
        <v>275</v>
      </c>
      <c r="C501" s="7" t="s">
        <v>262</v>
      </c>
      <c r="D501" s="38">
        <v>86741</v>
      </c>
      <c r="E501" s="38">
        <v>81793</v>
      </c>
      <c r="F501" s="38">
        <v>77196</v>
      </c>
      <c r="G501" s="38">
        <v>81910</v>
      </c>
      <c r="H501" s="39">
        <v>8274</v>
      </c>
      <c r="I501" s="39">
        <v>8198</v>
      </c>
      <c r="J501" s="39">
        <v>8058</v>
      </c>
      <c r="K501" s="39">
        <v>8177</v>
      </c>
      <c r="L501" s="40">
        <v>0.88239999999999996</v>
      </c>
      <c r="M501" s="41">
        <v>-1.0386</v>
      </c>
      <c r="N501" s="42">
        <v>0</v>
      </c>
      <c r="O501" s="43">
        <v>8.8499999999999995E-2</v>
      </c>
      <c r="P501" s="43">
        <v>0.1244</v>
      </c>
      <c r="Q501" s="43">
        <v>0.13045851528384281</v>
      </c>
      <c r="R501" s="43">
        <v>7.9421397379912662E-2</v>
      </c>
      <c r="S501" s="43">
        <v>0.1331</v>
      </c>
      <c r="T501" s="43">
        <v>0.1016</v>
      </c>
      <c r="U501" s="43">
        <v>0.1174</v>
      </c>
      <c r="V501" s="43">
        <v>0.1018</v>
      </c>
      <c r="W501" s="44">
        <v>228.87200000000001</v>
      </c>
      <c r="X501" s="44">
        <v>99.23</v>
      </c>
      <c r="Y501" s="44">
        <v>0</v>
      </c>
      <c r="Z501" s="44">
        <v>328.10199999999998</v>
      </c>
      <c r="AA501" s="2">
        <v>156.97300000000001</v>
      </c>
      <c r="AB501" s="45">
        <v>31.395</v>
      </c>
      <c r="AC501" s="46">
        <v>183</v>
      </c>
      <c r="AD501" s="45">
        <v>109.8</v>
      </c>
      <c r="AE501" s="47">
        <v>3249.172</v>
      </c>
      <c r="AF501" s="47">
        <v>3308.9340000000002</v>
      </c>
      <c r="AG501" s="47">
        <v>3297.7460000000001</v>
      </c>
      <c r="AH501" s="48">
        <v>3285.2840000000001</v>
      </c>
      <c r="AI501" s="48">
        <v>469.29700000000003</v>
      </c>
      <c r="AJ501" s="48">
        <v>469.29700000000003</v>
      </c>
      <c r="AK501" s="48">
        <v>3754.5810000000001</v>
      </c>
      <c r="AL501" s="49">
        <v>1.57</v>
      </c>
      <c r="AM501" s="2">
        <v>5201.4759999999997</v>
      </c>
      <c r="AN501" s="50">
        <v>596860.30000000005</v>
      </c>
    </row>
    <row r="502" spans="1:40" x14ac:dyDescent="0.25">
      <c r="A502" s="6"/>
      <c r="B502" s="7"/>
      <c r="C502" s="7"/>
      <c r="M502" s="41"/>
      <c r="N502" s="41"/>
      <c r="AL502" s="20"/>
      <c r="AM502" s="21"/>
    </row>
    <row r="503" spans="1:40" s="5" customFormat="1" x14ac:dyDescent="0.25">
      <c r="A503" s="54"/>
      <c r="B503" s="12"/>
      <c r="C503" s="12"/>
      <c r="D503" s="55">
        <v>76081</v>
      </c>
      <c r="E503" s="55">
        <v>73170</v>
      </c>
      <c r="F503" s="55">
        <v>67587</v>
      </c>
      <c r="G503" s="55">
        <v>72279</v>
      </c>
      <c r="H503" s="39"/>
      <c r="I503" s="39">
        <v>5193727</v>
      </c>
      <c r="J503" s="39">
        <v>5147783</v>
      </c>
      <c r="K503" s="39">
        <v>5192294</v>
      </c>
      <c r="L503" s="40">
        <v>532.01290000000051</v>
      </c>
      <c r="M503" s="56">
        <v>0.76880000000000004</v>
      </c>
      <c r="N503" s="45">
        <v>11544.213000000002</v>
      </c>
      <c r="O503" s="43"/>
      <c r="P503" s="43"/>
      <c r="Q503" s="43">
        <v>69.546864674475998</v>
      </c>
      <c r="R503" s="43">
        <v>80.886260788798907</v>
      </c>
      <c r="S503" s="43">
        <v>71.806799999999967</v>
      </c>
      <c r="T503" s="43">
        <v>82.550499999999928</v>
      </c>
      <c r="U503" s="43">
        <v>69.990400000000051</v>
      </c>
      <c r="V503" s="43">
        <v>80.898699999999963</v>
      </c>
      <c r="W503" s="48">
        <v>158020.45800000001</v>
      </c>
      <c r="X503" s="48">
        <v>79267.799999999988</v>
      </c>
      <c r="Y503" s="48">
        <v>34268.97</v>
      </c>
      <c r="Z503" s="48">
        <v>271557.22800000024</v>
      </c>
      <c r="AA503" s="22">
        <v>167733.98299999995</v>
      </c>
      <c r="AB503" s="48">
        <v>33546.79800000001</v>
      </c>
      <c r="AC503" s="39">
        <v>98394</v>
      </c>
      <c r="AD503" s="48">
        <v>59036.4</v>
      </c>
      <c r="AE503" s="48">
        <v>1672934.6939999997</v>
      </c>
      <c r="AF503" s="47">
        <v>1673322.4799999986</v>
      </c>
      <c r="AG503" s="47">
        <v>1677733.2959999987</v>
      </c>
      <c r="AH503" s="57">
        <v>1674663.4879999987</v>
      </c>
      <c r="AI503" s="48">
        <v>364140.4259999998</v>
      </c>
      <c r="AJ503" s="48">
        <v>375684.63899999991</v>
      </c>
      <c r="AK503" s="48">
        <v>2050348.1270000001</v>
      </c>
      <c r="AL503" s="49">
        <v>533.19999999999925</v>
      </c>
      <c r="AM503" s="29">
        <v>2614418.7999999998</v>
      </c>
      <c r="AN503" s="58">
        <v>299999999.95000023</v>
      </c>
    </row>
    <row r="504" spans="1:40" ht="36" x14ac:dyDescent="0.25">
      <c r="D504" s="59" t="s">
        <v>605</v>
      </c>
      <c r="E504" s="59" t="s">
        <v>605</v>
      </c>
      <c r="F504" s="59" t="s">
        <v>605</v>
      </c>
      <c r="G504" s="59" t="s">
        <v>605</v>
      </c>
      <c r="M504" s="76" t="s">
        <v>572</v>
      </c>
      <c r="N504" s="61"/>
      <c r="O504" s="43"/>
      <c r="P504" s="43"/>
      <c r="Q504" s="43"/>
      <c r="R504" s="43"/>
      <c r="S504" s="43"/>
      <c r="T504" s="43"/>
      <c r="U504" s="43"/>
      <c r="V504" s="43"/>
      <c r="AE504" s="57"/>
      <c r="AF504" s="57"/>
      <c r="AG504" s="57"/>
      <c r="AH504" s="48"/>
      <c r="AL504" s="62"/>
    </row>
    <row r="505" spans="1:40" x14ac:dyDescent="0.25">
      <c r="W505" s="63">
        <v>0.6</v>
      </c>
      <c r="X505" s="63">
        <v>0.3</v>
      </c>
      <c r="Y505" s="64">
        <v>0.3</v>
      </c>
      <c r="Z505" s="2"/>
      <c r="AB505" s="65">
        <v>0.2</v>
      </c>
      <c r="AD505" s="65">
        <v>0.6</v>
      </c>
      <c r="AL505" s="20"/>
    </row>
    <row r="506" spans="1:40" ht="48" x14ac:dyDescent="0.25">
      <c r="C506" s="66"/>
      <c r="D506" s="66"/>
      <c r="E506" s="66"/>
      <c r="F506" s="66"/>
      <c r="G506" s="66"/>
      <c r="H506" s="67"/>
      <c r="I506" s="67"/>
      <c r="J506" s="67"/>
      <c r="K506" s="67"/>
      <c r="L506" s="66"/>
      <c r="M506" s="66"/>
      <c r="N506" s="66"/>
      <c r="O506" s="68"/>
      <c r="P506" s="68"/>
      <c r="Q506" s="68"/>
      <c r="R506" s="68"/>
      <c r="S506" s="68"/>
      <c r="T506" s="68"/>
      <c r="U506" s="69"/>
      <c r="V506" s="69"/>
      <c r="W506" s="70" t="s">
        <v>573</v>
      </c>
      <c r="X506" s="70" t="s">
        <v>574</v>
      </c>
      <c r="Y506" s="70" t="s">
        <v>575</v>
      </c>
      <c r="Z506" s="28"/>
      <c r="AL506" s="71"/>
      <c r="AM506" s="72"/>
    </row>
    <row r="507" spans="1:40" x14ac:dyDescent="0.25">
      <c r="D507" s="73"/>
      <c r="E507" s="73"/>
      <c r="F507" s="73"/>
      <c r="G507" s="73"/>
      <c r="Y507" s="74">
        <v>0.3</v>
      </c>
      <c r="Z507" s="2"/>
      <c r="AL507" s="20"/>
      <c r="AN507" s="50"/>
    </row>
    <row r="508" spans="1:40" ht="48" x14ac:dyDescent="0.25">
      <c r="W508" s="52"/>
      <c r="Y508" s="70" t="s">
        <v>576</v>
      </c>
      <c r="Z508" s="2"/>
      <c r="AL508" s="20"/>
      <c r="AN508" s="75"/>
    </row>
    <row r="509" spans="1:40" x14ac:dyDescent="0.25">
      <c r="AN509" s="25"/>
    </row>
    <row r="510" spans="1:40" x14ac:dyDescent="0.25">
      <c r="AN510" s="25"/>
    </row>
  </sheetData>
  <sortState xmlns:xlrd2="http://schemas.microsoft.com/office/spreadsheetml/2017/richdata2" ref="A2:AN501">
    <sortCondition ref="C2:C501"/>
    <sortCondition ref="B2:B501"/>
  </sortState>
  <pageMargins left="0.25" right="0.25" top="0.75" bottom="0.75" header="0.3" footer="0.3"/>
  <pageSetup paperSize="5" pageOrder="overThenDown" orientation="landscape" copies="3" r:id="rId1"/>
  <headerFooter alignWithMargins="0">
    <oddHeader>&amp;C&amp;"Arial,Bold"&amp;10 2025-26 Proposed Student-Weighted Basic Education Funding</oddHeader>
    <oddFooter>&amp;L&amp;9Page &amp;P of &amp;N&amp;C&amp;9Pennsylvania Department of Education&amp;R&amp;9February 2025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510"/>
  <sheetViews>
    <sheetView zoomScaleNormal="10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9.109375" defaultRowHeight="12" x14ac:dyDescent="0.25"/>
  <cols>
    <col min="1" max="1" width="8.6640625" style="10" bestFit="1" customWidth="1"/>
    <col min="2" max="2" width="26.109375" style="10" bestFit="1" customWidth="1"/>
    <col min="3" max="3" width="14" style="10" bestFit="1" customWidth="1"/>
    <col min="4" max="4" width="8.44140625" style="10" bestFit="1" customWidth="1"/>
    <col min="5" max="5" width="9.109375" style="94" bestFit="1" customWidth="1"/>
    <col min="6" max="6" width="12.6640625" style="95" bestFit="1" customWidth="1"/>
    <col min="7" max="7" width="7.88671875" style="109" bestFit="1" customWidth="1"/>
    <col min="8" max="9" width="9" style="104" bestFit="1" customWidth="1"/>
    <col min="10" max="10" width="14.88671875" style="104" bestFit="1" customWidth="1"/>
    <col min="11" max="11" width="9.88671875" style="104" bestFit="1" customWidth="1"/>
    <col min="12" max="12" width="10.5546875" style="104" bestFit="1" customWidth="1"/>
    <col min="13" max="13" width="10.5546875" style="104" customWidth="1"/>
    <col min="14" max="14" width="6.6640625" style="110" customWidth="1"/>
    <col min="15" max="15" width="10" style="104" bestFit="1" customWidth="1"/>
    <col min="16" max="16" width="9.5546875" style="95" bestFit="1" customWidth="1"/>
    <col min="17" max="17" width="13.6640625" style="104" bestFit="1" customWidth="1"/>
    <col min="18" max="18" width="6" style="104" bestFit="1" customWidth="1"/>
    <col min="19" max="19" width="8.33203125" style="109" bestFit="1" customWidth="1"/>
    <col min="20" max="20" width="12.5546875" style="95" bestFit="1" customWidth="1"/>
    <col min="21" max="21" width="9.21875" style="95" bestFit="1" customWidth="1"/>
    <col min="22" max="22" width="7" style="95" bestFit="1" customWidth="1"/>
    <col min="23" max="23" width="7.44140625" style="95" bestFit="1" customWidth="1"/>
    <col min="24" max="24" width="12.5546875" style="15" bestFit="1" customWidth="1"/>
    <col min="25" max="25" width="13.5546875" style="10" bestFit="1" customWidth="1"/>
    <col min="26" max="26" width="12.21875" style="107" bestFit="1" customWidth="1"/>
    <col min="27" max="28" width="13.5546875" style="90" bestFit="1" customWidth="1"/>
    <col min="29" max="29" width="10.6640625" style="90" bestFit="1" customWidth="1"/>
    <col min="30" max="30" width="11.44140625" style="90" bestFit="1" customWidth="1"/>
    <col min="31" max="31" width="10.6640625" style="90" bestFit="1" customWidth="1"/>
    <col min="32" max="33" width="12.6640625" style="97" hidden="1" customWidth="1"/>
    <col min="34" max="34" width="10.6640625" style="97" hidden="1" customWidth="1"/>
    <col min="35" max="35" width="11.44140625" style="97" hidden="1" customWidth="1"/>
    <col min="36" max="36" width="9.88671875" style="97" hidden="1" customWidth="1"/>
    <col min="37" max="37" width="12.5546875" style="15" bestFit="1" customWidth="1"/>
    <col min="38" max="38" width="8.33203125" style="109" bestFit="1" customWidth="1"/>
    <col min="39" max="39" width="12.5546875" style="15" bestFit="1" customWidth="1"/>
    <col min="40" max="40" width="12.21875" style="10" bestFit="1" customWidth="1"/>
    <col min="41" max="41" width="12.21875" style="107" bestFit="1" customWidth="1"/>
    <col min="42" max="42" width="13.5546875" style="90" bestFit="1" customWidth="1"/>
    <col min="43" max="44" width="12.6640625" style="90" bestFit="1" customWidth="1"/>
    <col min="45" max="45" width="10.6640625" style="90" bestFit="1" customWidth="1"/>
    <col min="46" max="46" width="11.44140625" style="90" bestFit="1" customWidth="1"/>
    <col min="47" max="47" width="9.88671875" style="90" bestFit="1" customWidth="1"/>
    <col min="48" max="16384" width="9.109375" style="10"/>
  </cols>
  <sheetData>
    <row r="1" spans="1:47" s="84" customFormat="1" ht="84" x14ac:dyDescent="0.25">
      <c r="A1" s="30" t="s">
        <v>0</v>
      </c>
      <c r="B1" s="31" t="s">
        <v>1</v>
      </c>
      <c r="C1" s="31" t="s">
        <v>2</v>
      </c>
      <c r="D1" s="36" t="s">
        <v>621</v>
      </c>
      <c r="E1" s="36" t="s">
        <v>622</v>
      </c>
      <c r="F1" s="77" t="s">
        <v>636</v>
      </c>
      <c r="G1" s="78" t="s">
        <v>632</v>
      </c>
      <c r="H1" s="77" t="s">
        <v>577</v>
      </c>
      <c r="I1" s="77" t="s">
        <v>578</v>
      </c>
      <c r="J1" s="79" t="s">
        <v>654</v>
      </c>
      <c r="K1" s="36" t="s">
        <v>661</v>
      </c>
      <c r="L1" s="36" t="s">
        <v>663</v>
      </c>
      <c r="M1" s="36" t="s">
        <v>630</v>
      </c>
      <c r="N1" s="80" t="s">
        <v>631</v>
      </c>
      <c r="O1" s="81" t="s">
        <v>607</v>
      </c>
      <c r="P1" s="77" t="s">
        <v>655</v>
      </c>
      <c r="Q1" s="77" t="s">
        <v>656</v>
      </c>
      <c r="R1" s="79" t="s">
        <v>579</v>
      </c>
      <c r="S1" s="77" t="s">
        <v>609</v>
      </c>
      <c r="T1" s="77" t="s">
        <v>580</v>
      </c>
      <c r="U1" s="77" t="s">
        <v>581</v>
      </c>
      <c r="V1" s="79" t="s">
        <v>582</v>
      </c>
      <c r="W1" s="79" t="s">
        <v>571</v>
      </c>
      <c r="X1" s="36" t="s">
        <v>651</v>
      </c>
      <c r="Y1" s="36" t="s">
        <v>652</v>
      </c>
      <c r="Z1" s="36" t="s">
        <v>653</v>
      </c>
      <c r="AA1" s="36" t="s">
        <v>672</v>
      </c>
      <c r="AB1" s="36" t="s">
        <v>673</v>
      </c>
      <c r="AC1" s="36" t="s">
        <v>674</v>
      </c>
      <c r="AD1" s="36" t="s">
        <v>675</v>
      </c>
      <c r="AE1" s="36" t="s">
        <v>676</v>
      </c>
      <c r="AF1" s="82" t="s">
        <v>646</v>
      </c>
      <c r="AG1" s="82" t="s">
        <v>647</v>
      </c>
      <c r="AH1" s="82" t="s">
        <v>648</v>
      </c>
      <c r="AI1" s="82" t="s">
        <v>649</v>
      </c>
      <c r="AJ1" s="82" t="s">
        <v>650</v>
      </c>
      <c r="AK1" s="36" t="s">
        <v>637</v>
      </c>
      <c r="AL1" s="83" t="s">
        <v>640</v>
      </c>
      <c r="AM1" s="36" t="s">
        <v>615</v>
      </c>
      <c r="AN1" s="36" t="s">
        <v>638</v>
      </c>
      <c r="AO1" s="36" t="s">
        <v>639</v>
      </c>
      <c r="AP1" s="32" t="s">
        <v>635</v>
      </c>
      <c r="AQ1" s="32" t="s">
        <v>671</v>
      </c>
      <c r="AR1" s="32" t="s">
        <v>670</v>
      </c>
      <c r="AS1" s="32" t="s">
        <v>669</v>
      </c>
      <c r="AT1" s="32" t="s">
        <v>668</v>
      </c>
      <c r="AU1" s="32" t="s">
        <v>667</v>
      </c>
    </row>
    <row r="2" spans="1:47" x14ac:dyDescent="0.25">
      <c r="A2" s="6">
        <v>112011103</v>
      </c>
      <c r="B2" s="7" t="s">
        <v>248</v>
      </c>
      <c r="C2" s="7" t="s">
        <v>249</v>
      </c>
      <c r="D2" s="38">
        <v>80045</v>
      </c>
      <c r="E2" s="39">
        <v>5093</v>
      </c>
      <c r="F2" s="4">
        <v>20117334.100000005</v>
      </c>
      <c r="G2" s="85">
        <v>1.47E-2</v>
      </c>
      <c r="H2" s="8">
        <v>49.35</v>
      </c>
      <c r="I2" s="9">
        <v>1.02</v>
      </c>
      <c r="J2" s="86">
        <v>31658469.82</v>
      </c>
      <c r="K2" s="47">
        <v>1879.809</v>
      </c>
      <c r="L2" s="47">
        <v>1922.7760000000001</v>
      </c>
      <c r="M2" s="47">
        <v>2060.114</v>
      </c>
      <c r="N2" s="87">
        <v>-6.6699999999999995E-2</v>
      </c>
      <c r="O2" s="48">
        <v>176.458</v>
      </c>
      <c r="P2" s="4">
        <v>15396.09</v>
      </c>
      <c r="Q2" s="88">
        <v>1.0734999999999999</v>
      </c>
      <c r="R2" s="49">
        <v>1.02</v>
      </c>
      <c r="S2" s="85">
        <v>1.47E-2</v>
      </c>
      <c r="T2" s="89">
        <v>18388981</v>
      </c>
      <c r="U2" s="4">
        <v>8942.9</v>
      </c>
      <c r="V2" s="49">
        <v>0</v>
      </c>
      <c r="W2" s="49">
        <v>1.02</v>
      </c>
      <c r="X2" s="3">
        <v>762577.42</v>
      </c>
      <c r="Y2" s="90">
        <v>925271704</v>
      </c>
      <c r="Z2" s="91">
        <v>447040287</v>
      </c>
      <c r="AA2" s="92">
        <v>31864551.059999999</v>
      </c>
      <c r="AB2" s="92">
        <v>19335292.010000002</v>
      </c>
      <c r="AC2" s="92">
        <v>0</v>
      </c>
      <c r="AD2" s="92">
        <v>19464.669999999998</v>
      </c>
      <c r="AE2" s="93">
        <v>206081.24</v>
      </c>
      <c r="AF2" s="92">
        <v>31196791.239999998</v>
      </c>
      <c r="AG2" s="92">
        <v>18610956.219999999</v>
      </c>
      <c r="AH2" s="92">
        <v>0</v>
      </c>
      <c r="AI2" s="92">
        <v>12682.08</v>
      </c>
      <c r="AJ2" s="92">
        <v>112008.71</v>
      </c>
      <c r="AK2" s="3">
        <v>18987760.579999998</v>
      </c>
      <c r="AL2" s="85">
        <v>1.55E-2</v>
      </c>
      <c r="AM2" s="3">
        <v>610377.65</v>
      </c>
      <c r="AN2" s="90">
        <v>841942472</v>
      </c>
      <c r="AO2" s="91">
        <v>383282319</v>
      </c>
      <c r="AP2" s="92">
        <v>30567255.460000001</v>
      </c>
      <c r="AQ2" s="92">
        <v>30727058.210000001</v>
      </c>
      <c r="AR2" s="92">
        <v>18354020.859999999</v>
      </c>
      <c r="AS2" s="92">
        <v>0</v>
      </c>
      <c r="AT2" s="92">
        <v>23362.07</v>
      </c>
      <c r="AU2" s="93">
        <v>159802.75</v>
      </c>
    </row>
    <row r="3" spans="1:47" x14ac:dyDescent="0.25">
      <c r="A3" s="6">
        <v>112011603</v>
      </c>
      <c r="B3" s="7" t="s">
        <v>250</v>
      </c>
      <c r="C3" s="7" t="s">
        <v>249</v>
      </c>
      <c r="D3" s="38">
        <v>72376</v>
      </c>
      <c r="E3" s="39">
        <v>11134</v>
      </c>
      <c r="F3" s="4">
        <v>47706109.990000002</v>
      </c>
      <c r="G3" s="85">
        <v>1.6500000000000001E-2</v>
      </c>
      <c r="H3" s="8">
        <v>59.2</v>
      </c>
      <c r="I3" s="9">
        <v>1.22</v>
      </c>
      <c r="J3" s="86">
        <v>71157863.030000001</v>
      </c>
      <c r="K3" s="47">
        <v>4012.9670000000001</v>
      </c>
      <c r="L3" s="47">
        <v>3997.6469999999999</v>
      </c>
      <c r="M3" s="47">
        <v>4032.0529999999999</v>
      </c>
      <c r="N3" s="87">
        <v>-8.5000000000000006E-3</v>
      </c>
      <c r="O3" s="48">
        <v>488.82600000000002</v>
      </c>
      <c r="P3" s="4">
        <v>15806.56</v>
      </c>
      <c r="Q3" s="88">
        <v>1.0456000000000001</v>
      </c>
      <c r="R3" s="49">
        <v>1.22</v>
      </c>
      <c r="S3" s="85">
        <v>1.6500000000000001E-2</v>
      </c>
      <c r="T3" s="89">
        <v>38827034</v>
      </c>
      <c r="U3" s="4">
        <v>8624.7900000000009</v>
      </c>
      <c r="V3" s="49">
        <v>0.03</v>
      </c>
      <c r="W3" s="49">
        <v>1.25</v>
      </c>
      <c r="X3" s="3">
        <v>1153869.6100000001</v>
      </c>
      <c r="Y3" s="90">
        <v>1985230915</v>
      </c>
      <c r="Z3" s="91">
        <v>912308941</v>
      </c>
      <c r="AA3" s="92">
        <v>71735924.939999998</v>
      </c>
      <c r="AB3" s="92">
        <v>46477879.57</v>
      </c>
      <c r="AC3" s="92">
        <v>0</v>
      </c>
      <c r="AD3" s="92">
        <v>74360.81</v>
      </c>
      <c r="AE3" s="93">
        <v>578061.91</v>
      </c>
      <c r="AF3" s="92">
        <v>67973481.780000001</v>
      </c>
      <c r="AG3" s="92">
        <v>43804578.710000001</v>
      </c>
      <c r="AH3" s="92">
        <v>0</v>
      </c>
      <c r="AI3" s="92">
        <v>57951.16</v>
      </c>
      <c r="AJ3" s="92">
        <v>503883.68</v>
      </c>
      <c r="AK3" s="3">
        <v>42719188.950000003</v>
      </c>
      <c r="AL3" s="85">
        <v>1.6400000000000001E-2</v>
      </c>
      <c r="AM3" s="3">
        <v>914386.35</v>
      </c>
      <c r="AN3" s="90">
        <v>1813008246</v>
      </c>
      <c r="AO3" s="91">
        <v>784270948</v>
      </c>
      <c r="AP3" s="92">
        <v>61784108.600000001</v>
      </c>
      <c r="AQ3" s="92">
        <v>62220082.969999999</v>
      </c>
      <c r="AR3" s="92">
        <v>41750410.170000002</v>
      </c>
      <c r="AS3" s="92">
        <v>0</v>
      </c>
      <c r="AT3" s="92">
        <v>54392.43</v>
      </c>
      <c r="AU3" s="93">
        <v>435974.37</v>
      </c>
    </row>
    <row r="4" spans="1:47" x14ac:dyDescent="0.25">
      <c r="A4" s="6">
        <v>112013054</v>
      </c>
      <c r="B4" s="7" t="s">
        <v>251</v>
      </c>
      <c r="C4" s="7" t="s">
        <v>249</v>
      </c>
      <c r="D4" s="38">
        <v>83805</v>
      </c>
      <c r="E4" s="39">
        <v>3192</v>
      </c>
      <c r="F4" s="4">
        <v>13311646.48</v>
      </c>
      <c r="G4" s="85">
        <v>1.2999999999999999E-2</v>
      </c>
      <c r="H4" s="8">
        <v>49.76</v>
      </c>
      <c r="I4" s="9">
        <v>1.03</v>
      </c>
      <c r="J4" s="86">
        <v>20935018.140000001</v>
      </c>
      <c r="K4" s="47">
        <v>988.6</v>
      </c>
      <c r="L4" s="47">
        <v>1024.5889999999999</v>
      </c>
      <c r="M4" s="47">
        <v>1211.5889999999999</v>
      </c>
      <c r="N4" s="87">
        <v>-0.15429999999999999</v>
      </c>
      <c r="O4" s="48">
        <v>205.452</v>
      </c>
      <c r="P4" s="4">
        <v>17532.75</v>
      </c>
      <c r="Q4" s="88">
        <v>0.94269999999999998</v>
      </c>
      <c r="R4" s="49">
        <v>0.97</v>
      </c>
      <c r="S4" s="85">
        <v>1.2999999999999999E-2</v>
      </c>
      <c r="T4" s="89">
        <v>13753450</v>
      </c>
      <c r="U4" s="4">
        <v>11518.3</v>
      </c>
      <c r="V4" s="49">
        <v>0</v>
      </c>
      <c r="W4" s="49">
        <v>0.97</v>
      </c>
      <c r="X4" s="3">
        <v>579418.72</v>
      </c>
      <c r="Y4" s="90">
        <v>727940265</v>
      </c>
      <c r="Z4" s="91">
        <v>298436629</v>
      </c>
      <c r="AA4" s="92">
        <v>21156418.43</v>
      </c>
      <c r="AB4" s="92">
        <v>12504986.34</v>
      </c>
      <c r="AC4" s="92">
        <v>0</v>
      </c>
      <c r="AD4" s="92">
        <v>227241.42</v>
      </c>
      <c r="AE4" s="93">
        <v>221400.29</v>
      </c>
      <c r="AF4" s="92">
        <v>17830831</v>
      </c>
      <c r="AG4" s="92">
        <v>13019411.35</v>
      </c>
      <c r="AH4" s="92">
        <v>0</v>
      </c>
      <c r="AI4" s="92">
        <v>52336.42</v>
      </c>
      <c r="AJ4" s="92">
        <v>249637.37</v>
      </c>
      <c r="AK4" s="3">
        <v>12766636.289999999</v>
      </c>
      <c r="AL4" s="85">
        <v>1.3899999999999999E-2</v>
      </c>
      <c r="AM4" s="3">
        <v>460380.61</v>
      </c>
      <c r="AN4" s="90">
        <v>675657323</v>
      </c>
      <c r="AO4" s="91">
        <v>240523853</v>
      </c>
      <c r="AP4" s="92">
        <v>17708216.800000001</v>
      </c>
      <c r="AQ4" s="92">
        <v>17784304.02</v>
      </c>
      <c r="AR4" s="92">
        <v>12218448.32</v>
      </c>
      <c r="AS4" s="92">
        <v>0</v>
      </c>
      <c r="AT4" s="92">
        <v>87807.360000000001</v>
      </c>
      <c r="AU4" s="93">
        <v>76087.22</v>
      </c>
    </row>
    <row r="5" spans="1:47" x14ac:dyDescent="0.25">
      <c r="A5" s="6">
        <v>112013753</v>
      </c>
      <c r="B5" s="7" t="s">
        <v>252</v>
      </c>
      <c r="C5" s="7" t="s">
        <v>249</v>
      </c>
      <c r="D5" s="38">
        <v>79680</v>
      </c>
      <c r="E5" s="39">
        <v>10481</v>
      </c>
      <c r="F5" s="4">
        <v>48043034.380000003</v>
      </c>
      <c r="G5" s="85">
        <v>1.43E-2</v>
      </c>
      <c r="H5" s="8">
        <v>57.53</v>
      </c>
      <c r="I5" s="9">
        <v>1.19</v>
      </c>
      <c r="J5" s="86">
        <v>66090518.469999999</v>
      </c>
      <c r="K5" s="47">
        <v>3203.83</v>
      </c>
      <c r="L5" s="47">
        <v>3130.42</v>
      </c>
      <c r="M5" s="47">
        <v>3059.1770000000001</v>
      </c>
      <c r="N5" s="87">
        <v>2.3300000000000001E-2</v>
      </c>
      <c r="O5" s="48">
        <v>457.51499999999999</v>
      </c>
      <c r="P5" s="4">
        <v>18050.89</v>
      </c>
      <c r="Q5" s="88">
        <v>0.91559999999999997</v>
      </c>
      <c r="R5" s="49">
        <v>1.0900000000000001</v>
      </c>
      <c r="S5" s="85">
        <v>1.43E-2</v>
      </c>
      <c r="T5" s="89">
        <v>45004304</v>
      </c>
      <c r="U5" s="4">
        <v>12291.74</v>
      </c>
      <c r="V5" s="49">
        <v>0</v>
      </c>
      <c r="W5" s="49">
        <v>1.0900000000000001</v>
      </c>
      <c r="X5" s="3">
        <v>1396265.01</v>
      </c>
      <c r="Y5" s="90">
        <v>2534683697</v>
      </c>
      <c r="Z5" s="91">
        <v>823846487</v>
      </c>
      <c r="AA5" s="92">
        <v>66221529.090000004</v>
      </c>
      <c r="AB5" s="92">
        <v>46363074.200000003</v>
      </c>
      <c r="AC5" s="92">
        <v>0</v>
      </c>
      <c r="AD5" s="92">
        <v>283695.17</v>
      </c>
      <c r="AE5" s="93">
        <v>131010.62</v>
      </c>
      <c r="AF5" s="92">
        <v>64237841.530000001</v>
      </c>
      <c r="AG5" s="92">
        <v>44949803.829999998</v>
      </c>
      <c r="AH5" s="92">
        <v>0</v>
      </c>
      <c r="AI5" s="92">
        <v>1426904.48</v>
      </c>
      <c r="AJ5" s="92">
        <v>125777.52</v>
      </c>
      <c r="AK5" s="3">
        <v>44725975.619999997</v>
      </c>
      <c r="AL5" s="85">
        <v>1.49E-2</v>
      </c>
      <c r="AM5" s="3">
        <v>1112170.51</v>
      </c>
      <c r="AN5" s="90">
        <v>2265894089</v>
      </c>
      <c r="AO5" s="91">
        <v>730039655</v>
      </c>
      <c r="AP5" s="92">
        <v>61454873.530000001</v>
      </c>
      <c r="AQ5" s="92">
        <v>61885542.060000002</v>
      </c>
      <c r="AR5" s="92">
        <v>42466845.210000001</v>
      </c>
      <c r="AS5" s="92">
        <v>0</v>
      </c>
      <c r="AT5" s="92">
        <v>1146959.8999999999</v>
      </c>
      <c r="AU5" s="93">
        <v>430668.53</v>
      </c>
    </row>
    <row r="6" spans="1:47" x14ac:dyDescent="0.25">
      <c r="A6" s="6">
        <v>112015203</v>
      </c>
      <c r="B6" s="7" t="s">
        <v>253</v>
      </c>
      <c r="C6" s="7" t="s">
        <v>249</v>
      </c>
      <c r="D6" s="38">
        <v>82324</v>
      </c>
      <c r="E6" s="39">
        <v>6058</v>
      </c>
      <c r="F6" s="4">
        <v>24097719.32</v>
      </c>
      <c r="G6" s="85">
        <v>1.5100000000000001E-2</v>
      </c>
      <c r="H6" s="8">
        <v>48.32</v>
      </c>
      <c r="I6" s="9">
        <v>1</v>
      </c>
      <c r="J6" s="86">
        <v>34711657.649999999</v>
      </c>
      <c r="K6" s="47">
        <v>1915.8510000000001</v>
      </c>
      <c r="L6" s="47">
        <v>2080.9540000000002</v>
      </c>
      <c r="M6" s="47">
        <v>2178.8620000000001</v>
      </c>
      <c r="N6" s="87">
        <v>-4.4900000000000002E-2</v>
      </c>
      <c r="O6" s="48">
        <v>311.48899999999998</v>
      </c>
      <c r="P6" s="4">
        <v>15584.36</v>
      </c>
      <c r="Q6" s="88">
        <v>1.0605</v>
      </c>
      <c r="R6" s="49">
        <v>1</v>
      </c>
      <c r="S6" s="85">
        <v>1.5100000000000001E-2</v>
      </c>
      <c r="T6" s="89">
        <v>21401987</v>
      </c>
      <c r="U6" s="4">
        <v>9608.77</v>
      </c>
      <c r="V6" s="49">
        <v>0</v>
      </c>
      <c r="W6" s="49">
        <v>1</v>
      </c>
      <c r="X6" s="3">
        <v>1131711.6399999999</v>
      </c>
      <c r="Y6" s="90">
        <v>1121804514</v>
      </c>
      <c r="Z6" s="91">
        <v>475358658</v>
      </c>
      <c r="AA6" s="92">
        <v>34778603.329999998</v>
      </c>
      <c r="AB6" s="92">
        <v>22905133.780000001</v>
      </c>
      <c r="AC6" s="92">
        <v>0</v>
      </c>
      <c r="AD6" s="92">
        <v>60873.9</v>
      </c>
      <c r="AE6" s="93">
        <v>66945.679999999993</v>
      </c>
      <c r="AF6" s="92">
        <v>34328853.539999999</v>
      </c>
      <c r="AG6" s="92">
        <v>22470077.489999998</v>
      </c>
      <c r="AH6" s="92">
        <v>0</v>
      </c>
      <c r="AI6" s="92">
        <v>53692.74</v>
      </c>
      <c r="AJ6" s="92">
        <v>36488.57</v>
      </c>
      <c r="AK6" s="3">
        <v>22487130.210000001</v>
      </c>
      <c r="AL6" s="85">
        <v>1.5599999999999999E-2</v>
      </c>
      <c r="AM6" s="3">
        <v>896425.21</v>
      </c>
      <c r="AN6" s="90">
        <v>1038511448</v>
      </c>
      <c r="AO6" s="91">
        <v>404793973</v>
      </c>
      <c r="AP6" s="92">
        <v>33553658.690000001</v>
      </c>
      <c r="AQ6" s="92">
        <v>33633585.469999999</v>
      </c>
      <c r="AR6" s="92">
        <v>21588269.510000002</v>
      </c>
      <c r="AS6" s="92">
        <v>0</v>
      </c>
      <c r="AT6" s="92">
        <v>2435.4899999999998</v>
      </c>
      <c r="AU6" s="93">
        <v>79926.78</v>
      </c>
    </row>
    <row r="7" spans="1:47" x14ac:dyDescent="0.25">
      <c r="A7" s="6">
        <v>112018523</v>
      </c>
      <c r="B7" s="7" t="s">
        <v>254</v>
      </c>
      <c r="C7" s="7" t="s">
        <v>249</v>
      </c>
      <c r="D7" s="38">
        <v>74784</v>
      </c>
      <c r="E7" s="39">
        <v>4151</v>
      </c>
      <c r="F7" s="4">
        <v>17860515.960000001</v>
      </c>
      <c r="G7" s="85">
        <v>1.7100000000000001E-2</v>
      </c>
      <c r="H7" s="8">
        <v>57.54</v>
      </c>
      <c r="I7" s="9">
        <v>1.19</v>
      </c>
      <c r="J7" s="86">
        <v>31001959.27</v>
      </c>
      <c r="K7" s="47">
        <v>1674.566</v>
      </c>
      <c r="L7" s="47">
        <v>1750.0219999999999</v>
      </c>
      <c r="M7" s="47">
        <v>1720.5440000000001</v>
      </c>
      <c r="N7" s="87">
        <v>1.7100000000000001E-2</v>
      </c>
      <c r="O7" s="48">
        <v>403.36399999999998</v>
      </c>
      <c r="P7" s="4">
        <v>14919.64</v>
      </c>
      <c r="Q7" s="88">
        <v>1.1077999999999999</v>
      </c>
      <c r="R7" s="49">
        <v>1.19</v>
      </c>
      <c r="S7" s="85">
        <v>1.7100000000000001E-2</v>
      </c>
      <c r="T7" s="89">
        <v>13968855</v>
      </c>
      <c r="U7" s="4">
        <v>6722.49</v>
      </c>
      <c r="V7" s="49">
        <v>0.25</v>
      </c>
      <c r="W7" s="49">
        <v>1.44</v>
      </c>
      <c r="X7" s="3">
        <v>1030329.99</v>
      </c>
      <c r="Y7" s="90">
        <v>712032342</v>
      </c>
      <c r="Z7" s="91">
        <v>330419559</v>
      </c>
      <c r="AA7" s="92">
        <v>31467049.91</v>
      </c>
      <c r="AB7" s="92">
        <v>16748615.99</v>
      </c>
      <c r="AC7" s="92">
        <v>73881.429999999993</v>
      </c>
      <c r="AD7" s="92">
        <v>7688.55</v>
      </c>
      <c r="AE7" s="93">
        <v>465090.64</v>
      </c>
      <c r="AF7" s="92">
        <v>30362983.530000001</v>
      </c>
      <c r="AG7" s="92">
        <v>16800239.559999999</v>
      </c>
      <c r="AH7" s="92">
        <v>61192.38</v>
      </c>
      <c r="AI7" s="92">
        <v>12617.86</v>
      </c>
      <c r="AJ7" s="92">
        <v>504296.03</v>
      </c>
      <c r="AK7" s="3">
        <v>17779522.5</v>
      </c>
      <c r="AL7" s="85">
        <v>1.84E-2</v>
      </c>
      <c r="AM7" s="3">
        <v>817388.27</v>
      </c>
      <c r="AN7" s="90">
        <v>666599066</v>
      </c>
      <c r="AO7" s="91">
        <v>301576086</v>
      </c>
      <c r="AP7" s="92">
        <v>27719482.399999999</v>
      </c>
      <c r="AQ7" s="92">
        <v>28245407.579999998</v>
      </c>
      <c r="AR7" s="92">
        <v>16891979.870000001</v>
      </c>
      <c r="AS7" s="92">
        <v>47084</v>
      </c>
      <c r="AT7" s="92">
        <v>23070.36</v>
      </c>
      <c r="AU7" s="93">
        <v>525925.18000000005</v>
      </c>
    </row>
    <row r="8" spans="1:47" x14ac:dyDescent="0.25">
      <c r="A8" s="6">
        <v>103020603</v>
      </c>
      <c r="B8" s="7" t="s">
        <v>33</v>
      </c>
      <c r="C8" s="7" t="s">
        <v>32</v>
      </c>
      <c r="D8" s="38">
        <v>64248</v>
      </c>
      <c r="E8" s="39">
        <v>4664</v>
      </c>
      <c r="F8" s="4">
        <v>17721141.5</v>
      </c>
      <c r="G8" s="85">
        <v>1.4200000000000001E-2</v>
      </c>
      <c r="H8" s="8">
        <v>59.14</v>
      </c>
      <c r="I8" s="9">
        <v>1.22</v>
      </c>
      <c r="J8" s="86">
        <v>21777779.43</v>
      </c>
      <c r="K8" s="47">
        <v>923.798</v>
      </c>
      <c r="L8" s="47">
        <v>919.69200000000001</v>
      </c>
      <c r="M8" s="47">
        <v>1046.133</v>
      </c>
      <c r="N8" s="87">
        <v>-0.12089999999999999</v>
      </c>
      <c r="O8" s="48">
        <v>129.66300000000001</v>
      </c>
      <c r="P8" s="4">
        <v>20672.599999999999</v>
      </c>
      <c r="Q8" s="88">
        <v>0.79949999999999999</v>
      </c>
      <c r="R8" s="49">
        <v>0.98</v>
      </c>
      <c r="S8" s="85">
        <v>1.4200000000000001E-2</v>
      </c>
      <c r="T8" s="89">
        <v>16766976</v>
      </c>
      <c r="U8" s="4">
        <v>15916.09</v>
      </c>
      <c r="V8" s="49">
        <v>0</v>
      </c>
      <c r="W8" s="49">
        <v>0.98</v>
      </c>
      <c r="X8" s="3">
        <v>499557.5</v>
      </c>
      <c r="Y8" s="90">
        <v>750986042</v>
      </c>
      <c r="Z8" s="91">
        <v>500280795</v>
      </c>
      <c r="AA8" s="92">
        <v>21777779.43</v>
      </c>
      <c r="AB8" s="92">
        <v>17093420</v>
      </c>
      <c r="AC8" s="92">
        <v>0</v>
      </c>
      <c r="AD8" s="92">
        <v>128164</v>
      </c>
      <c r="AE8" s="93">
        <v>0</v>
      </c>
      <c r="AF8" s="92">
        <v>20851180</v>
      </c>
      <c r="AG8" s="92">
        <v>17343104</v>
      </c>
      <c r="AH8" s="92">
        <v>0</v>
      </c>
      <c r="AI8" s="92">
        <v>85996</v>
      </c>
      <c r="AJ8" s="92">
        <v>0</v>
      </c>
      <c r="AK8" s="3">
        <v>18048848.810000002</v>
      </c>
      <c r="AL8" s="85">
        <v>1.7899999999999999E-2</v>
      </c>
      <c r="AM8" s="3">
        <v>399285.42</v>
      </c>
      <c r="AN8" s="90">
        <v>706289339</v>
      </c>
      <c r="AO8" s="91">
        <v>302912508</v>
      </c>
      <c r="AP8" s="92">
        <v>20070102.449999999</v>
      </c>
      <c r="AQ8" s="92">
        <v>20070102.449999999</v>
      </c>
      <c r="AR8" s="92">
        <v>17601939.940000001</v>
      </c>
      <c r="AS8" s="92">
        <v>0</v>
      </c>
      <c r="AT8" s="92">
        <v>47623.45</v>
      </c>
      <c r="AU8" s="93">
        <v>0</v>
      </c>
    </row>
    <row r="9" spans="1:47" x14ac:dyDescent="0.25">
      <c r="A9" s="6">
        <v>103020753</v>
      </c>
      <c r="B9" s="7" t="s">
        <v>34</v>
      </c>
      <c r="C9" s="7" t="s">
        <v>32</v>
      </c>
      <c r="D9" s="38">
        <v>109167</v>
      </c>
      <c r="E9" s="39">
        <v>4843</v>
      </c>
      <c r="F9" s="4">
        <v>30179388.310000002</v>
      </c>
      <c r="G9" s="85">
        <v>1.49E-2</v>
      </c>
      <c r="H9" s="8">
        <v>57.08</v>
      </c>
      <c r="I9" s="9">
        <v>1.18</v>
      </c>
      <c r="J9" s="86">
        <v>34582701.420000002</v>
      </c>
      <c r="K9" s="47">
        <v>1992.4949999999999</v>
      </c>
      <c r="L9" s="47">
        <v>1873.627</v>
      </c>
      <c r="M9" s="47">
        <v>1529.1479999999999</v>
      </c>
      <c r="N9" s="87">
        <v>0.2253</v>
      </c>
      <c r="O9" s="48">
        <v>165.75800000000001</v>
      </c>
      <c r="P9" s="4">
        <v>16023.47</v>
      </c>
      <c r="Q9" s="88">
        <v>1.0315000000000001</v>
      </c>
      <c r="R9" s="49">
        <v>1.18</v>
      </c>
      <c r="S9" s="85">
        <v>1.49E-2</v>
      </c>
      <c r="T9" s="89">
        <v>27208909</v>
      </c>
      <c r="U9" s="4">
        <v>12606.91</v>
      </c>
      <c r="V9" s="49">
        <v>0</v>
      </c>
      <c r="W9" s="49">
        <v>1.18</v>
      </c>
      <c r="X9" s="3">
        <v>311783.28000000003</v>
      </c>
      <c r="Y9" s="90">
        <v>1345522989</v>
      </c>
      <c r="Z9" s="91">
        <v>684992581</v>
      </c>
      <c r="AA9" s="92">
        <v>34582701.420000002</v>
      </c>
      <c r="AB9" s="92">
        <v>29771170.920000002</v>
      </c>
      <c r="AC9" s="92">
        <v>0</v>
      </c>
      <c r="AD9" s="92">
        <v>96434.11</v>
      </c>
      <c r="AE9" s="93">
        <v>0</v>
      </c>
      <c r="AF9" s="92">
        <v>33339878.879999999</v>
      </c>
      <c r="AG9" s="92">
        <v>28334400.07</v>
      </c>
      <c r="AH9" s="92">
        <v>0</v>
      </c>
      <c r="AI9" s="92">
        <v>35473.919999999998</v>
      </c>
      <c r="AJ9" s="92">
        <v>0</v>
      </c>
      <c r="AK9" s="3">
        <v>27466385.789999999</v>
      </c>
      <c r="AL9" s="85">
        <v>1.4999999999999999E-2</v>
      </c>
      <c r="AM9" s="3">
        <v>247173.38</v>
      </c>
      <c r="AN9" s="90">
        <v>1205183957</v>
      </c>
      <c r="AO9" s="91">
        <v>622152213</v>
      </c>
      <c r="AP9" s="92">
        <v>32365591.440000001</v>
      </c>
      <c r="AQ9" s="92">
        <v>32365591.440000001</v>
      </c>
      <c r="AR9" s="92">
        <v>27168119.41</v>
      </c>
      <c r="AS9" s="92">
        <v>0</v>
      </c>
      <c r="AT9" s="92">
        <v>51093</v>
      </c>
      <c r="AU9" s="93">
        <v>0</v>
      </c>
    </row>
    <row r="10" spans="1:47" x14ac:dyDescent="0.25">
      <c r="A10" s="6">
        <v>103021102</v>
      </c>
      <c r="B10" s="7" t="s">
        <v>36</v>
      </c>
      <c r="C10" s="7" t="s">
        <v>32</v>
      </c>
      <c r="D10" s="38">
        <v>75534</v>
      </c>
      <c r="E10" s="39">
        <v>16541</v>
      </c>
      <c r="F10" s="4">
        <v>54533120.329999998</v>
      </c>
      <c r="G10" s="85">
        <v>1.66E-2</v>
      </c>
      <c r="H10" s="8">
        <v>43.65</v>
      </c>
      <c r="I10" s="9">
        <v>0.9</v>
      </c>
      <c r="J10" s="86">
        <v>77168311.109999999</v>
      </c>
      <c r="K10" s="47">
        <v>4578.8069999999998</v>
      </c>
      <c r="L10" s="47">
        <v>4595.2690000000002</v>
      </c>
      <c r="M10" s="47">
        <v>4309.1130000000003</v>
      </c>
      <c r="N10" s="87">
        <v>6.6400000000000001E-2</v>
      </c>
      <c r="O10" s="48">
        <v>828.52200000000005</v>
      </c>
      <c r="P10" s="4">
        <v>14271.06</v>
      </c>
      <c r="Q10" s="88">
        <v>1.1580999999999999</v>
      </c>
      <c r="R10" s="49">
        <v>0.9</v>
      </c>
      <c r="S10" s="85">
        <v>1.66E-2</v>
      </c>
      <c r="T10" s="89">
        <v>44083564</v>
      </c>
      <c r="U10" s="4">
        <v>8152.56</v>
      </c>
      <c r="V10" s="49">
        <v>0.09</v>
      </c>
      <c r="W10" s="49">
        <v>0.99</v>
      </c>
      <c r="X10" s="3">
        <v>2095949.16</v>
      </c>
      <c r="Y10" s="90">
        <v>2118334983</v>
      </c>
      <c r="Z10" s="91">
        <v>1171483202</v>
      </c>
      <c r="AA10" s="92">
        <v>77178411.109999999</v>
      </c>
      <c r="AB10" s="92">
        <v>52144351</v>
      </c>
      <c r="AC10" s="92">
        <v>0</v>
      </c>
      <c r="AD10" s="92">
        <v>292820.17</v>
      </c>
      <c r="AE10" s="93">
        <v>10100</v>
      </c>
      <c r="AF10" s="92">
        <v>68318334.730000004</v>
      </c>
      <c r="AG10" s="92">
        <v>49278239.490000002</v>
      </c>
      <c r="AH10" s="92">
        <v>0</v>
      </c>
      <c r="AI10" s="92">
        <v>357637.17</v>
      </c>
      <c r="AJ10" s="92">
        <v>16115</v>
      </c>
      <c r="AK10" s="3">
        <v>51525676.479999997</v>
      </c>
      <c r="AL10" s="85">
        <v>1.7500000000000002E-2</v>
      </c>
      <c r="AM10" s="3">
        <v>1663651.11</v>
      </c>
      <c r="AN10" s="90">
        <v>1917006724</v>
      </c>
      <c r="AO10" s="91">
        <v>1033734982</v>
      </c>
      <c r="AP10" s="92">
        <v>65095836.740000002</v>
      </c>
      <c r="AQ10" s="92">
        <v>65105731.740000002</v>
      </c>
      <c r="AR10" s="92">
        <v>49676430.539999999</v>
      </c>
      <c r="AS10" s="92">
        <v>0</v>
      </c>
      <c r="AT10" s="92">
        <v>185594.83</v>
      </c>
      <c r="AU10" s="93">
        <v>9895</v>
      </c>
    </row>
    <row r="11" spans="1:47" x14ac:dyDescent="0.25">
      <c r="A11" s="6">
        <v>103021252</v>
      </c>
      <c r="B11" s="7" t="s">
        <v>37</v>
      </c>
      <c r="C11" s="7" t="s">
        <v>32</v>
      </c>
      <c r="D11" s="38">
        <v>99573</v>
      </c>
      <c r="E11" s="39">
        <v>15006</v>
      </c>
      <c r="F11" s="4">
        <v>72038945.579999998</v>
      </c>
      <c r="G11" s="85">
        <v>1.83E-2</v>
      </c>
      <c r="H11" s="8">
        <v>48.21</v>
      </c>
      <c r="I11" s="9">
        <v>1</v>
      </c>
      <c r="J11" s="86">
        <v>90418761.719999999</v>
      </c>
      <c r="K11" s="47">
        <v>3983.0340000000001</v>
      </c>
      <c r="L11" s="47">
        <v>3903.951</v>
      </c>
      <c r="M11" s="47">
        <v>4550.2060000000001</v>
      </c>
      <c r="N11" s="87">
        <v>-0.14199999999999999</v>
      </c>
      <c r="O11" s="48">
        <v>199.95099999999999</v>
      </c>
      <c r="P11" s="4">
        <v>21615.85</v>
      </c>
      <c r="Q11" s="88">
        <v>0.76459999999999995</v>
      </c>
      <c r="R11" s="49">
        <v>0.76</v>
      </c>
      <c r="S11" s="85">
        <v>1.83E-2</v>
      </c>
      <c r="T11" s="89">
        <v>52886504</v>
      </c>
      <c r="U11" s="4">
        <v>12643.24</v>
      </c>
      <c r="V11" s="49">
        <v>0</v>
      </c>
      <c r="W11" s="49">
        <v>0.76</v>
      </c>
      <c r="X11" s="3">
        <v>2143153.6800000002</v>
      </c>
      <c r="Y11" s="90">
        <v>2682524932</v>
      </c>
      <c r="Z11" s="91">
        <v>1264229134</v>
      </c>
      <c r="AA11" s="92">
        <v>90521130.209999993</v>
      </c>
      <c r="AB11" s="92">
        <v>69765177.769999996</v>
      </c>
      <c r="AC11" s="92">
        <v>0</v>
      </c>
      <c r="AD11" s="92">
        <v>130614.13</v>
      </c>
      <c r="AE11" s="93">
        <v>102368.49</v>
      </c>
      <c r="AF11" s="92">
        <v>89314839.510000005</v>
      </c>
      <c r="AG11" s="92">
        <v>66549864.039999999</v>
      </c>
      <c r="AH11" s="92">
        <v>0</v>
      </c>
      <c r="AI11" s="92">
        <v>82579.320000000007</v>
      </c>
      <c r="AJ11" s="92">
        <v>97533</v>
      </c>
      <c r="AK11" s="3">
        <v>65165034.439999998</v>
      </c>
      <c r="AL11" s="85">
        <v>1.7899999999999999E-2</v>
      </c>
      <c r="AM11" s="3">
        <v>1699867.36</v>
      </c>
      <c r="AN11" s="90">
        <v>2489055344</v>
      </c>
      <c r="AO11" s="91">
        <v>1146901271</v>
      </c>
      <c r="AP11" s="92">
        <v>85802159.420000002</v>
      </c>
      <c r="AQ11" s="92">
        <v>85905090.420000002</v>
      </c>
      <c r="AR11" s="92">
        <v>63409145.420000002</v>
      </c>
      <c r="AS11" s="92">
        <v>0</v>
      </c>
      <c r="AT11" s="92">
        <v>56021.66</v>
      </c>
      <c r="AU11" s="93">
        <v>102931</v>
      </c>
    </row>
    <row r="12" spans="1:47" x14ac:dyDescent="0.25">
      <c r="A12" s="6">
        <v>103021453</v>
      </c>
      <c r="B12" s="7" t="s">
        <v>38</v>
      </c>
      <c r="C12" s="7" t="s">
        <v>32</v>
      </c>
      <c r="D12" s="38">
        <v>58402</v>
      </c>
      <c r="E12" s="39">
        <v>4522</v>
      </c>
      <c r="F12" s="4">
        <v>19156632.379999999</v>
      </c>
      <c r="G12" s="85">
        <v>2.6599999999999999E-2</v>
      </c>
      <c r="H12" s="8">
        <v>72.540000000000006</v>
      </c>
      <c r="I12" s="9">
        <v>1.5</v>
      </c>
      <c r="J12" s="86">
        <v>25827426.43</v>
      </c>
      <c r="K12" s="47">
        <v>1195.5229999999999</v>
      </c>
      <c r="L12" s="47">
        <v>1195.4770000000001</v>
      </c>
      <c r="M12" s="47">
        <v>1310.3040000000001</v>
      </c>
      <c r="N12" s="87">
        <v>-8.7599999999999997E-2</v>
      </c>
      <c r="O12" s="48">
        <v>523.10799999999995</v>
      </c>
      <c r="P12" s="4">
        <v>15027.91</v>
      </c>
      <c r="Q12" s="88">
        <v>1.0998000000000001</v>
      </c>
      <c r="R12" s="49">
        <v>1.5</v>
      </c>
      <c r="S12" s="85">
        <v>2.6599999999999999E-2</v>
      </c>
      <c r="T12" s="89">
        <v>9642325</v>
      </c>
      <c r="U12" s="4">
        <v>5610.47</v>
      </c>
      <c r="V12" s="49">
        <v>0.37</v>
      </c>
      <c r="W12" s="49">
        <v>1.87</v>
      </c>
      <c r="X12" s="3">
        <v>787712.81</v>
      </c>
      <c r="Y12" s="90">
        <v>441480890</v>
      </c>
      <c r="Z12" s="91">
        <v>278095620</v>
      </c>
      <c r="AA12" s="92">
        <v>25827426.43</v>
      </c>
      <c r="AB12" s="92">
        <v>18351417.449999999</v>
      </c>
      <c r="AC12" s="92">
        <v>0</v>
      </c>
      <c r="AD12" s="92">
        <v>17502.12</v>
      </c>
      <c r="AE12" s="93">
        <v>0</v>
      </c>
      <c r="AF12" s="92">
        <v>25122997.91</v>
      </c>
      <c r="AG12" s="92">
        <v>15309749.300000001</v>
      </c>
      <c r="AH12" s="92">
        <v>0</v>
      </c>
      <c r="AI12" s="92">
        <v>6282.41</v>
      </c>
      <c r="AJ12" s="92">
        <v>0</v>
      </c>
      <c r="AK12" s="3">
        <v>15699780.060000001</v>
      </c>
      <c r="AL12" s="85">
        <v>2.5399999999999999E-2</v>
      </c>
      <c r="AM12" s="3">
        <v>625850.67000000004</v>
      </c>
      <c r="AN12" s="90">
        <v>374229152</v>
      </c>
      <c r="AO12" s="91">
        <v>245025661</v>
      </c>
      <c r="AP12" s="92">
        <v>23842224.760000002</v>
      </c>
      <c r="AQ12" s="92">
        <v>23842224.760000002</v>
      </c>
      <c r="AR12" s="92">
        <v>15066944.91</v>
      </c>
      <c r="AS12" s="92">
        <v>0</v>
      </c>
      <c r="AT12" s="92">
        <v>6984.48</v>
      </c>
      <c r="AU12" s="93">
        <v>0</v>
      </c>
    </row>
    <row r="13" spans="1:47" x14ac:dyDescent="0.25">
      <c r="A13" s="6">
        <v>103021603</v>
      </c>
      <c r="B13" s="7" t="s">
        <v>39</v>
      </c>
      <c r="C13" s="7" t="s">
        <v>32</v>
      </c>
      <c r="D13" s="38">
        <v>65869</v>
      </c>
      <c r="E13" s="39">
        <v>7425</v>
      </c>
      <c r="F13" s="4">
        <v>21986946.360000003</v>
      </c>
      <c r="G13" s="85">
        <v>1.84E-2</v>
      </c>
      <c r="H13" s="8">
        <v>44.96</v>
      </c>
      <c r="I13" s="9">
        <v>0.93</v>
      </c>
      <c r="J13" s="86">
        <v>33466912.73</v>
      </c>
      <c r="K13" s="47">
        <v>1411.98</v>
      </c>
      <c r="L13" s="47">
        <v>1375.74</v>
      </c>
      <c r="M13" s="47">
        <v>1485.933</v>
      </c>
      <c r="N13" s="87">
        <v>-7.4200000000000002E-2</v>
      </c>
      <c r="O13" s="48">
        <v>307.92899999999997</v>
      </c>
      <c r="P13" s="4">
        <v>19458.54</v>
      </c>
      <c r="Q13" s="88">
        <v>0.84940000000000004</v>
      </c>
      <c r="R13" s="49">
        <v>0.79</v>
      </c>
      <c r="S13" s="85">
        <v>1.84E-2</v>
      </c>
      <c r="T13" s="89">
        <v>15988971</v>
      </c>
      <c r="U13" s="4">
        <v>9296.41</v>
      </c>
      <c r="V13" s="49">
        <v>0</v>
      </c>
      <c r="W13" s="49">
        <v>0.79</v>
      </c>
      <c r="X13" s="3">
        <v>703550.71</v>
      </c>
      <c r="Y13" s="90">
        <v>770916627</v>
      </c>
      <c r="Z13" s="91">
        <v>422290198</v>
      </c>
      <c r="AA13" s="92">
        <v>33466912.73</v>
      </c>
      <c r="AB13" s="92">
        <v>21275208.170000002</v>
      </c>
      <c r="AC13" s="92">
        <v>0</v>
      </c>
      <c r="AD13" s="92">
        <v>8187.48</v>
      </c>
      <c r="AE13" s="93">
        <v>0</v>
      </c>
      <c r="AF13" s="92">
        <v>32712877.489999998</v>
      </c>
      <c r="AG13" s="92">
        <v>21456627.079999998</v>
      </c>
      <c r="AH13" s="92">
        <v>0</v>
      </c>
      <c r="AI13" s="92">
        <v>28438</v>
      </c>
      <c r="AJ13" s="92">
        <v>1248.6500000000001</v>
      </c>
      <c r="AK13" s="3">
        <v>22039226.449999999</v>
      </c>
      <c r="AL13" s="85">
        <v>2.01E-2</v>
      </c>
      <c r="AM13" s="3">
        <v>558588.44999999995</v>
      </c>
      <c r="AN13" s="90">
        <v>701101181</v>
      </c>
      <c r="AO13" s="91">
        <v>393889926</v>
      </c>
      <c r="AP13" s="92">
        <v>30918006.48</v>
      </c>
      <c r="AQ13" s="92">
        <v>30919341.48</v>
      </c>
      <c r="AR13" s="92">
        <v>21441222.5</v>
      </c>
      <c r="AS13" s="92">
        <v>0</v>
      </c>
      <c r="AT13" s="92">
        <v>39415.5</v>
      </c>
      <c r="AU13" s="93">
        <v>1335</v>
      </c>
    </row>
    <row r="14" spans="1:47" x14ac:dyDescent="0.25">
      <c r="A14" s="6">
        <v>103021752</v>
      </c>
      <c r="B14" s="7" t="s">
        <v>40</v>
      </c>
      <c r="C14" s="7" t="s">
        <v>32</v>
      </c>
      <c r="D14" s="38">
        <v>81171</v>
      </c>
      <c r="E14" s="39">
        <v>15209</v>
      </c>
      <c r="F14" s="4">
        <v>56798690.689999998</v>
      </c>
      <c r="G14" s="85">
        <v>1.49E-2</v>
      </c>
      <c r="H14" s="8">
        <v>46.01</v>
      </c>
      <c r="I14" s="9">
        <v>0.95</v>
      </c>
      <c r="J14" s="86">
        <v>69339438.209999993</v>
      </c>
      <c r="K14" s="47">
        <v>3563.797</v>
      </c>
      <c r="L14" s="47">
        <v>3392.723</v>
      </c>
      <c r="M14" s="47">
        <v>3481.5279999999998</v>
      </c>
      <c r="N14" s="87">
        <v>-2.5499999999999998E-2</v>
      </c>
      <c r="O14" s="48">
        <v>430.029</v>
      </c>
      <c r="P14" s="4">
        <v>17361.66</v>
      </c>
      <c r="Q14" s="88">
        <v>0.95199999999999996</v>
      </c>
      <c r="R14" s="49">
        <v>0.9</v>
      </c>
      <c r="S14" s="85">
        <v>1.49E-2</v>
      </c>
      <c r="T14" s="89">
        <v>51020025</v>
      </c>
      <c r="U14" s="4">
        <v>12774.72</v>
      </c>
      <c r="V14" s="49">
        <v>0</v>
      </c>
      <c r="W14" s="49">
        <v>0.9</v>
      </c>
      <c r="X14" s="3">
        <v>1146370.69</v>
      </c>
      <c r="Y14" s="90">
        <v>2475093818</v>
      </c>
      <c r="Z14" s="91">
        <v>1332370736</v>
      </c>
      <c r="AA14" s="92">
        <v>70321540.209999993</v>
      </c>
      <c r="AB14" s="92">
        <v>55332483</v>
      </c>
      <c r="AC14" s="92">
        <v>0</v>
      </c>
      <c r="AD14" s="92">
        <v>319837</v>
      </c>
      <c r="AE14" s="93">
        <v>982102</v>
      </c>
      <c r="AF14" s="92">
        <v>69874183.769999996</v>
      </c>
      <c r="AG14" s="92">
        <v>53703308.399999999</v>
      </c>
      <c r="AH14" s="92">
        <v>0</v>
      </c>
      <c r="AI14" s="92">
        <v>155303.23000000001</v>
      </c>
      <c r="AJ14" s="92">
        <v>904848.82</v>
      </c>
      <c r="AK14" s="3">
        <v>52871678.039999999</v>
      </c>
      <c r="AL14" s="85">
        <v>1.54E-2</v>
      </c>
      <c r="AM14" s="3">
        <v>911525</v>
      </c>
      <c r="AN14" s="90">
        <v>2251387499</v>
      </c>
      <c r="AO14" s="91">
        <v>1183049981</v>
      </c>
      <c r="AP14" s="92">
        <v>65854605.979999997</v>
      </c>
      <c r="AQ14" s="92">
        <v>66765115.369999997</v>
      </c>
      <c r="AR14" s="92">
        <v>51733411.439999998</v>
      </c>
      <c r="AS14" s="92">
        <v>0</v>
      </c>
      <c r="AT14" s="92">
        <v>226741.6</v>
      </c>
      <c r="AU14" s="93">
        <v>910509.39</v>
      </c>
    </row>
    <row r="15" spans="1:47" x14ac:dyDescent="0.25">
      <c r="A15" s="6">
        <v>103021903</v>
      </c>
      <c r="B15" s="7" t="s">
        <v>41</v>
      </c>
      <c r="C15" s="7" t="s">
        <v>32</v>
      </c>
      <c r="D15" s="38">
        <v>39576</v>
      </c>
      <c r="E15" s="39">
        <v>2777</v>
      </c>
      <c r="F15" s="4">
        <v>4133641.2800000003</v>
      </c>
      <c r="G15" s="85">
        <v>1.66E-2</v>
      </c>
      <c r="H15" s="8">
        <v>37.61</v>
      </c>
      <c r="I15" s="9">
        <v>0.78</v>
      </c>
      <c r="J15" s="86">
        <v>20587081.719999999</v>
      </c>
      <c r="K15" s="47">
        <v>1035.309</v>
      </c>
      <c r="L15" s="47">
        <v>974.36800000000005</v>
      </c>
      <c r="M15" s="47">
        <v>936.49099999999999</v>
      </c>
      <c r="N15" s="87">
        <v>4.0399999999999998E-2</v>
      </c>
      <c r="O15" s="48">
        <v>361.09300000000002</v>
      </c>
      <c r="P15" s="4">
        <v>14742.95</v>
      </c>
      <c r="Q15" s="88">
        <v>1.1211</v>
      </c>
      <c r="R15" s="49">
        <v>0.78</v>
      </c>
      <c r="S15" s="85">
        <v>1.66E-2</v>
      </c>
      <c r="T15" s="89">
        <v>3332310</v>
      </c>
      <c r="U15" s="4">
        <v>2386.35</v>
      </c>
      <c r="V15" s="49">
        <v>0.73</v>
      </c>
      <c r="W15" s="49">
        <v>1.51</v>
      </c>
      <c r="X15" s="3">
        <v>588454.04</v>
      </c>
      <c r="Y15" s="90">
        <v>153312635</v>
      </c>
      <c r="Z15" s="91">
        <v>95367227</v>
      </c>
      <c r="AA15" s="92">
        <v>20587081.719999999</v>
      </c>
      <c r="AB15" s="92">
        <v>3540102.35</v>
      </c>
      <c r="AC15" s="92">
        <v>0</v>
      </c>
      <c r="AD15" s="92">
        <v>5084.8900000000003</v>
      </c>
      <c r="AE15" s="92">
        <v>0</v>
      </c>
      <c r="AF15" s="92">
        <v>20587081.719999999</v>
      </c>
      <c r="AG15" s="92">
        <v>3540102.35</v>
      </c>
      <c r="AH15" s="92">
        <v>0</v>
      </c>
      <c r="AI15" s="92">
        <v>5084.8900000000003</v>
      </c>
      <c r="AJ15" s="92">
        <v>0</v>
      </c>
      <c r="AK15" s="3">
        <v>4174364.3</v>
      </c>
      <c r="AL15" s="85">
        <v>1.9199999999999998E-2</v>
      </c>
      <c r="AM15" s="3">
        <v>466853.06</v>
      </c>
      <c r="AN15" s="90">
        <v>133799086</v>
      </c>
      <c r="AO15" s="91">
        <v>84065672</v>
      </c>
      <c r="AP15" s="92">
        <v>19531807.34</v>
      </c>
      <c r="AQ15" s="92">
        <v>19531807.34</v>
      </c>
      <c r="AR15" s="92">
        <v>3696818.96</v>
      </c>
      <c r="AS15" s="92">
        <v>0</v>
      </c>
      <c r="AT15" s="92">
        <v>10692.28</v>
      </c>
      <c r="AU15" s="93">
        <v>0</v>
      </c>
    </row>
    <row r="16" spans="1:47" x14ac:dyDescent="0.25">
      <c r="A16" s="6">
        <v>103022103</v>
      </c>
      <c r="B16" s="7" t="s">
        <v>42</v>
      </c>
      <c r="C16" s="7" t="s">
        <v>32</v>
      </c>
      <c r="D16" s="38">
        <v>55979</v>
      </c>
      <c r="E16" s="39">
        <v>3092</v>
      </c>
      <c r="F16" s="4">
        <v>10845852.41</v>
      </c>
      <c r="G16" s="85">
        <v>1.8599999999999998E-2</v>
      </c>
      <c r="H16" s="8">
        <v>62.66</v>
      </c>
      <c r="I16" s="9">
        <v>1.3</v>
      </c>
      <c r="J16" s="86">
        <v>16742022</v>
      </c>
      <c r="K16" s="47">
        <v>605.85299999999995</v>
      </c>
      <c r="L16" s="47">
        <v>568.05100000000004</v>
      </c>
      <c r="M16" s="47">
        <v>702.26599999999996</v>
      </c>
      <c r="N16" s="87">
        <v>-0.19109999999999999</v>
      </c>
      <c r="O16" s="48">
        <v>134.738</v>
      </c>
      <c r="P16" s="4">
        <v>22606.3</v>
      </c>
      <c r="Q16" s="88">
        <v>0.73109999999999997</v>
      </c>
      <c r="R16" s="49">
        <v>0.95</v>
      </c>
      <c r="S16" s="85">
        <v>1.8599999999999998E-2</v>
      </c>
      <c r="T16" s="89">
        <v>7811946</v>
      </c>
      <c r="U16" s="4">
        <v>10548.26</v>
      </c>
      <c r="V16" s="49">
        <v>0</v>
      </c>
      <c r="W16" s="49">
        <v>0.95</v>
      </c>
      <c r="X16" s="3">
        <v>321088.40999999997</v>
      </c>
      <c r="Y16" s="90">
        <v>420264963</v>
      </c>
      <c r="Z16" s="91">
        <v>162716063</v>
      </c>
      <c r="AA16" s="92">
        <v>16742022</v>
      </c>
      <c r="AB16" s="92">
        <v>10498815</v>
      </c>
      <c r="AC16" s="92">
        <v>0</v>
      </c>
      <c r="AD16" s="92">
        <v>25949</v>
      </c>
      <c r="AE16" s="93">
        <v>0</v>
      </c>
      <c r="AF16" s="92">
        <v>16119262</v>
      </c>
      <c r="AG16" s="92">
        <v>10509654</v>
      </c>
      <c r="AH16" s="92">
        <v>0</v>
      </c>
      <c r="AI16" s="92">
        <v>7947</v>
      </c>
      <c r="AJ16" s="92">
        <v>0</v>
      </c>
      <c r="AK16" s="3">
        <v>10441510.130000001</v>
      </c>
      <c r="AL16" s="85">
        <v>2.0400000000000001E-2</v>
      </c>
      <c r="AM16" s="3">
        <v>254787.13</v>
      </c>
      <c r="AN16" s="90">
        <v>365236295</v>
      </c>
      <c r="AO16" s="91">
        <v>146533610</v>
      </c>
      <c r="AP16" s="92">
        <v>15281934</v>
      </c>
      <c r="AQ16" s="92">
        <v>15281934</v>
      </c>
      <c r="AR16" s="92">
        <v>10177856</v>
      </c>
      <c r="AS16" s="92">
        <v>0</v>
      </c>
      <c r="AT16" s="92">
        <v>8867</v>
      </c>
      <c r="AU16" s="93">
        <v>0</v>
      </c>
    </row>
    <row r="17" spans="1:47" x14ac:dyDescent="0.25">
      <c r="A17" s="6">
        <v>103022253</v>
      </c>
      <c r="B17" s="7" t="s">
        <v>43</v>
      </c>
      <c r="C17" s="7" t="s">
        <v>32</v>
      </c>
      <c r="D17" s="38">
        <v>82850</v>
      </c>
      <c r="E17" s="39">
        <v>6381</v>
      </c>
      <c r="F17" s="4">
        <v>26190487.73</v>
      </c>
      <c r="G17" s="85">
        <v>1.6299999999999999E-2</v>
      </c>
      <c r="H17" s="8">
        <v>49.54</v>
      </c>
      <c r="I17" s="9">
        <v>1.02</v>
      </c>
      <c r="J17" s="86">
        <v>38256559.880000003</v>
      </c>
      <c r="K17" s="47">
        <v>1793.921</v>
      </c>
      <c r="L17" s="47">
        <v>1851.9349999999999</v>
      </c>
      <c r="M17" s="47">
        <v>2023.213</v>
      </c>
      <c r="N17" s="87">
        <v>-8.4699999999999998E-2</v>
      </c>
      <c r="O17" s="48">
        <v>236.81100000000001</v>
      </c>
      <c r="P17" s="4">
        <v>18838.8</v>
      </c>
      <c r="Q17" s="88">
        <v>0.87729999999999997</v>
      </c>
      <c r="R17" s="49">
        <v>0.89</v>
      </c>
      <c r="S17" s="85">
        <v>1.6299999999999999E-2</v>
      </c>
      <c r="T17" s="89">
        <v>21532251</v>
      </c>
      <c r="U17" s="4">
        <v>10603.2</v>
      </c>
      <c r="V17" s="49">
        <v>0</v>
      </c>
      <c r="W17" s="49">
        <v>0.89</v>
      </c>
      <c r="X17" s="3">
        <v>1174819.21</v>
      </c>
      <c r="Y17" s="90">
        <v>1114735966</v>
      </c>
      <c r="Z17" s="91">
        <v>492148462</v>
      </c>
      <c r="AA17" s="92">
        <v>38420072.880000003</v>
      </c>
      <c r="AB17" s="92">
        <v>24946118.84</v>
      </c>
      <c r="AC17" s="92">
        <v>0</v>
      </c>
      <c r="AD17" s="92">
        <v>69549.679999999993</v>
      </c>
      <c r="AE17" s="93">
        <v>163513</v>
      </c>
      <c r="AF17" s="92">
        <v>37428291.68</v>
      </c>
      <c r="AG17" s="92">
        <v>22904363.18</v>
      </c>
      <c r="AH17" s="92">
        <v>0</v>
      </c>
      <c r="AI17" s="92">
        <v>26436.84</v>
      </c>
      <c r="AJ17" s="92">
        <v>197493.06</v>
      </c>
      <c r="AK17" s="3">
        <v>23812833.940000001</v>
      </c>
      <c r="AL17" s="85">
        <v>1.7399999999999999E-2</v>
      </c>
      <c r="AM17" s="3">
        <v>931722.6</v>
      </c>
      <c r="AN17" s="90">
        <v>961101612</v>
      </c>
      <c r="AO17" s="91">
        <v>410257988</v>
      </c>
      <c r="AP17" s="92">
        <v>34865723.049999997</v>
      </c>
      <c r="AQ17" s="92">
        <v>35132507.399999999</v>
      </c>
      <c r="AR17" s="92">
        <v>22857529.82</v>
      </c>
      <c r="AS17" s="92">
        <v>0</v>
      </c>
      <c r="AT17" s="92">
        <v>23581.52</v>
      </c>
      <c r="AU17" s="93">
        <v>266784.34999999998</v>
      </c>
    </row>
    <row r="18" spans="1:47" x14ac:dyDescent="0.25">
      <c r="A18" s="6">
        <v>103022503</v>
      </c>
      <c r="B18" s="7" t="s">
        <v>44</v>
      </c>
      <c r="C18" s="7" t="s">
        <v>32</v>
      </c>
      <c r="D18" s="38">
        <v>39885</v>
      </c>
      <c r="E18" s="39">
        <v>2107</v>
      </c>
      <c r="F18" s="4">
        <v>2568999.0699999998</v>
      </c>
      <c r="G18" s="85">
        <v>1.6E-2</v>
      </c>
      <c r="H18" s="8">
        <v>30.57</v>
      </c>
      <c r="I18" s="9">
        <v>0.63</v>
      </c>
      <c r="J18" s="86">
        <v>22843610</v>
      </c>
      <c r="K18" s="47">
        <v>941.13800000000003</v>
      </c>
      <c r="L18" s="47">
        <v>927.21400000000006</v>
      </c>
      <c r="M18" s="47">
        <v>738.31200000000001</v>
      </c>
      <c r="N18" s="87">
        <v>0.25590000000000002</v>
      </c>
      <c r="O18" s="48">
        <v>494.142</v>
      </c>
      <c r="P18" s="4">
        <v>15915.79</v>
      </c>
      <c r="Q18" s="88">
        <v>1.0384</v>
      </c>
      <c r="R18" s="49">
        <v>0.63</v>
      </c>
      <c r="S18" s="85">
        <v>1.6E-2</v>
      </c>
      <c r="T18" s="89">
        <v>2146770</v>
      </c>
      <c r="U18" s="4">
        <v>1495.72</v>
      </c>
      <c r="V18" s="49">
        <v>0.83</v>
      </c>
      <c r="W18" s="49">
        <v>1.46</v>
      </c>
      <c r="X18" s="3">
        <v>463195.07</v>
      </c>
      <c r="Y18" s="90">
        <v>100364535</v>
      </c>
      <c r="Z18" s="91">
        <v>59842146</v>
      </c>
      <c r="AA18" s="92">
        <v>22843610</v>
      </c>
      <c r="AB18" s="92">
        <v>2099282</v>
      </c>
      <c r="AC18" s="92">
        <v>0</v>
      </c>
      <c r="AD18" s="92">
        <v>6522</v>
      </c>
      <c r="AE18" s="93">
        <v>0</v>
      </c>
      <c r="AF18" s="92">
        <v>21280791</v>
      </c>
      <c r="AG18" s="92">
        <v>1763940</v>
      </c>
      <c r="AH18" s="92">
        <v>0</v>
      </c>
      <c r="AI18" s="92">
        <v>11219</v>
      </c>
      <c r="AJ18" s="92">
        <v>0</v>
      </c>
      <c r="AK18" s="3">
        <v>2214916.2000000002</v>
      </c>
      <c r="AL18" s="85">
        <v>1.49E-2</v>
      </c>
      <c r="AM18" s="3">
        <v>367478.2</v>
      </c>
      <c r="AN18" s="90">
        <v>92150058</v>
      </c>
      <c r="AO18" s="91">
        <v>56900307</v>
      </c>
      <c r="AP18" s="92">
        <v>21132683.850000001</v>
      </c>
      <c r="AQ18" s="92">
        <v>21132683.850000001</v>
      </c>
      <c r="AR18" s="92">
        <v>1838896</v>
      </c>
      <c r="AS18" s="92">
        <v>0</v>
      </c>
      <c r="AT18" s="92">
        <v>8542</v>
      </c>
      <c r="AU18" s="93">
        <v>0</v>
      </c>
    </row>
    <row r="19" spans="1:47" x14ac:dyDescent="0.25">
      <c r="A19" s="6">
        <v>103022803</v>
      </c>
      <c r="B19" s="7" t="s">
        <v>45</v>
      </c>
      <c r="C19" s="7" t="s">
        <v>32</v>
      </c>
      <c r="D19" s="38">
        <v>46843</v>
      </c>
      <c r="E19" s="39">
        <v>6752</v>
      </c>
      <c r="F19" s="4">
        <v>17293514.609999999</v>
      </c>
      <c r="G19" s="85">
        <v>2.06E-2</v>
      </c>
      <c r="H19" s="8">
        <v>54.68</v>
      </c>
      <c r="I19" s="9">
        <v>1.1299999999999999</v>
      </c>
      <c r="J19" s="86">
        <v>37415768.649999999</v>
      </c>
      <c r="K19" s="47">
        <v>1631.7539999999999</v>
      </c>
      <c r="L19" s="47">
        <v>1673.4760000000001</v>
      </c>
      <c r="M19" s="47">
        <v>1921.9939999999999</v>
      </c>
      <c r="N19" s="87">
        <v>-0.1293</v>
      </c>
      <c r="O19" s="48">
        <v>583.41700000000003</v>
      </c>
      <c r="P19" s="4">
        <v>16890.689999999999</v>
      </c>
      <c r="Q19" s="88">
        <v>0.97850000000000004</v>
      </c>
      <c r="R19" s="49">
        <v>1.1100000000000001</v>
      </c>
      <c r="S19" s="85">
        <v>2.06E-2</v>
      </c>
      <c r="T19" s="89">
        <v>11267403</v>
      </c>
      <c r="U19" s="4">
        <v>5086.47</v>
      </c>
      <c r="V19" s="49">
        <v>0.43</v>
      </c>
      <c r="W19" s="49">
        <v>1.54</v>
      </c>
      <c r="X19" s="3">
        <v>1210662.22</v>
      </c>
      <c r="Y19" s="90">
        <v>557909422</v>
      </c>
      <c r="Z19" s="91">
        <v>282941567</v>
      </c>
      <c r="AA19" s="92">
        <v>37659866.25</v>
      </c>
      <c r="AB19" s="92">
        <v>15997125.99</v>
      </c>
      <c r="AC19" s="92">
        <v>0</v>
      </c>
      <c r="AD19" s="92">
        <v>85726.399999999994</v>
      </c>
      <c r="AE19" s="92">
        <v>244097.6</v>
      </c>
      <c r="AF19" s="92">
        <v>37659866.25</v>
      </c>
      <c r="AG19" s="92">
        <v>15997125.99</v>
      </c>
      <c r="AH19" s="92">
        <v>0</v>
      </c>
      <c r="AI19" s="92">
        <v>85726.399999999994</v>
      </c>
      <c r="AJ19" s="92">
        <v>244097.6</v>
      </c>
      <c r="AK19" s="3">
        <v>17312323.34</v>
      </c>
      <c r="AL19" s="85">
        <v>2.2800000000000001E-2</v>
      </c>
      <c r="AM19" s="3">
        <v>960680.61</v>
      </c>
      <c r="AN19" s="90">
        <v>505708493</v>
      </c>
      <c r="AO19" s="91">
        <v>253404913</v>
      </c>
      <c r="AP19" s="92">
        <v>35253258.390000001</v>
      </c>
      <c r="AQ19" s="92">
        <v>35482120.380000003</v>
      </c>
      <c r="AR19" s="92">
        <v>16323467.710000001</v>
      </c>
      <c r="AS19" s="92">
        <v>0</v>
      </c>
      <c r="AT19" s="92">
        <v>28175.02</v>
      </c>
      <c r="AU19" s="92">
        <v>228861.99</v>
      </c>
    </row>
    <row r="20" spans="1:47" x14ac:dyDescent="0.25">
      <c r="A20" s="6">
        <v>103023153</v>
      </c>
      <c r="B20" s="7" t="s">
        <v>46</v>
      </c>
      <c r="C20" s="7" t="s">
        <v>32</v>
      </c>
      <c r="D20" s="38">
        <v>69881</v>
      </c>
      <c r="E20" s="39">
        <v>7300</v>
      </c>
      <c r="F20" s="4">
        <v>26436908.550000001</v>
      </c>
      <c r="G20" s="85">
        <v>1.7999999999999999E-2</v>
      </c>
      <c r="H20" s="8">
        <v>51.82</v>
      </c>
      <c r="I20" s="9">
        <v>1.07</v>
      </c>
      <c r="J20" s="86">
        <v>46451198.32</v>
      </c>
      <c r="K20" s="47">
        <v>2370.31</v>
      </c>
      <c r="L20" s="47">
        <v>2377.1210000000001</v>
      </c>
      <c r="M20" s="47">
        <v>2470.326</v>
      </c>
      <c r="N20" s="87">
        <v>-3.7699999999999997E-2</v>
      </c>
      <c r="O20" s="48">
        <v>247.15600000000001</v>
      </c>
      <c r="P20" s="4">
        <v>17746.63</v>
      </c>
      <c r="Q20" s="88">
        <v>0.93130000000000002</v>
      </c>
      <c r="R20" s="49">
        <v>1</v>
      </c>
      <c r="S20" s="85">
        <v>1.7999999999999999E-2</v>
      </c>
      <c r="T20" s="89">
        <v>19683694</v>
      </c>
      <c r="U20" s="4">
        <v>7520.13</v>
      </c>
      <c r="V20" s="49">
        <v>0.16</v>
      </c>
      <c r="W20" s="49">
        <v>1.1599999999999999</v>
      </c>
      <c r="X20" s="3">
        <v>1638078.54</v>
      </c>
      <c r="Y20" s="90">
        <v>902580710</v>
      </c>
      <c r="Z20" s="91">
        <v>566351690</v>
      </c>
      <c r="AA20" s="92">
        <v>46854597.020000003</v>
      </c>
      <c r="AB20" s="92">
        <v>24696455.75</v>
      </c>
      <c r="AC20" s="92">
        <v>0</v>
      </c>
      <c r="AD20" s="92">
        <v>102374.26</v>
      </c>
      <c r="AE20" s="92">
        <v>403398.7</v>
      </c>
      <c r="AF20" s="92">
        <v>45519892.380000003</v>
      </c>
      <c r="AG20" s="92">
        <v>24358225.510000002</v>
      </c>
      <c r="AH20" s="92">
        <v>0</v>
      </c>
      <c r="AI20" s="92">
        <v>137946</v>
      </c>
      <c r="AJ20" s="92">
        <v>60738.26</v>
      </c>
      <c r="AK20" s="3">
        <v>25911904.359999999</v>
      </c>
      <c r="AL20" s="85">
        <v>0.02</v>
      </c>
      <c r="AM20" s="3">
        <v>1299233.55</v>
      </c>
      <c r="AN20" s="90">
        <v>824134696</v>
      </c>
      <c r="AO20" s="91">
        <v>473412241</v>
      </c>
      <c r="AP20" s="92">
        <v>41568614.140000001</v>
      </c>
      <c r="AQ20" s="92">
        <v>41685697.840000004</v>
      </c>
      <c r="AR20" s="92">
        <v>24498277.899999999</v>
      </c>
      <c r="AS20" s="92">
        <v>0</v>
      </c>
      <c r="AT20" s="92">
        <v>114392.91</v>
      </c>
      <c r="AU20" s="92">
        <v>117083.7</v>
      </c>
    </row>
    <row r="21" spans="1:47" x14ac:dyDescent="0.25">
      <c r="A21" s="6">
        <v>103023912</v>
      </c>
      <c r="B21" s="7" t="s">
        <v>47</v>
      </c>
      <c r="C21" s="7" t="s">
        <v>32</v>
      </c>
      <c r="D21" s="38">
        <v>105644</v>
      </c>
      <c r="E21" s="39">
        <v>11998</v>
      </c>
      <c r="F21" s="4">
        <v>88261332.010000005</v>
      </c>
      <c r="G21" s="85">
        <v>1.44E-2</v>
      </c>
      <c r="H21" s="8">
        <v>69.63</v>
      </c>
      <c r="I21" s="9">
        <v>1.44</v>
      </c>
      <c r="J21" s="86">
        <v>104207617.11</v>
      </c>
      <c r="K21" s="47">
        <v>4196.1750000000002</v>
      </c>
      <c r="L21" s="47">
        <v>4211.5649999999996</v>
      </c>
      <c r="M21" s="47">
        <v>4406.82</v>
      </c>
      <c r="N21" s="87">
        <v>-4.4299999999999999E-2</v>
      </c>
      <c r="O21" s="48">
        <v>333.20299999999997</v>
      </c>
      <c r="P21" s="4">
        <v>23007.05</v>
      </c>
      <c r="Q21" s="88">
        <v>0.71840000000000004</v>
      </c>
      <c r="R21" s="49">
        <v>1.03</v>
      </c>
      <c r="S21" s="85">
        <v>1.44E-2</v>
      </c>
      <c r="T21" s="89">
        <v>82113880</v>
      </c>
      <c r="U21" s="4">
        <v>18129.169999999998</v>
      </c>
      <c r="V21" s="49">
        <v>0</v>
      </c>
      <c r="W21" s="49">
        <v>1.03</v>
      </c>
      <c r="X21" s="3">
        <v>1850491.31</v>
      </c>
      <c r="Y21" s="90">
        <v>3869106650</v>
      </c>
      <c r="Z21" s="91">
        <v>2258794814</v>
      </c>
      <c r="AA21" s="92">
        <v>104330519.12</v>
      </c>
      <c r="AB21" s="92">
        <v>86385203.340000004</v>
      </c>
      <c r="AC21" s="92">
        <v>0</v>
      </c>
      <c r="AD21" s="92">
        <v>25637.360000000001</v>
      </c>
      <c r="AE21" s="93">
        <v>122902.01</v>
      </c>
      <c r="AF21" s="92">
        <v>101204487.84</v>
      </c>
      <c r="AG21" s="92">
        <v>84539496.280000001</v>
      </c>
      <c r="AH21" s="92">
        <v>0</v>
      </c>
      <c r="AI21" s="92">
        <v>31569.29</v>
      </c>
      <c r="AJ21" s="92">
        <v>53194.58</v>
      </c>
      <c r="AK21" s="3">
        <v>83766194.979999989</v>
      </c>
      <c r="AL21" s="85">
        <v>1.5299999999999999E-2</v>
      </c>
      <c r="AM21" s="3">
        <v>1476270.35</v>
      </c>
      <c r="AN21" s="90">
        <v>3451853360</v>
      </c>
      <c r="AO21" s="91">
        <v>2022280386</v>
      </c>
      <c r="AP21" s="92">
        <v>97951896.879999995</v>
      </c>
      <c r="AQ21" s="92">
        <v>98000406.640000001</v>
      </c>
      <c r="AR21" s="92">
        <v>82252963</v>
      </c>
      <c r="AS21" s="92">
        <v>0</v>
      </c>
      <c r="AT21" s="92">
        <v>36961.629999999997</v>
      </c>
      <c r="AU21" s="93">
        <v>48509.760000000002</v>
      </c>
    </row>
    <row r="22" spans="1:47" x14ac:dyDescent="0.25">
      <c r="A22" s="6">
        <v>103024102</v>
      </c>
      <c r="B22" s="7" t="s">
        <v>48</v>
      </c>
      <c r="C22" s="7" t="s">
        <v>32</v>
      </c>
      <c r="D22" s="38">
        <v>72613</v>
      </c>
      <c r="E22" s="39">
        <v>13736</v>
      </c>
      <c r="F22" s="4">
        <v>63693034.119999997</v>
      </c>
      <c r="G22" s="85">
        <v>1.9400000000000001E-2</v>
      </c>
      <c r="H22" s="8">
        <v>63.86</v>
      </c>
      <c r="I22" s="9">
        <v>1.32</v>
      </c>
      <c r="J22" s="86">
        <v>89348780.760000005</v>
      </c>
      <c r="K22" s="47">
        <v>3659.2570000000001</v>
      </c>
      <c r="L22" s="47">
        <v>3648.277</v>
      </c>
      <c r="M22" s="47">
        <v>3784.9079999999999</v>
      </c>
      <c r="N22" s="87">
        <v>-3.61E-2</v>
      </c>
      <c r="O22" s="48">
        <v>618.529</v>
      </c>
      <c r="P22" s="4">
        <v>20886.689999999999</v>
      </c>
      <c r="Q22" s="88">
        <v>0.7913</v>
      </c>
      <c r="R22" s="49">
        <v>1.04</v>
      </c>
      <c r="S22" s="85">
        <v>1.9400000000000001E-2</v>
      </c>
      <c r="T22" s="89">
        <v>43954282</v>
      </c>
      <c r="U22" s="4">
        <v>10275.01</v>
      </c>
      <c r="V22" s="49">
        <v>0</v>
      </c>
      <c r="W22" s="49">
        <v>1.04</v>
      </c>
      <c r="X22" s="3">
        <v>1840191.05</v>
      </c>
      <c r="Y22" s="90">
        <v>2353163364</v>
      </c>
      <c r="Z22" s="91">
        <v>927006971</v>
      </c>
      <c r="AA22" s="92">
        <v>89577024.079999998</v>
      </c>
      <c r="AB22" s="92">
        <v>61802802.149999999</v>
      </c>
      <c r="AC22" s="92">
        <v>0</v>
      </c>
      <c r="AD22" s="92">
        <v>50040.92</v>
      </c>
      <c r="AE22" s="93">
        <v>228243.32</v>
      </c>
      <c r="AF22" s="92">
        <v>77763362.5</v>
      </c>
      <c r="AG22" s="92">
        <v>58200249.310000002</v>
      </c>
      <c r="AH22" s="92">
        <v>0</v>
      </c>
      <c r="AI22" s="92">
        <v>135094.19</v>
      </c>
      <c r="AJ22" s="92">
        <v>55461.599999999999</v>
      </c>
      <c r="AK22" s="3">
        <v>57335271.560000002</v>
      </c>
      <c r="AL22" s="85">
        <v>1.8800000000000001E-2</v>
      </c>
      <c r="AM22" s="3">
        <v>1459344.11</v>
      </c>
      <c r="AN22" s="90">
        <v>2238022985</v>
      </c>
      <c r="AO22" s="91">
        <v>816406135</v>
      </c>
      <c r="AP22" s="92">
        <v>74826052.230000004</v>
      </c>
      <c r="AQ22" s="92">
        <v>74835871.239999995</v>
      </c>
      <c r="AR22" s="92">
        <v>55761773.07</v>
      </c>
      <c r="AS22" s="92">
        <v>0</v>
      </c>
      <c r="AT22" s="92">
        <v>114154.38</v>
      </c>
      <c r="AU22" s="93">
        <v>9819.01</v>
      </c>
    </row>
    <row r="23" spans="1:47" x14ac:dyDescent="0.25">
      <c r="A23" s="6">
        <v>103024603</v>
      </c>
      <c r="B23" s="7" t="s">
        <v>49</v>
      </c>
      <c r="C23" s="7" t="s">
        <v>32</v>
      </c>
      <c r="D23" s="38">
        <v>120000</v>
      </c>
      <c r="E23" s="39">
        <v>6957</v>
      </c>
      <c r="F23" s="4">
        <v>44741187.450000003</v>
      </c>
      <c r="G23" s="85">
        <v>1.5100000000000001E-2</v>
      </c>
      <c r="H23" s="8">
        <v>53.59</v>
      </c>
      <c r="I23" s="9">
        <v>1.1100000000000001</v>
      </c>
      <c r="J23" s="86">
        <v>57349638.539999999</v>
      </c>
      <c r="K23" s="47">
        <v>2607.127</v>
      </c>
      <c r="L23" s="47">
        <v>2665.1880000000001</v>
      </c>
      <c r="M23" s="47">
        <v>3048.116</v>
      </c>
      <c r="N23" s="87">
        <v>-0.12559999999999999</v>
      </c>
      <c r="O23" s="48">
        <v>110.199</v>
      </c>
      <c r="P23" s="4">
        <v>21105.17</v>
      </c>
      <c r="Q23" s="88">
        <v>0.78310000000000002</v>
      </c>
      <c r="R23" s="49">
        <v>0.87</v>
      </c>
      <c r="S23" s="85">
        <v>1.5100000000000001E-2</v>
      </c>
      <c r="T23" s="89">
        <v>39757192</v>
      </c>
      <c r="U23" s="4">
        <v>14631</v>
      </c>
      <c r="V23" s="49">
        <v>0</v>
      </c>
      <c r="W23" s="49">
        <v>0.87</v>
      </c>
      <c r="X23" s="3">
        <v>1082620.71</v>
      </c>
      <c r="Y23" s="90">
        <v>1897808744</v>
      </c>
      <c r="Z23" s="91">
        <v>1069145894</v>
      </c>
      <c r="AA23" s="92">
        <v>57349638.539999999</v>
      </c>
      <c r="AB23" s="92">
        <v>43658566.740000002</v>
      </c>
      <c r="AC23" s="92">
        <v>0</v>
      </c>
      <c r="AD23" s="92">
        <v>0</v>
      </c>
      <c r="AE23" s="93">
        <v>0</v>
      </c>
      <c r="AF23" s="92">
        <v>54573002.890000001</v>
      </c>
      <c r="AG23" s="92">
        <v>41750735</v>
      </c>
      <c r="AH23" s="92">
        <v>0</v>
      </c>
      <c r="AI23" s="92">
        <v>0</v>
      </c>
      <c r="AJ23" s="92">
        <v>0</v>
      </c>
      <c r="AK23" s="3">
        <v>41619415.450000003</v>
      </c>
      <c r="AL23" s="85">
        <v>1.5299999999999999E-2</v>
      </c>
      <c r="AM23" s="3">
        <v>859742.5</v>
      </c>
      <c r="AN23" s="90">
        <v>1760082000</v>
      </c>
      <c r="AO23" s="91">
        <v>965102439</v>
      </c>
      <c r="AP23" s="92">
        <v>52638998.310000002</v>
      </c>
      <c r="AQ23" s="92">
        <v>52638998.310000002</v>
      </c>
      <c r="AR23" s="92">
        <v>40759672.950000003</v>
      </c>
      <c r="AS23" s="92">
        <v>0</v>
      </c>
      <c r="AT23" s="92">
        <v>0</v>
      </c>
      <c r="AU23" s="93">
        <v>0</v>
      </c>
    </row>
    <row r="24" spans="1:47" x14ac:dyDescent="0.25">
      <c r="A24" s="6">
        <v>103024753</v>
      </c>
      <c r="B24" s="7" t="s">
        <v>50</v>
      </c>
      <c r="C24" s="7" t="s">
        <v>32</v>
      </c>
      <c r="D24" s="38">
        <v>54921</v>
      </c>
      <c r="E24" s="39">
        <v>9210</v>
      </c>
      <c r="F24" s="4">
        <v>22756041.109999999</v>
      </c>
      <c r="G24" s="85">
        <v>1.7899999999999999E-2</v>
      </c>
      <c r="H24" s="8">
        <v>44.99</v>
      </c>
      <c r="I24" s="9">
        <v>0.93</v>
      </c>
      <c r="J24" s="86">
        <v>46502496</v>
      </c>
      <c r="K24" s="47">
        <v>2164.3049999999998</v>
      </c>
      <c r="L24" s="47">
        <v>2287.4360000000001</v>
      </c>
      <c r="M24" s="47">
        <v>2643.9389999999999</v>
      </c>
      <c r="N24" s="87">
        <v>-0.1348</v>
      </c>
      <c r="O24" s="48">
        <v>436.75799999999998</v>
      </c>
      <c r="P24" s="4">
        <v>17878.27</v>
      </c>
      <c r="Q24" s="88">
        <v>0.92449999999999999</v>
      </c>
      <c r="R24" s="49">
        <v>0.86</v>
      </c>
      <c r="S24" s="85">
        <v>1.7899999999999999E-2</v>
      </c>
      <c r="T24" s="89">
        <v>17024587</v>
      </c>
      <c r="U24" s="4">
        <v>6545.24</v>
      </c>
      <c r="V24" s="49">
        <v>0.27</v>
      </c>
      <c r="W24" s="49">
        <v>1.1299999999999999</v>
      </c>
      <c r="X24" s="3">
        <v>1633927.11</v>
      </c>
      <c r="Y24" s="90">
        <v>816697332</v>
      </c>
      <c r="Z24" s="91">
        <v>453794231</v>
      </c>
      <c r="AA24" s="92">
        <v>46514704</v>
      </c>
      <c r="AB24" s="92">
        <v>21061486</v>
      </c>
      <c r="AC24" s="92">
        <v>0</v>
      </c>
      <c r="AD24" s="92">
        <v>60628</v>
      </c>
      <c r="AE24" s="93">
        <v>12208</v>
      </c>
      <c r="AF24" s="92">
        <v>42935086</v>
      </c>
      <c r="AG24" s="92">
        <v>21419081</v>
      </c>
      <c r="AH24" s="92">
        <v>0</v>
      </c>
      <c r="AI24" s="92">
        <v>42231</v>
      </c>
      <c r="AJ24" s="92">
        <v>226</v>
      </c>
      <c r="AK24" s="3">
        <v>22741123.489999998</v>
      </c>
      <c r="AL24" s="85">
        <v>1.9400000000000001E-2</v>
      </c>
      <c r="AM24" s="3">
        <v>1296837.49</v>
      </c>
      <c r="AN24" s="90">
        <v>762465156</v>
      </c>
      <c r="AO24" s="91">
        <v>411141297</v>
      </c>
      <c r="AP24" s="92">
        <v>43062765</v>
      </c>
      <c r="AQ24" s="92">
        <v>43084624</v>
      </c>
      <c r="AR24" s="92">
        <v>21336024</v>
      </c>
      <c r="AS24" s="92">
        <v>0</v>
      </c>
      <c r="AT24" s="92">
        <v>108262</v>
      </c>
      <c r="AU24" s="93">
        <v>21859</v>
      </c>
    </row>
    <row r="25" spans="1:47" x14ac:dyDescent="0.25">
      <c r="A25" s="6">
        <v>103025002</v>
      </c>
      <c r="B25" s="7" t="s">
        <v>51</v>
      </c>
      <c r="C25" s="7" t="s">
        <v>32</v>
      </c>
      <c r="D25" s="38">
        <v>70774</v>
      </c>
      <c r="E25" s="39">
        <v>10056</v>
      </c>
      <c r="F25" s="4">
        <v>32920503.190000001</v>
      </c>
      <c r="G25" s="85">
        <v>1.52E-2</v>
      </c>
      <c r="H25" s="8">
        <v>46.26</v>
      </c>
      <c r="I25" s="9">
        <v>0.96</v>
      </c>
      <c r="J25" s="86">
        <v>46440885.009999998</v>
      </c>
      <c r="K25" s="47">
        <v>1969.88</v>
      </c>
      <c r="L25" s="47">
        <v>1924.7339999999999</v>
      </c>
      <c r="M25" s="47">
        <v>2020.68</v>
      </c>
      <c r="N25" s="87">
        <v>-4.7500000000000001E-2</v>
      </c>
      <c r="O25" s="48">
        <v>276.04300000000001</v>
      </c>
      <c r="P25" s="4">
        <v>20677.86</v>
      </c>
      <c r="Q25" s="88">
        <v>0.79930000000000001</v>
      </c>
      <c r="R25" s="49">
        <v>0.77</v>
      </c>
      <c r="S25" s="85">
        <v>1.52E-2</v>
      </c>
      <c r="T25" s="89">
        <v>29110263</v>
      </c>
      <c r="U25" s="4">
        <v>12961.38</v>
      </c>
      <c r="V25" s="49">
        <v>0</v>
      </c>
      <c r="W25" s="49">
        <v>0.77</v>
      </c>
      <c r="X25" s="3">
        <v>1069037.54</v>
      </c>
      <c r="Y25" s="90">
        <v>1433105367</v>
      </c>
      <c r="Z25" s="91">
        <v>739302286</v>
      </c>
      <c r="AA25" s="92">
        <v>46458888.619999997</v>
      </c>
      <c r="AB25" s="92">
        <v>31747711.600000001</v>
      </c>
      <c r="AC25" s="92">
        <v>0</v>
      </c>
      <c r="AD25" s="92">
        <v>103754.05</v>
      </c>
      <c r="AE25" s="93">
        <v>18003.61</v>
      </c>
      <c r="AF25" s="92">
        <v>41008051</v>
      </c>
      <c r="AG25" s="92">
        <v>32644801</v>
      </c>
      <c r="AH25" s="92">
        <v>0</v>
      </c>
      <c r="AI25" s="92">
        <v>141262</v>
      </c>
      <c r="AJ25" s="92">
        <v>154283</v>
      </c>
      <c r="AK25" s="3">
        <v>32450247.48</v>
      </c>
      <c r="AL25" s="85">
        <v>1.6199999999999999E-2</v>
      </c>
      <c r="AM25" s="3">
        <v>848227.48</v>
      </c>
      <c r="AN25" s="90">
        <v>1324283858</v>
      </c>
      <c r="AO25" s="91">
        <v>679959375</v>
      </c>
      <c r="AP25" s="92">
        <v>38706815</v>
      </c>
      <c r="AQ25" s="92">
        <v>38884869</v>
      </c>
      <c r="AR25" s="92">
        <v>31441843</v>
      </c>
      <c r="AS25" s="92">
        <v>0</v>
      </c>
      <c r="AT25" s="92">
        <v>160177</v>
      </c>
      <c r="AU25" s="93">
        <v>178054</v>
      </c>
    </row>
    <row r="26" spans="1:47" x14ac:dyDescent="0.25">
      <c r="A26" s="6">
        <v>103026002</v>
      </c>
      <c r="B26" s="7" t="s">
        <v>52</v>
      </c>
      <c r="C26" s="7" t="s">
        <v>32</v>
      </c>
      <c r="D26" s="38">
        <v>40261</v>
      </c>
      <c r="E26" s="39">
        <v>13601</v>
      </c>
      <c r="F26" s="4">
        <v>21630408.98</v>
      </c>
      <c r="G26" s="85">
        <v>1.6199999999999999E-2</v>
      </c>
      <c r="H26" s="8">
        <v>39.5</v>
      </c>
      <c r="I26" s="9">
        <v>0.82</v>
      </c>
      <c r="J26" s="86">
        <v>72511436</v>
      </c>
      <c r="K26" s="47">
        <v>3831.886</v>
      </c>
      <c r="L26" s="47">
        <v>3790.5740000000001</v>
      </c>
      <c r="M26" s="47">
        <v>4195.3379999999997</v>
      </c>
      <c r="N26" s="87">
        <v>-9.6500000000000002E-2</v>
      </c>
      <c r="O26" s="48">
        <v>1684.585</v>
      </c>
      <c r="P26" s="4">
        <v>13144.53</v>
      </c>
      <c r="Q26" s="88">
        <v>1.2574000000000001</v>
      </c>
      <c r="R26" s="49">
        <v>0.82</v>
      </c>
      <c r="S26" s="85">
        <v>1.6199999999999999E-2</v>
      </c>
      <c r="T26" s="89">
        <v>17905742</v>
      </c>
      <c r="U26" s="4">
        <v>3245.87</v>
      </c>
      <c r="V26" s="49">
        <v>0.64</v>
      </c>
      <c r="W26" s="49">
        <v>1.46</v>
      </c>
      <c r="X26" s="3">
        <v>3074048.98</v>
      </c>
      <c r="Y26" s="90">
        <v>856180345</v>
      </c>
      <c r="Z26" s="91">
        <v>480069060</v>
      </c>
      <c r="AA26" s="92">
        <v>72732126</v>
      </c>
      <c r="AB26" s="92">
        <v>18333128</v>
      </c>
      <c r="AC26" s="92">
        <v>0</v>
      </c>
      <c r="AD26" s="92">
        <v>223232</v>
      </c>
      <c r="AE26" s="93">
        <v>220690</v>
      </c>
      <c r="AF26" s="92">
        <v>67640033</v>
      </c>
      <c r="AG26" s="92">
        <v>18163903</v>
      </c>
      <c r="AH26" s="92">
        <v>0</v>
      </c>
      <c r="AI26" s="92">
        <v>19828</v>
      </c>
      <c r="AJ26" s="92">
        <v>281934</v>
      </c>
      <c r="AK26" s="3">
        <v>21290467.740000002</v>
      </c>
      <c r="AL26" s="85">
        <v>1.6899999999999998E-2</v>
      </c>
      <c r="AM26" s="3">
        <v>2439546.7400000002</v>
      </c>
      <c r="AN26" s="90">
        <v>796443737</v>
      </c>
      <c r="AO26" s="91">
        <v>461285597</v>
      </c>
      <c r="AP26" s="92">
        <v>66049736</v>
      </c>
      <c r="AQ26" s="92">
        <v>66194784</v>
      </c>
      <c r="AR26" s="92">
        <v>18835543</v>
      </c>
      <c r="AS26" s="92">
        <v>0</v>
      </c>
      <c r="AT26" s="92">
        <v>15378</v>
      </c>
      <c r="AU26" s="93">
        <v>145048</v>
      </c>
    </row>
    <row r="27" spans="1:47" x14ac:dyDescent="0.25">
      <c r="A27" s="6">
        <v>103026303</v>
      </c>
      <c r="B27" s="7" t="s">
        <v>53</v>
      </c>
      <c r="C27" s="7" t="s">
        <v>32</v>
      </c>
      <c r="D27" s="38">
        <v>88006</v>
      </c>
      <c r="E27" s="39">
        <v>12463</v>
      </c>
      <c r="F27" s="4">
        <v>58103019.879999995</v>
      </c>
      <c r="G27" s="85">
        <v>1.4E-2</v>
      </c>
      <c r="H27" s="8">
        <v>52.97</v>
      </c>
      <c r="I27" s="9">
        <v>1.1000000000000001</v>
      </c>
      <c r="J27" s="86">
        <v>67585748.480000004</v>
      </c>
      <c r="K27" s="47">
        <v>3215.5369999999998</v>
      </c>
      <c r="L27" s="47">
        <v>3126.8380000000002</v>
      </c>
      <c r="M27" s="47">
        <v>3008.4450000000002</v>
      </c>
      <c r="N27" s="87">
        <v>3.9399999999999998E-2</v>
      </c>
      <c r="O27" s="48">
        <v>313.38</v>
      </c>
      <c r="P27" s="4">
        <v>19151.98</v>
      </c>
      <c r="Q27" s="88">
        <v>0.86299999999999999</v>
      </c>
      <c r="R27" s="49">
        <v>0.95</v>
      </c>
      <c r="S27" s="85">
        <v>1.4E-2</v>
      </c>
      <c r="T27" s="89">
        <v>55673006</v>
      </c>
      <c r="U27" s="4">
        <v>15776.23</v>
      </c>
      <c r="V27" s="49">
        <v>0</v>
      </c>
      <c r="W27" s="49">
        <v>0.95</v>
      </c>
      <c r="X27" s="3">
        <v>1166955.25</v>
      </c>
      <c r="Y27" s="90">
        <v>2909081386</v>
      </c>
      <c r="Z27" s="91">
        <v>1245620557</v>
      </c>
      <c r="AA27" s="92">
        <v>67585748.480000004</v>
      </c>
      <c r="AB27" s="92">
        <v>56904804.729999997</v>
      </c>
      <c r="AC27" s="92">
        <v>0</v>
      </c>
      <c r="AD27" s="92">
        <v>31259.9</v>
      </c>
      <c r="AE27" s="93">
        <v>0</v>
      </c>
      <c r="AF27" s="92">
        <v>65420173.969999999</v>
      </c>
      <c r="AG27" s="92">
        <v>58744989.700000003</v>
      </c>
      <c r="AH27" s="92">
        <v>0</v>
      </c>
      <c r="AI27" s="92">
        <v>143865.78</v>
      </c>
      <c r="AJ27" s="92">
        <v>0</v>
      </c>
      <c r="AK27" s="3">
        <v>59696903.880000003</v>
      </c>
      <c r="AL27" s="85">
        <v>1.5100000000000001E-2</v>
      </c>
      <c r="AM27" s="3">
        <v>925697.62</v>
      </c>
      <c r="AN27" s="90">
        <v>2770874553</v>
      </c>
      <c r="AO27" s="91">
        <v>1183865379</v>
      </c>
      <c r="AP27" s="92">
        <v>63740466.420000002</v>
      </c>
      <c r="AQ27" s="92">
        <v>63740466.420000002</v>
      </c>
      <c r="AR27" s="92">
        <v>58728669.520000003</v>
      </c>
      <c r="AS27" s="92">
        <v>0</v>
      </c>
      <c r="AT27" s="92">
        <v>42536.74</v>
      </c>
      <c r="AU27" s="93">
        <v>0</v>
      </c>
    </row>
    <row r="28" spans="1:47" x14ac:dyDescent="0.25">
      <c r="A28" s="6">
        <v>103026343</v>
      </c>
      <c r="B28" s="7" t="s">
        <v>54</v>
      </c>
      <c r="C28" s="7" t="s">
        <v>32</v>
      </c>
      <c r="D28" s="38">
        <v>98611</v>
      </c>
      <c r="E28" s="39">
        <v>11185</v>
      </c>
      <c r="F28" s="4">
        <v>67960058.429999992</v>
      </c>
      <c r="G28" s="85">
        <v>1.7299999999999999E-2</v>
      </c>
      <c r="H28" s="8">
        <v>61.62</v>
      </c>
      <c r="I28" s="9">
        <v>1.27</v>
      </c>
      <c r="J28" s="86">
        <v>79270964.420000002</v>
      </c>
      <c r="K28" s="47">
        <v>4183.4650000000001</v>
      </c>
      <c r="L28" s="47">
        <v>4071.7310000000002</v>
      </c>
      <c r="M28" s="47">
        <v>3703.3510000000001</v>
      </c>
      <c r="N28" s="87">
        <v>9.9500000000000005E-2</v>
      </c>
      <c r="O28" s="48">
        <v>344.97500000000002</v>
      </c>
      <c r="P28" s="4">
        <v>17505.14</v>
      </c>
      <c r="Q28" s="88">
        <v>0.94420000000000004</v>
      </c>
      <c r="R28" s="49">
        <v>1.2</v>
      </c>
      <c r="S28" s="85">
        <v>1.7299999999999999E-2</v>
      </c>
      <c r="T28" s="89">
        <v>52767150</v>
      </c>
      <c r="U28" s="4">
        <v>11652.39</v>
      </c>
      <c r="V28" s="49">
        <v>0</v>
      </c>
      <c r="W28" s="49">
        <v>1.2</v>
      </c>
      <c r="X28" s="3">
        <v>1206102.44</v>
      </c>
      <c r="Y28" s="90">
        <v>2671151874</v>
      </c>
      <c r="Z28" s="91">
        <v>1266695171</v>
      </c>
      <c r="AA28" s="92">
        <v>79270964.420000002</v>
      </c>
      <c r="AB28" s="92">
        <v>66752111.689999998</v>
      </c>
      <c r="AC28" s="92">
        <v>0</v>
      </c>
      <c r="AD28" s="92">
        <v>1844.3</v>
      </c>
      <c r="AE28" s="93">
        <v>0</v>
      </c>
      <c r="AF28" s="92">
        <v>75456607.319999993</v>
      </c>
      <c r="AG28" s="92">
        <v>64681241.57</v>
      </c>
      <c r="AH28" s="92">
        <v>0</v>
      </c>
      <c r="AI28" s="92">
        <v>133035.75</v>
      </c>
      <c r="AJ28" s="92">
        <v>0</v>
      </c>
      <c r="AK28" s="3">
        <v>63866122.310000002</v>
      </c>
      <c r="AL28" s="85">
        <v>1.7899999999999999E-2</v>
      </c>
      <c r="AM28" s="3">
        <v>955985.03</v>
      </c>
      <c r="AN28" s="90">
        <v>2465516433</v>
      </c>
      <c r="AO28" s="91">
        <v>1109757254</v>
      </c>
      <c r="AP28" s="92">
        <v>74759334.659999996</v>
      </c>
      <c r="AQ28" s="92">
        <v>74759334.659999996</v>
      </c>
      <c r="AR28" s="92">
        <v>62739183.219999999</v>
      </c>
      <c r="AS28" s="92">
        <v>0</v>
      </c>
      <c r="AT28" s="92">
        <v>170954.06</v>
      </c>
      <c r="AU28" s="93">
        <v>0</v>
      </c>
    </row>
    <row r="29" spans="1:47" x14ac:dyDescent="0.25">
      <c r="A29" s="6">
        <v>103026402</v>
      </c>
      <c r="B29" s="7" t="s">
        <v>55</v>
      </c>
      <c r="C29" s="7" t="s">
        <v>32</v>
      </c>
      <c r="D29" s="38">
        <v>115592</v>
      </c>
      <c r="E29" s="39">
        <v>13668</v>
      </c>
      <c r="F29" s="4">
        <v>85893961.960000008</v>
      </c>
      <c r="G29" s="85">
        <v>1.6500000000000001E-2</v>
      </c>
      <c r="H29" s="8">
        <v>54.37</v>
      </c>
      <c r="I29" s="9">
        <v>1.1200000000000001</v>
      </c>
      <c r="J29" s="86">
        <v>106191718.09999999</v>
      </c>
      <c r="K29" s="47">
        <v>5366.08</v>
      </c>
      <c r="L29" s="47">
        <v>5270.2820000000002</v>
      </c>
      <c r="M29" s="47">
        <v>5139.37</v>
      </c>
      <c r="N29" s="87">
        <v>2.5499999999999998E-2</v>
      </c>
      <c r="O29" s="48">
        <v>243.65299999999999</v>
      </c>
      <c r="P29" s="4">
        <v>18929.91</v>
      </c>
      <c r="Q29" s="88">
        <v>0.87309999999999999</v>
      </c>
      <c r="R29" s="49">
        <v>0.98</v>
      </c>
      <c r="S29" s="85">
        <v>1.6500000000000001E-2</v>
      </c>
      <c r="T29" s="89">
        <v>69610920</v>
      </c>
      <c r="U29" s="4">
        <v>12408.95</v>
      </c>
      <c r="V29" s="49">
        <v>0</v>
      </c>
      <c r="W29" s="49">
        <v>0.98</v>
      </c>
      <c r="X29" s="3">
        <v>2149438.7000000002</v>
      </c>
      <c r="Y29" s="90">
        <v>3050403357</v>
      </c>
      <c r="Z29" s="91">
        <v>2144441388</v>
      </c>
      <c r="AA29" s="92">
        <v>106399183.61</v>
      </c>
      <c r="AB29" s="92">
        <v>83735713.980000004</v>
      </c>
      <c r="AC29" s="92">
        <v>0</v>
      </c>
      <c r="AD29" s="92">
        <v>8809.2800000000007</v>
      </c>
      <c r="AE29" s="93">
        <v>207465.51</v>
      </c>
      <c r="AF29" s="92">
        <v>101555904.37</v>
      </c>
      <c r="AG29" s="92">
        <v>81159697.040000007</v>
      </c>
      <c r="AH29" s="92">
        <v>0</v>
      </c>
      <c r="AI29" s="92">
        <v>57674.02</v>
      </c>
      <c r="AJ29" s="92">
        <v>395017.05</v>
      </c>
      <c r="AK29" s="3">
        <v>81099828.700000003</v>
      </c>
      <c r="AL29" s="85">
        <v>1.7299999999999999E-2</v>
      </c>
      <c r="AM29" s="3">
        <v>1709638.53</v>
      </c>
      <c r="AN29" s="90">
        <v>2827473143</v>
      </c>
      <c r="AO29" s="91">
        <v>1866103227</v>
      </c>
      <c r="AP29" s="92">
        <v>98480996.599999994</v>
      </c>
      <c r="AQ29" s="92">
        <v>98689162.219999999</v>
      </c>
      <c r="AR29" s="92">
        <v>79304742.680000007</v>
      </c>
      <c r="AS29" s="92">
        <v>0</v>
      </c>
      <c r="AT29" s="92">
        <v>85447.49</v>
      </c>
      <c r="AU29" s="93">
        <v>208165.62</v>
      </c>
    </row>
    <row r="30" spans="1:47" x14ac:dyDescent="0.25">
      <c r="A30" s="6">
        <v>103026852</v>
      </c>
      <c r="B30" s="7" t="s">
        <v>56</v>
      </c>
      <c r="C30" s="7" t="s">
        <v>32</v>
      </c>
      <c r="D30" s="38">
        <v>120411</v>
      </c>
      <c r="E30" s="39">
        <v>21838</v>
      </c>
      <c r="F30" s="4">
        <v>148868368.27000001</v>
      </c>
      <c r="G30" s="85">
        <v>1.43E-2</v>
      </c>
      <c r="H30" s="8">
        <v>56.61</v>
      </c>
      <c r="I30" s="9">
        <v>1.17</v>
      </c>
      <c r="J30" s="86">
        <v>174370205.68000001</v>
      </c>
      <c r="K30" s="47">
        <v>8373.3369999999995</v>
      </c>
      <c r="L30" s="47">
        <v>8368.634</v>
      </c>
      <c r="M30" s="47">
        <v>8081.4830000000002</v>
      </c>
      <c r="N30" s="87">
        <v>3.5499999999999997E-2</v>
      </c>
      <c r="O30" s="48">
        <v>439.93599999999998</v>
      </c>
      <c r="P30" s="4">
        <v>19784.95</v>
      </c>
      <c r="Q30" s="88">
        <v>0.83540000000000003</v>
      </c>
      <c r="R30" s="49">
        <v>0.98</v>
      </c>
      <c r="S30" s="85">
        <v>1.43E-2</v>
      </c>
      <c r="T30" s="89">
        <v>139166904</v>
      </c>
      <c r="U30" s="4">
        <v>15790.6</v>
      </c>
      <c r="V30" s="49">
        <v>0</v>
      </c>
      <c r="W30" s="49">
        <v>0.98</v>
      </c>
      <c r="X30" s="3">
        <v>2797650.09</v>
      </c>
      <c r="Y30" s="90">
        <v>6681660819</v>
      </c>
      <c r="Z30" s="91">
        <v>3703928997</v>
      </c>
      <c r="AA30" s="92">
        <v>174476715.72999999</v>
      </c>
      <c r="AB30" s="92">
        <v>145833901.97</v>
      </c>
      <c r="AC30" s="92">
        <v>0</v>
      </c>
      <c r="AD30" s="92">
        <v>236816.21</v>
      </c>
      <c r="AE30" s="93">
        <v>106510.05</v>
      </c>
      <c r="AF30" s="92">
        <v>167702455.47999999</v>
      </c>
      <c r="AG30" s="92">
        <v>146204849.69999999</v>
      </c>
      <c r="AH30" s="92">
        <v>0</v>
      </c>
      <c r="AI30" s="92">
        <v>231523.81</v>
      </c>
      <c r="AJ30" s="92">
        <v>240456.88</v>
      </c>
      <c r="AK30" s="3">
        <v>141262709.85000002</v>
      </c>
      <c r="AL30" s="85">
        <v>1.52E-2</v>
      </c>
      <c r="AM30" s="3">
        <v>2224671.83</v>
      </c>
      <c r="AN30" s="90">
        <v>6184560877</v>
      </c>
      <c r="AO30" s="91">
        <v>3095297883</v>
      </c>
      <c r="AP30" s="92">
        <v>163445964.66</v>
      </c>
      <c r="AQ30" s="92">
        <v>163630849.66</v>
      </c>
      <c r="AR30" s="92">
        <v>138824453.02000001</v>
      </c>
      <c r="AS30" s="92">
        <v>0</v>
      </c>
      <c r="AT30" s="92">
        <v>213585</v>
      </c>
      <c r="AU30" s="93">
        <v>184885</v>
      </c>
    </row>
    <row r="31" spans="1:47" x14ac:dyDescent="0.25">
      <c r="A31" s="6">
        <v>103026902</v>
      </c>
      <c r="B31" s="7" t="s">
        <v>58</v>
      </c>
      <c r="C31" s="7" t="s">
        <v>32</v>
      </c>
      <c r="D31" s="38">
        <v>83273</v>
      </c>
      <c r="E31" s="39">
        <v>17293</v>
      </c>
      <c r="F31" s="4">
        <v>66894670.059999995</v>
      </c>
      <c r="G31" s="85">
        <v>1.43E-2</v>
      </c>
      <c r="H31" s="8">
        <v>46.45</v>
      </c>
      <c r="I31" s="9">
        <v>0.96</v>
      </c>
      <c r="J31" s="86">
        <v>86491275.530000001</v>
      </c>
      <c r="K31" s="47">
        <v>4698.3980000000001</v>
      </c>
      <c r="L31" s="47">
        <v>4654.701</v>
      </c>
      <c r="M31" s="47">
        <v>4301.0950000000003</v>
      </c>
      <c r="N31" s="87">
        <v>8.2199999999999995E-2</v>
      </c>
      <c r="O31" s="48">
        <v>468.17</v>
      </c>
      <c r="P31" s="4">
        <v>16740.57</v>
      </c>
      <c r="Q31" s="88">
        <v>0.98729999999999996</v>
      </c>
      <c r="R31" s="49">
        <v>0.95</v>
      </c>
      <c r="S31" s="85">
        <v>1.43E-2</v>
      </c>
      <c r="T31" s="89">
        <v>62583199</v>
      </c>
      <c r="U31" s="4">
        <v>12113.11</v>
      </c>
      <c r="V31" s="49">
        <v>0</v>
      </c>
      <c r="W31" s="49">
        <v>0.95</v>
      </c>
      <c r="X31" s="3">
        <v>1804575.69</v>
      </c>
      <c r="Y31" s="90">
        <v>3098303358</v>
      </c>
      <c r="Z31" s="91">
        <v>1572084619</v>
      </c>
      <c r="AA31" s="92">
        <v>86491475.530000001</v>
      </c>
      <c r="AB31" s="92">
        <v>64940579.140000001</v>
      </c>
      <c r="AC31" s="92">
        <v>0</v>
      </c>
      <c r="AD31" s="92">
        <v>149515.23000000001</v>
      </c>
      <c r="AE31" s="93">
        <v>200</v>
      </c>
      <c r="AF31" s="92">
        <v>82987003.230000004</v>
      </c>
      <c r="AG31" s="92">
        <v>65953996.549999997</v>
      </c>
      <c r="AH31" s="92">
        <v>0</v>
      </c>
      <c r="AI31" s="92">
        <v>35492.01</v>
      </c>
      <c r="AJ31" s="92">
        <v>81713.649999999994</v>
      </c>
      <c r="AK31" s="3">
        <v>65641864.050000004</v>
      </c>
      <c r="AL31" s="85">
        <v>1.54E-2</v>
      </c>
      <c r="AM31" s="3">
        <v>1432177.95</v>
      </c>
      <c r="AN31" s="90">
        <v>2877228333</v>
      </c>
      <c r="AO31" s="91">
        <v>1396045862</v>
      </c>
      <c r="AP31" s="92">
        <v>78167095.730000004</v>
      </c>
      <c r="AQ31" s="92">
        <v>78167114.859999999</v>
      </c>
      <c r="AR31" s="92">
        <v>64190820.560000002</v>
      </c>
      <c r="AS31" s="92">
        <v>0</v>
      </c>
      <c r="AT31" s="92">
        <v>18865.54</v>
      </c>
      <c r="AU31" s="93">
        <v>19.13</v>
      </c>
    </row>
    <row r="32" spans="1:47" x14ac:dyDescent="0.25">
      <c r="A32" s="6">
        <v>103026873</v>
      </c>
      <c r="B32" s="7" t="s">
        <v>57</v>
      </c>
      <c r="C32" s="7" t="s">
        <v>32</v>
      </c>
      <c r="D32" s="38">
        <v>54476</v>
      </c>
      <c r="E32" s="39">
        <v>6919</v>
      </c>
      <c r="F32" s="4">
        <v>16617850.68</v>
      </c>
      <c r="G32" s="85">
        <v>1.8499999999999999E-2</v>
      </c>
      <c r="H32" s="8">
        <v>44.09</v>
      </c>
      <c r="I32" s="9">
        <v>0.91</v>
      </c>
      <c r="J32" s="86">
        <v>27848636.370000001</v>
      </c>
      <c r="K32" s="47">
        <v>1133.577</v>
      </c>
      <c r="L32" s="47">
        <v>1108.462</v>
      </c>
      <c r="M32" s="47">
        <v>1239.1379999999999</v>
      </c>
      <c r="N32" s="87">
        <v>-0.1055</v>
      </c>
      <c r="O32" s="48">
        <v>138.58799999999999</v>
      </c>
      <c r="P32" s="4">
        <v>21890.74</v>
      </c>
      <c r="Q32" s="88">
        <v>0.755</v>
      </c>
      <c r="R32" s="49">
        <v>0.69</v>
      </c>
      <c r="S32" s="85">
        <v>1.8499999999999999E-2</v>
      </c>
      <c r="T32" s="89">
        <v>12055788</v>
      </c>
      <c r="U32" s="4">
        <v>9476.59</v>
      </c>
      <c r="V32" s="49">
        <v>0</v>
      </c>
      <c r="W32" s="49">
        <v>0.69</v>
      </c>
      <c r="X32" s="3">
        <v>880029.47</v>
      </c>
      <c r="Y32" s="90">
        <v>526151629</v>
      </c>
      <c r="Z32" s="91">
        <v>373534011</v>
      </c>
      <c r="AA32" s="92">
        <v>27848636.370000001</v>
      </c>
      <c r="AB32" s="92">
        <v>15701501.539999999</v>
      </c>
      <c r="AC32" s="92">
        <v>0</v>
      </c>
      <c r="AD32" s="92">
        <v>36319.67</v>
      </c>
      <c r="AE32" s="93">
        <v>0</v>
      </c>
      <c r="AF32" s="92">
        <v>27048820.870000001</v>
      </c>
      <c r="AG32" s="92">
        <v>15226903.18</v>
      </c>
      <c r="AH32" s="92">
        <v>0</v>
      </c>
      <c r="AI32" s="92">
        <v>49935.040000000001</v>
      </c>
      <c r="AJ32" s="92">
        <v>0</v>
      </c>
      <c r="AK32" s="3">
        <v>15728305</v>
      </c>
      <c r="AL32" s="85">
        <v>1.9800000000000002E-2</v>
      </c>
      <c r="AM32" s="3">
        <v>697616</v>
      </c>
      <c r="AN32" s="90">
        <v>472044499</v>
      </c>
      <c r="AO32" s="91">
        <v>321859027</v>
      </c>
      <c r="AP32" s="92">
        <v>25547471</v>
      </c>
      <c r="AQ32" s="92">
        <v>25547471</v>
      </c>
      <c r="AR32" s="92">
        <v>14983410</v>
      </c>
      <c r="AS32" s="92">
        <v>0</v>
      </c>
      <c r="AT32" s="92">
        <v>47279</v>
      </c>
      <c r="AU32" s="93">
        <v>0</v>
      </c>
    </row>
    <row r="33" spans="1:47" x14ac:dyDescent="0.25">
      <c r="A33" s="6">
        <v>103027352</v>
      </c>
      <c r="B33" s="7" t="s">
        <v>59</v>
      </c>
      <c r="C33" s="7" t="s">
        <v>32</v>
      </c>
      <c r="D33" s="38">
        <v>59916</v>
      </c>
      <c r="E33" s="39">
        <v>18488</v>
      </c>
      <c r="F33" s="4">
        <v>54135385.379999995</v>
      </c>
      <c r="G33" s="85">
        <v>2.1100000000000001E-2</v>
      </c>
      <c r="H33" s="8">
        <v>48.87</v>
      </c>
      <c r="I33" s="9">
        <v>1.01</v>
      </c>
      <c r="J33" s="86">
        <v>86311254.849999994</v>
      </c>
      <c r="K33" s="47">
        <v>4026.64</v>
      </c>
      <c r="L33" s="47">
        <v>4036.2260000000001</v>
      </c>
      <c r="M33" s="47">
        <v>4687.973</v>
      </c>
      <c r="N33" s="87">
        <v>-0.13900000000000001</v>
      </c>
      <c r="O33" s="48">
        <v>1047.489</v>
      </c>
      <c r="P33" s="4">
        <v>17010.060000000001</v>
      </c>
      <c r="Q33" s="88">
        <v>0.97160000000000002</v>
      </c>
      <c r="R33" s="49">
        <v>0.98</v>
      </c>
      <c r="S33" s="85">
        <v>2.1100000000000001E-2</v>
      </c>
      <c r="T33" s="89">
        <v>34460286</v>
      </c>
      <c r="U33" s="4">
        <v>6791.37</v>
      </c>
      <c r="V33" s="49">
        <v>0.24</v>
      </c>
      <c r="W33" s="49">
        <v>1.22</v>
      </c>
      <c r="X33" s="3">
        <v>2974045.91</v>
      </c>
      <c r="Y33" s="90">
        <v>1672716946</v>
      </c>
      <c r="Z33" s="91">
        <v>898946185</v>
      </c>
      <c r="AA33" s="92">
        <v>86313829.849999994</v>
      </c>
      <c r="AB33" s="92">
        <v>50718835.75</v>
      </c>
      <c r="AC33" s="92">
        <v>300332.24</v>
      </c>
      <c r="AD33" s="92">
        <v>142171.48000000001</v>
      </c>
      <c r="AE33" s="93">
        <v>2575</v>
      </c>
      <c r="AF33" s="92">
        <v>84123371.769999996</v>
      </c>
      <c r="AG33" s="92">
        <v>52834387.409999996</v>
      </c>
      <c r="AH33" s="92">
        <v>75935.39</v>
      </c>
      <c r="AI33" s="92">
        <v>22066.98</v>
      </c>
      <c r="AJ33" s="92">
        <v>26491.97</v>
      </c>
      <c r="AK33" s="3">
        <v>54634026.049999997</v>
      </c>
      <c r="AL33" s="85">
        <v>2.3300000000000001E-2</v>
      </c>
      <c r="AM33" s="3">
        <v>2359495.21</v>
      </c>
      <c r="AN33" s="90">
        <v>1524247674</v>
      </c>
      <c r="AO33" s="91">
        <v>823515690</v>
      </c>
      <c r="AP33" s="92">
        <v>81898679.400000006</v>
      </c>
      <c r="AQ33" s="92">
        <v>81901404.439999998</v>
      </c>
      <c r="AR33" s="92">
        <v>52251475.539999999</v>
      </c>
      <c r="AS33" s="92">
        <v>0</v>
      </c>
      <c r="AT33" s="92">
        <v>23055.3</v>
      </c>
      <c r="AU33" s="93">
        <v>2725.04</v>
      </c>
    </row>
    <row r="34" spans="1:47" x14ac:dyDescent="0.25">
      <c r="A34" s="6">
        <v>103021003</v>
      </c>
      <c r="B34" s="7" t="s">
        <v>35</v>
      </c>
      <c r="C34" s="7" t="s">
        <v>32</v>
      </c>
      <c r="D34" s="38">
        <v>151050</v>
      </c>
      <c r="E34" s="39">
        <v>9434</v>
      </c>
      <c r="F34" s="4">
        <v>80389067.519999996</v>
      </c>
      <c r="G34" s="85">
        <v>1.4E-2</v>
      </c>
      <c r="H34" s="8">
        <v>56.41</v>
      </c>
      <c r="I34" s="9">
        <v>1.17</v>
      </c>
      <c r="J34" s="86">
        <v>89085680.909999996</v>
      </c>
      <c r="K34" s="47">
        <v>4430.8760000000002</v>
      </c>
      <c r="L34" s="47">
        <v>4451.8220000000001</v>
      </c>
      <c r="M34" s="47">
        <v>4553.3109999999997</v>
      </c>
      <c r="N34" s="87">
        <v>-2.23E-2</v>
      </c>
      <c r="O34" s="48">
        <v>98.635000000000005</v>
      </c>
      <c r="P34" s="4">
        <v>19667.84</v>
      </c>
      <c r="Q34" s="88">
        <v>0.84030000000000005</v>
      </c>
      <c r="R34" s="49">
        <v>0.98</v>
      </c>
      <c r="S34" s="85">
        <v>1.4E-2</v>
      </c>
      <c r="T34" s="89">
        <v>77005700</v>
      </c>
      <c r="U34" s="4">
        <v>17000.89</v>
      </c>
      <c r="V34" s="49">
        <v>0</v>
      </c>
      <c r="W34" s="49">
        <v>0.98</v>
      </c>
      <c r="X34" s="3">
        <v>1573347.39</v>
      </c>
      <c r="Y34" s="90">
        <v>3695575739</v>
      </c>
      <c r="Z34" s="91">
        <v>2051118292</v>
      </c>
      <c r="AA34" s="92">
        <v>89085680.909999996</v>
      </c>
      <c r="AB34" s="92">
        <v>78628261.5</v>
      </c>
      <c r="AC34" s="92">
        <v>0</v>
      </c>
      <c r="AD34" s="92">
        <v>187458.63</v>
      </c>
      <c r="AE34" s="93">
        <v>0</v>
      </c>
      <c r="AF34" s="92">
        <v>83856686</v>
      </c>
      <c r="AG34" s="92">
        <v>78232271</v>
      </c>
      <c r="AH34" s="92">
        <v>0</v>
      </c>
      <c r="AI34" s="92">
        <v>185424</v>
      </c>
      <c r="AJ34" s="92">
        <v>0</v>
      </c>
      <c r="AK34" s="3">
        <v>76477585.510000005</v>
      </c>
      <c r="AL34" s="85">
        <v>1.5299999999999999E-2</v>
      </c>
      <c r="AM34" s="3">
        <v>1245548.51</v>
      </c>
      <c r="AN34" s="90">
        <v>3163567019</v>
      </c>
      <c r="AO34" s="91">
        <v>1819960281</v>
      </c>
      <c r="AP34" s="92">
        <v>81036247</v>
      </c>
      <c r="AQ34" s="92">
        <v>81036247</v>
      </c>
      <c r="AR34" s="92">
        <v>75111055</v>
      </c>
      <c r="AS34" s="92">
        <v>0</v>
      </c>
      <c r="AT34" s="92">
        <v>120982</v>
      </c>
      <c r="AU34" s="93">
        <v>0</v>
      </c>
    </row>
    <row r="35" spans="1:47" x14ac:dyDescent="0.25">
      <c r="A35" s="6">
        <v>102027451</v>
      </c>
      <c r="B35" s="7" t="s">
        <v>31</v>
      </c>
      <c r="C35" s="7" t="s">
        <v>32</v>
      </c>
      <c r="D35" s="38">
        <v>59271</v>
      </c>
      <c r="E35" s="39">
        <v>138896</v>
      </c>
      <c r="F35" s="4">
        <v>402345079.69</v>
      </c>
      <c r="G35" s="85">
        <v>1.23E-2</v>
      </c>
      <c r="H35" s="8">
        <v>48.87</v>
      </c>
      <c r="I35" s="9">
        <v>1.01</v>
      </c>
      <c r="J35" s="86">
        <v>713209657.80999994</v>
      </c>
      <c r="K35" s="47">
        <v>23679.642</v>
      </c>
      <c r="L35" s="47">
        <v>24138.368999999999</v>
      </c>
      <c r="M35" s="47">
        <v>28205.455000000002</v>
      </c>
      <c r="N35" s="87">
        <v>-0.14419999999999999</v>
      </c>
      <c r="O35" s="48">
        <v>7199.5969999999998</v>
      </c>
      <c r="P35" s="4">
        <v>23096.74</v>
      </c>
      <c r="Q35" s="88">
        <v>0.71560000000000001</v>
      </c>
      <c r="R35" s="49">
        <v>0.72</v>
      </c>
      <c r="S35" s="85">
        <v>1.23E-2</v>
      </c>
      <c r="T35" s="89">
        <v>436790627</v>
      </c>
      <c r="U35" s="4">
        <v>14145.12</v>
      </c>
      <c r="V35" s="49">
        <v>0</v>
      </c>
      <c r="W35" s="49">
        <v>0.72</v>
      </c>
      <c r="X35" s="3">
        <v>19636817.390000001</v>
      </c>
      <c r="Y35" s="90">
        <v>22907138505</v>
      </c>
      <c r="Z35" s="91">
        <v>9689176963</v>
      </c>
      <c r="AA35" s="92">
        <v>719455341.25</v>
      </c>
      <c r="AB35" s="92">
        <v>381594888.69999999</v>
      </c>
      <c r="AC35" s="92">
        <v>0</v>
      </c>
      <c r="AD35" s="92">
        <v>1113373.6000000001</v>
      </c>
      <c r="AE35" s="93">
        <v>6245683.4400000004</v>
      </c>
      <c r="AF35" s="92">
        <v>690798545.51999998</v>
      </c>
      <c r="AG35" s="92">
        <v>379014324.29000002</v>
      </c>
      <c r="AH35" s="92">
        <v>0</v>
      </c>
      <c r="AI35" s="92">
        <v>719918</v>
      </c>
      <c r="AJ35" s="92">
        <v>4193140.6</v>
      </c>
      <c r="AK35" s="3">
        <v>408491610.21000004</v>
      </c>
      <c r="AL35" s="85">
        <v>1.3899999999999999E-2</v>
      </c>
      <c r="AM35" s="3">
        <v>15578970.6</v>
      </c>
      <c r="AN35" s="90">
        <v>20782732268</v>
      </c>
      <c r="AO35" s="91">
        <v>8689448212</v>
      </c>
      <c r="AP35" s="92">
        <v>672995599.22000003</v>
      </c>
      <c r="AQ35" s="92">
        <v>677554236.04999995</v>
      </c>
      <c r="AR35" s="92">
        <v>393292580.18000001</v>
      </c>
      <c r="AS35" s="92">
        <v>0</v>
      </c>
      <c r="AT35" s="92">
        <v>-379940.57</v>
      </c>
      <c r="AU35" s="93">
        <v>4558636.83</v>
      </c>
    </row>
    <row r="36" spans="1:47" x14ac:dyDescent="0.25">
      <c r="A36" s="6">
        <v>103027503</v>
      </c>
      <c r="B36" s="7" t="s">
        <v>60</v>
      </c>
      <c r="C36" s="7" t="s">
        <v>32</v>
      </c>
      <c r="D36" s="38">
        <v>91881</v>
      </c>
      <c r="E36" s="39">
        <v>10751</v>
      </c>
      <c r="F36" s="4">
        <v>41065250.880000003</v>
      </c>
      <c r="G36" s="85">
        <v>1.55E-2</v>
      </c>
      <c r="H36" s="8">
        <v>41.57</v>
      </c>
      <c r="I36" s="9">
        <v>0.86</v>
      </c>
      <c r="J36" s="86">
        <v>60884114.350000001</v>
      </c>
      <c r="K36" s="47">
        <v>3544.6550000000002</v>
      </c>
      <c r="L36" s="47">
        <v>3546.1280000000002</v>
      </c>
      <c r="M36" s="47">
        <v>4126.8850000000002</v>
      </c>
      <c r="N36" s="87">
        <v>-0.14069999999999999</v>
      </c>
      <c r="O36" s="48">
        <v>124.875</v>
      </c>
      <c r="P36" s="4">
        <v>16591.8</v>
      </c>
      <c r="Q36" s="88">
        <v>0.99609999999999999</v>
      </c>
      <c r="R36" s="49">
        <v>0.86</v>
      </c>
      <c r="S36" s="85">
        <v>1.55E-2</v>
      </c>
      <c r="T36" s="89">
        <v>35483771</v>
      </c>
      <c r="U36" s="4">
        <v>9669.84</v>
      </c>
      <c r="V36" s="49">
        <v>0</v>
      </c>
      <c r="W36" s="49">
        <v>0.86</v>
      </c>
      <c r="X36" s="3">
        <v>2086638.56</v>
      </c>
      <c r="Y36" s="90">
        <v>1696961424</v>
      </c>
      <c r="Z36" s="91">
        <v>951081169</v>
      </c>
      <c r="AA36" s="92">
        <v>60884114.350000001</v>
      </c>
      <c r="AB36" s="92">
        <v>38976510.840000004</v>
      </c>
      <c r="AC36" s="92">
        <v>0</v>
      </c>
      <c r="AD36" s="92">
        <v>2101.48</v>
      </c>
      <c r="AE36" s="93">
        <v>0</v>
      </c>
      <c r="AF36" s="92">
        <v>58725171.990000002</v>
      </c>
      <c r="AG36" s="92">
        <v>39117118.920000002</v>
      </c>
      <c r="AH36" s="92">
        <v>0</v>
      </c>
      <c r="AI36" s="92">
        <v>13081.58</v>
      </c>
      <c r="AJ36" s="92">
        <v>3270</v>
      </c>
      <c r="AK36" s="3">
        <v>38596208.229999997</v>
      </c>
      <c r="AL36" s="85">
        <v>1.6199999999999999E-2</v>
      </c>
      <c r="AM36" s="3">
        <v>1655685.03</v>
      </c>
      <c r="AN36" s="90">
        <v>1547257668</v>
      </c>
      <c r="AO36" s="91">
        <v>840874109</v>
      </c>
      <c r="AP36" s="92">
        <v>56923000.829999998</v>
      </c>
      <c r="AQ36" s="92">
        <v>56933445.030000001</v>
      </c>
      <c r="AR36" s="92">
        <v>36879159.119999997</v>
      </c>
      <c r="AS36" s="92">
        <v>0</v>
      </c>
      <c r="AT36" s="92">
        <v>61364.08</v>
      </c>
      <c r="AU36" s="93">
        <v>10444.200000000001</v>
      </c>
    </row>
    <row r="37" spans="1:47" x14ac:dyDescent="0.25">
      <c r="A37" s="6">
        <v>103027753</v>
      </c>
      <c r="B37" s="7" t="s">
        <v>61</v>
      </c>
      <c r="C37" s="7" t="s">
        <v>32</v>
      </c>
      <c r="D37" s="38">
        <v>95582</v>
      </c>
      <c r="E37" s="39">
        <v>5863</v>
      </c>
      <c r="F37" s="4">
        <v>47893427.580000006</v>
      </c>
      <c r="G37" s="85">
        <v>1.3599999999999999E-2</v>
      </c>
      <c r="H37" s="8">
        <v>85.46</v>
      </c>
      <c r="I37" s="9">
        <v>1.77</v>
      </c>
      <c r="J37" s="86">
        <v>47907913.520000003</v>
      </c>
      <c r="K37" s="47">
        <v>1820.125</v>
      </c>
      <c r="L37" s="47">
        <v>1879.252</v>
      </c>
      <c r="M37" s="47">
        <v>1884.1559999999999</v>
      </c>
      <c r="N37" s="87">
        <v>-2.5999999999999999E-3</v>
      </c>
      <c r="O37" s="48">
        <v>107.20399999999999</v>
      </c>
      <c r="P37" s="4">
        <v>24857.15</v>
      </c>
      <c r="Q37" s="88">
        <v>0.66490000000000005</v>
      </c>
      <c r="R37" s="49">
        <v>1.18</v>
      </c>
      <c r="S37" s="85">
        <v>1.3599999999999999E-2</v>
      </c>
      <c r="T37" s="89">
        <v>47135173</v>
      </c>
      <c r="U37" s="4">
        <v>24456.22</v>
      </c>
      <c r="V37" s="49">
        <v>0</v>
      </c>
      <c r="W37" s="49">
        <v>1.18</v>
      </c>
      <c r="X37" s="3">
        <v>844512.89</v>
      </c>
      <c r="Y37" s="90">
        <v>2136076720</v>
      </c>
      <c r="Z37" s="91">
        <v>1381473536</v>
      </c>
      <c r="AA37" s="92">
        <v>47989301.950000003</v>
      </c>
      <c r="AB37" s="92">
        <v>47048638.490000002</v>
      </c>
      <c r="AC37" s="92">
        <v>0</v>
      </c>
      <c r="AD37" s="92">
        <v>276.2</v>
      </c>
      <c r="AE37" s="93">
        <v>81388.429999999993</v>
      </c>
      <c r="AF37" s="92">
        <v>45744693.740000002</v>
      </c>
      <c r="AG37" s="92">
        <v>46122736.840000004</v>
      </c>
      <c r="AH37" s="92">
        <v>0</v>
      </c>
      <c r="AI37" s="92">
        <v>524.53</v>
      </c>
      <c r="AJ37" s="92">
        <v>106984.9</v>
      </c>
      <c r="AK37" s="3">
        <v>45336746.049999997</v>
      </c>
      <c r="AL37" s="85">
        <v>1.4500000000000001E-2</v>
      </c>
      <c r="AM37" s="3">
        <v>672942.43</v>
      </c>
      <c r="AN37" s="90">
        <v>1954857846</v>
      </c>
      <c r="AO37" s="91">
        <v>1182117677</v>
      </c>
      <c r="AP37" s="92">
        <v>43705176.479999997</v>
      </c>
      <c r="AQ37" s="92">
        <v>43831476.600000001</v>
      </c>
      <c r="AR37" s="92">
        <v>44662874.460000001</v>
      </c>
      <c r="AS37" s="92">
        <v>0</v>
      </c>
      <c r="AT37" s="92">
        <v>929.16</v>
      </c>
      <c r="AU37" s="93">
        <v>126300.12</v>
      </c>
    </row>
    <row r="38" spans="1:47" x14ac:dyDescent="0.25">
      <c r="A38" s="6">
        <v>103028203</v>
      </c>
      <c r="B38" s="7" t="s">
        <v>62</v>
      </c>
      <c r="C38" s="7" t="s">
        <v>32</v>
      </c>
      <c r="D38" s="38">
        <v>69326</v>
      </c>
      <c r="E38" s="39">
        <v>4540</v>
      </c>
      <c r="F38" s="4">
        <v>19266267.07</v>
      </c>
      <c r="G38" s="85">
        <v>1.6799999999999999E-2</v>
      </c>
      <c r="H38" s="8">
        <v>61.21</v>
      </c>
      <c r="I38" s="9">
        <v>1.27</v>
      </c>
      <c r="J38" s="86">
        <v>24076169.59</v>
      </c>
      <c r="K38" s="47">
        <v>1034.636</v>
      </c>
      <c r="L38" s="47">
        <v>971.54399999999998</v>
      </c>
      <c r="M38" s="47">
        <v>1065.008</v>
      </c>
      <c r="N38" s="87">
        <v>-8.7800000000000003E-2</v>
      </c>
      <c r="O38" s="48">
        <v>83.131</v>
      </c>
      <c r="P38" s="4">
        <v>21539.52</v>
      </c>
      <c r="Q38" s="88">
        <v>0.76729999999999998</v>
      </c>
      <c r="R38" s="49">
        <v>0.97</v>
      </c>
      <c r="S38" s="85">
        <v>1.6799999999999999E-2</v>
      </c>
      <c r="T38" s="89">
        <v>15393990</v>
      </c>
      <c r="U38" s="4">
        <v>13772.09</v>
      </c>
      <c r="V38" s="49">
        <v>0</v>
      </c>
      <c r="W38" s="49">
        <v>0.97</v>
      </c>
      <c r="X38" s="3">
        <v>448837.87</v>
      </c>
      <c r="Y38" s="90">
        <v>755510145</v>
      </c>
      <c r="Z38" s="91">
        <v>393295079</v>
      </c>
      <c r="AA38" s="92">
        <v>24076169.59</v>
      </c>
      <c r="AB38" s="92">
        <v>18797467.899999999</v>
      </c>
      <c r="AC38" s="92">
        <v>0</v>
      </c>
      <c r="AD38" s="92">
        <v>19961.3</v>
      </c>
      <c r="AE38" s="93">
        <v>0</v>
      </c>
      <c r="AF38" s="92">
        <v>22926188.699999999</v>
      </c>
      <c r="AG38" s="92">
        <v>18462460.850000001</v>
      </c>
      <c r="AH38" s="92">
        <v>0</v>
      </c>
      <c r="AI38" s="92">
        <v>2326.61</v>
      </c>
      <c r="AJ38" s="92">
        <v>1125</v>
      </c>
      <c r="AK38" s="3">
        <v>18368505.640000001</v>
      </c>
      <c r="AL38" s="85">
        <v>1.7899999999999999E-2</v>
      </c>
      <c r="AM38" s="3">
        <v>357271.64</v>
      </c>
      <c r="AN38" s="90">
        <v>688665325</v>
      </c>
      <c r="AO38" s="91">
        <v>337581788</v>
      </c>
      <c r="AP38" s="92">
        <v>22950604</v>
      </c>
      <c r="AQ38" s="92">
        <v>22950604</v>
      </c>
      <c r="AR38" s="92">
        <v>17987635</v>
      </c>
      <c r="AS38" s="92">
        <v>0</v>
      </c>
      <c r="AT38" s="92">
        <v>23599</v>
      </c>
      <c r="AU38" s="93">
        <v>0</v>
      </c>
    </row>
    <row r="39" spans="1:47" x14ac:dyDescent="0.25">
      <c r="A39" s="6">
        <v>103028302</v>
      </c>
      <c r="B39" s="7" t="s">
        <v>63</v>
      </c>
      <c r="C39" s="7" t="s">
        <v>32</v>
      </c>
      <c r="D39" s="38">
        <v>77048</v>
      </c>
      <c r="E39" s="39">
        <v>17109</v>
      </c>
      <c r="F39" s="4">
        <v>61341656.150000006</v>
      </c>
      <c r="G39" s="85">
        <v>1.6400000000000001E-2</v>
      </c>
      <c r="H39" s="8">
        <v>46.53</v>
      </c>
      <c r="I39" s="9">
        <v>0.96</v>
      </c>
      <c r="J39" s="86">
        <v>90882457.459999993</v>
      </c>
      <c r="K39" s="47">
        <v>3878.3539999999998</v>
      </c>
      <c r="L39" s="47">
        <v>4093.7849999999999</v>
      </c>
      <c r="M39" s="47">
        <v>4908.2650000000003</v>
      </c>
      <c r="N39" s="87">
        <v>-0.16589999999999999</v>
      </c>
      <c r="O39" s="48">
        <v>421.78699999999998</v>
      </c>
      <c r="P39" s="4">
        <v>21134.76</v>
      </c>
      <c r="Q39" s="88">
        <v>0.78200000000000003</v>
      </c>
      <c r="R39" s="49">
        <v>0.75</v>
      </c>
      <c r="S39" s="85">
        <v>1.6400000000000001E-2</v>
      </c>
      <c r="T39" s="89">
        <v>49984341</v>
      </c>
      <c r="U39" s="4">
        <v>11623.88</v>
      </c>
      <c r="V39" s="49">
        <v>0</v>
      </c>
      <c r="W39" s="49">
        <v>0.75</v>
      </c>
      <c r="X39" s="3">
        <v>2573700.02</v>
      </c>
      <c r="Y39" s="90">
        <v>2397042821</v>
      </c>
      <c r="Z39" s="91">
        <v>1333131847</v>
      </c>
      <c r="AA39" s="92">
        <v>90882457.459999993</v>
      </c>
      <c r="AB39" s="92">
        <v>58795146.200000003</v>
      </c>
      <c r="AC39" s="92">
        <v>0</v>
      </c>
      <c r="AD39" s="92">
        <v>-27190.07</v>
      </c>
      <c r="AE39" s="93">
        <v>0</v>
      </c>
      <c r="AF39" s="92">
        <v>85852150.150000006</v>
      </c>
      <c r="AG39" s="92">
        <v>55933189.630000003</v>
      </c>
      <c r="AH39" s="92">
        <v>0</v>
      </c>
      <c r="AI39" s="92">
        <v>128577.88</v>
      </c>
      <c r="AJ39" s="92">
        <v>0</v>
      </c>
      <c r="AK39" s="3">
        <v>58893893.090000004</v>
      </c>
      <c r="AL39" s="85">
        <v>1.77E-2</v>
      </c>
      <c r="AM39" s="3">
        <v>2039384.39</v>
      </c>
      <c r="AN39" s="90">
        <v>2193882497</v>
      </c>
      <c r="AO39" s="91">
        <v>1131077153</v>
      </c>
      <c r="AP39" s="92">
        <v>84819708.640000001</v>
      </c>
      <c r="AQ39" s="92">
        <v>84819708.640000001</v>
      </c>
      <c r="AR39" s="92">
        <v>56851389.700000003</v>
      </c>
      <c r="AS39" s="92">
        <v>0</v>
      </c>
      <c r="AT39" s="92">
        <v>3119</v>
      </c>
      <c r="AU39" s="93">
        <v>0</v>
      </c>
    </row>
    <row r="40" spans="1:47" x14ac:dyDescent="0.25">
      <c r="A40" s="6">
        <v>103028653</v>
      </c>
      <c r="B40" s="7" t="s">
        <v>64</v>
      </c>
      <c r="C40" s="7" t="s">
        <v>32</v>
      </c>
      <c r="D40" s="38">
        <v>57376</v>
      </c>
      <c r="E40" s="39">
        <v>4999</v>
      </c>
      <c r="F40" s="4">
        <v>10481166.68</v>
      </c>
      <c r="G40" s="85">
        <v>1.7600000000000001E-2</v>
      </c>
      <c r="H40" s="8">
        <v>36.54</v>
      </c>
      <c r="I40" s="9">
        <v>0.76</v>
      </c>
      <c r="J40" s="86">
        <v>30361847.109999999</v>
      </c>
      <c r="K40" s="47">
        <v>1545.433</v>
      </c>
      <c r="L40" s="47">
        <v>1567.0409999999999</v>
      </c>
      <c r="M40" s="47">
        <v>1650.943</v>
      </c>
      <c r="N40" s="87">
        <v>-5.0799999999999998E-2</v>
      </c>
      <c r="O40" s="48">
        <v>212.09700000000001</v>
      </c>
      <c r="P40" s="4">
        <v>17275.29</v>
      </c>
      <c r="Q40" s="88">
        <v>0.95669999999999999</v>
      </c>
      <c r="R40" s="49">
        <v>0.73</v>
      </c>
      <c r="S40" s="85">
        <v>1.7600000000000001E-2</v>
      </c>
      <c r="T40" s="89">
        <v>7979672</v>
      </c>
      <c r="U40" s="4">
        <v>4540.28</v>
      </c>
      <c r="V40" s="49">
        <v>0.49</v>
      </c>
      <c r="W40" s="49">
        <v>1.22</v>
      </c>
      <c r="X40" s="3">
        <v>957376.43</v>
      </c>
      <c r="Y40" s="90">
        <v>353422075</v>
      </c>
      <c r="Z40" s="91">
        <v>242075835</v>
      </c>
      <c r="AA40" s="92">
        <v>30361847.109999999</v>
      </c>
      <c r="AB40" s="92">
        <v>9423837.7400000002</v>
      </c>
      <c r="AC40" s="92">
        <v>0</v>
      </c>
      <c r="AD40" s="92">
        <v>99952.51</v>
      </c>
      <c r="AE40" s="93">
        <v>0</v>
      </c>
      <c r="AF40" s="92">
        <v>29117543.09</v>
      </c>
      <c r="AG40" s="92">
        <v>8861411.4000000004</v>
      </c>
      <c r="AH40" s="92">
        <v>0</v>
      </c>
      <c r="AI40" s="92">
        <v>130331.57</v>
      </c>
      <c r="AJ40" s="92">
        <v>0</v>
      </c>
      <c r="AK40" s="3">
        <v>8998042.4100000001</v>
      </c>
      <c r="AL40" s="85">
        <v>1.7299999999999999E-2</v>
      </c>
      <c r="AM40" s="3">
        <v>759431.15</v>
      </c>
      <c r="AN40" s="90">
        <v>323321862</v>
      </c>
      <c r="AO40" s="91">
        <v>197009185</v>
      </c>
      <c r="AP40" s="92">
        <v>27918690.059999999</v>
      </c>
      <c r="AQ40" s="92">
        <v>27918690.059999999</v>
      </c>
      <c r="AR40" s="92">
        <v>8093574.5800000001</v>
      </c>
      <c r="AS40" s="92">
        <v>0</v>
      </c>
      <c r="AT40" s="92">
        <v>145036.68</v>
      </c>
      <c r="AU40" s="93">
        <v>0</v>
      </c>
    </row>
    <row r="41" spans="1:47" x14ac:dyDescent="0.25">
      <c r="A41" s="6">
        <v>103028703</v>
      </c>
      <c r="B41" s="7" t="s">
        <v>65</v>
      </c>
      <c r="C41" s="7" t="s">
        <v>32</v>
      </c>
      <c r="D41" s="38">
        <v>114037</v>
      </c>
      <c r="E41" s="39">
        <v>6806</v>
      </c>
      <c r="F41" s="4">
        <v>50700536.579999998</v>
      </c>
      <c r="G41" s="85">
        <v>1.8700000000000001E-2</v>
      </c>
      <c r="H41" s="8">
        <v>65.319999999999993</v>
      </c>
      <c r="I41" s="9">
        <v>1.35</v>
      </c>
      <c r="J41" s="86">
        <v>62930280.93</v>
      </c>
      <c r="K41" s="47">
        <v>3443.8180000000002</v>
      </c>
      <c r="L41" s="47">
        <v>3393.1790000000001</v>
      </c>
      <c r="M41" s="47">
        <v>2480.9650000000001</v>
      </c>
      <c r="N41" s="87">
        <v>0.36770000000000003</v>
      </c>
      <c r="O41" s="48">
        <v>116.996</v>
      </c>
      <c r="P41" s="4">
        <v>17673</v>
      </c>
      <c r="Q41" s="88">
        <v>0.93520000000000003</v>
      </c>
      <c r="R41" s="49">
        <v>1.26</v>
      </c>
      <c r="S41" s="85">
        <v>1.8700000000000001E-2</v>
      </c>
      <c r="T41" s="89">
        <v>36362940</v>
      </c>
      <c r="U41" s="4">
        <v>10211.969999999999</v>
      </c>
      <c r="V41" s="49">
        <v>0</v>
      </c>
      <c r="W41" s="49">
        <v>1.26</v>
      </c>
      <c r="X41" s="3">
        <v>839676.83</v>
      </c>
      <c r="Y41" s="90">
        <v>1736678622</v>
      </c>
      <c r="Z41" s="91">
        <v>976973622</v>
      </c>
      <c r="AA41" s="92">
        <v>62937421.890000001</v>
      </c>
      <c r="AB41" s="92">
        <v>49734175.579999998</v>
      </c>
      <c r="AC41" s="92">
        <v>0</v>
      </c>
      <c r="AD41" s="92">
        <v>126684.17</v>
      </c>
      <c r="AE41" s="93">
        <v>7140.96</v>
      </c>
      <c r="AF41" s="92">
        <v>60560488.189999998</v>
      </c>
      <c r="AG41" s="92">
        <v>48487300.710000001</v>
      </c>
      <c r="AH41" s="92">
        <v>0</v>
      </c>
      <c r="AI41" s="92">
        <v>28439.27</v>
      </c>
      <c r="AJ41" s="92">
        <v>4583.33</v>
      </c>
      <c r="AK41" s="3">
        <v>48657394.490000002</v>
      </c>
      <c r="AL41" s="85">
        <v>2.1100000000000001E-2</v>
      </c>
      <c r="AM41" s="3">
        <v>665412.49</v>
      </c>
      <c r="AN41" s="90">
        <v>1486954968</v>
      </c>
      <c r="AO41" s="91">
        <v>820726387</v>
      </c>
      <c r="AP41" s="92">
        <v>55496800.100000001</v>
      </c>
      <c r="AQ41" s="92">
        <v>55504908.100000001</v>
      </c>
      <c r="AR41" s="92">
        <v>47973097</v>
      </c>
      <c r="AS41" s="92">
        <v>0</v>
      </c>
      <c r="AT41" s="92">
        <v>18885</v>
      </c>
      <c r="AU41" s="93">
        <v>8108</v>
      </c>
    </row>
    <row r="42" spans="1:47" x14ac:dyDescent="0.25">
      <c r="A42" s="6">
        <v>103028753</v>
      </c>
      <c r="B42" s="7" t="s">
        <v>66</v>
      </c>
      <c r="C42" s="7" t="s">
        <v>32</v>
      </c>
      <c r="D42" s="38">
        <v>92020</v>
      </c>
      <c r="E42" s="39">
        <v>5616</v>
      </c>
      <c r="F42" s="4">
        <v>26272007.149999999</v>
      </c>
      <c r="G42" s="85">
        <v>1.8200000000000001E-2</v>
      </c>
      <c r="H42" s="8">
        <v>50.84</v>
      </c>
      <c r="I42" s="9">
        <v>1.05</v>
      </c>
      <c r="J42" s="86">
        <v>35209627.219999999</v>
      </c>
      <c r="K42" s="47">
        <v>1858.5609999999999</v>
      </c>
      <c r="L42" s="47">
        <v>1850.8879999999999</v>
      </c>
      <c r="M42" s="47">
        <v>2049.08</v>
      </c>
      <c r="N42" s="87">
        <v>-9.6699999999999994E-2</v>
      </c>
      <c r="O42" s="48">
        <v>130.619</v>
      </c>
      <c r="P42" s="4">
        <v>17700.57</v>
      </c>
      <c r="Q42" s="88">
        <v>0.93369999999999997</v>
      </c>
      <c r="R42" s="49">
        <v>0.98</v>
      </c>
      <c r="S42" s="85">
        <v>1.8200000000000001E-2</v>
      </c>
      <c r="T42" s="89">
        <v>19299863</v>
      </c>
      <c r="U42" s="4">
        <v>9702.42</v>
      </c>
      <c r="V42" s="49">
        <v>0</v>
      </c>
      <c r="W42" s="49">
        <v>0.98</v>
      </c>
      <c r="X42" s="3">
        <v>1096503.02</v>
      </c>
      <c r="Y42" s="90">
        <v>933781012</v>
      </c>
      <c r="Z42" s="91">
        <v>506507250</v>
      </c>
      <c r="AA42" s="92">
        <v>35221053.32</v>
      </c>
      <c r="AB42" s="92">
        <v>25113245.289999999</v>
      </c>
      <c r="AC42" s="92">
        <v>0</v>
      </c>
      <c r="AD42" s="92">
        <v>62258.84</v>
      </c>
      <c r="AE42" s="93">
        <v>11426.1</v>
      </c>
      <c r="AF42" s="92">
        <v>34302527.149999999</v>
      </c>
      <c r="AG42" s="92">
        <v>23589669.93</v>
      </c>
      <c r="AH42" s="92">
        <v>0</v>
      </c>
      <c r="AI42" s="92">
        <v>92199.69</v>
      </c>
      <c r="AJ42" s="92">
        <v>0</v>
      </c>
      <c r="AK42" s="3">
        <v>23872027.59</v>
      </c>
      <c r="AL42" s="85">
        <v>1.9599999999999999E-2</v>
      </c>
      <c r="AM42" s="3">
        <v>869524.34</v>
      </c>
      <c r="AN42" s="90">
        <v>790207694</v>
      </c>
      <c r="AO42" s="91">
        <v>429706272</v>
      </c>
      <c r="AP42" s="92">
        <v>33028591.609999999</v>
      </c>
      <c r="AQ42" s="92">
        <v>33028591.609999999</v>
      </c>
      <c r="AR42" s="92">
        <v>22945108.719999999</v>
      </c>
      <c r="AS42" s="92">
        <v>0</v>
      </c>
      <c r="AT42" s="92">
        <v>57394.53</v>
      </c>
      <c r="AU42" s="93">
        <v>0</v>
      </c>
    </row>
    <row r="43" spans="1:47" x14ac:dyDescent="0.25">
      <c r="A43" s="6">
        <v>103028833</v>
      </c>
      <c r="B43" s="7" t="s">
        <v>67</v>
      </c>
      <c r="C43" s="7" t="s">
        <v>32</v>
      </c>
      <c r="D43" s="38">
        <v>47622</v>
      </c>
      <c r="E43" s="39">
        <v>7265</v>
      </c>
      <c r="F43" s="4">
        <v>21851333.870000001</v>
      </c>
      <c r="G43" s="85">
        <v>0.02</v>
      </c>
      <c r="H43" s="8">
        <v>63.16</v>
      </c>
      <c r="I43" s="9">
        <v>1.31</v>
      </c>
      <c r="J43" s="86">
        <v>41501559.890000001</v>
      </c>
      <c r="K43" s="47">
        <v>1663.172</v>
      </c>
      <c r="L43" s="47">
        <v>1659.6220000000001</v>
      </c>
      <c r="M43" s="47">
        <v>2021.8409999999999</v>
      </c>
      <c r="N43" s="87">
        <v>-0.1792</v>
      </c>
      <c r="O43" s="48">
        <v>312.36</v>
      </c>
      <c r="P43" s="4">
        <v>21007.79</v>
      </c>
      <c r="Q43" s="88">
        <v>0.78669999999999995</v>
      </c>
      <c r="R43" s="49">
        <v>1.03</v>
      </c>
      <c r="S43" s="85">
        <v>0.02</v>
      </c>
      <c r="T43" s="89">
        <v>14612071</v>
      </c>
      <c r="U43" s="4">
        <v>7396.52</v>
      </c>
      <c r="V43" s="49">
        <v>0.17</v>
      </c>
      <c r="W43" s="49">
        <v>1.2</v>
      </c>
      <c r="X43" s="3">
        <v>1220923.43</v>
      </c>
      <c r="Y43" s="90">
        <v>723865745</v>
      </c>
      <c r="Z43" s="91">
        <v>366587301</v>
      </c>
      <c r="AA43" s="92">
        <v>41503100.939999998</v>
      </c>
      <c r="AB43" s="92">
        <v>20368290.77</v>
      </c>
      <c r="AC43" s="92">
        <v>0</v>
      </c>
      <c r="AD43" s="92">
        <v>262119.67</v>
      </c>
      <c r="AE43" s="92">
        <v>1541.05</v>
      </c>
      <c r="AF43" s="92">
        <v>41503100.939999998</v>
      </c>
      <c r="AG43" s="92">
        <v>20368290.77</v>
      </c>
      <c r="AH43" s="92">
        <v>0</v>
      </c>
      <c r="AI43" s="92">
        <v>262119.67</v>
      </c>
      <c r="AJ43" s="92">
        <v>1541.05</v>
      </c>
      <c r="AK43" s="3">
        <v>21279817.66</v>
      </c>
      <c r="AL43" s="85">
        <v>2.1499999999999998E-2</v>
      </c>
      <c r="AM43" s="3">
        <v>968617.59</v>
      </c>
      <c r="AN43" s="90">
        <v>679730007</v>
      </c>
      <c r="AO43" s="91">
        <v>310631865</v>
      </c>
      <c r="AP43" s="92">
        <v>39935309.299999997</v>
      </c>
      <c r="AQ43" s="92">
        <v>39939658.399999999</v>
      </c>
      <c r="AR43" s="92">
        <v>20138586.370000001</v>
      </c>
      <c r="AS43" s="92">
        <v>0</v>
      </c>
      <c r="AT43" s="92">
        <v>172613.7</v>
      </c>
      <c r="AU43" s="93">
        <v>4349.1000000000004</v>
      </c>
    </row>
    <row r="44" spans="1:47" x14ac:dyDescent="0.25">
      <c r="A44" s="6">
        <v>103028853</v>
      </c>
      <c r="B44" s="7" t="s">
        <v>68</v>
      </c>
      <c r="C44" s="7" t="s">
        <v>32</v>
      </c>
      <c r="D44" s="38">
        <v>39774</v>
      </c>
      <c r="E44" s="39">
        <v>5690</v>
      </c>
      <c r="F44" s="4">
        <v>10335075.91</v>
      </c>
      <c r="G44" s="85">
        <v>1.8800000000000001E-2</v>
      </c>
      <c r="H44" s="8">
        <v>45.67</v>
      </c>
      <c r="I44" s="9">
        <v>0.94</v>
      </c>
      <c r="J44" s="86">
        <v>30957412.949999999</v>
      </c>
      <c r="K44" s="47">
        <v>1635.797</v>
      </c>
      <c r="L44" s="47">
        <v>1815.22</v>
      </c>
      <c r="M44" s="47">
        <v>1718.838</v>
      </c>
      <c r="N44" s="87">
        <v>5.6099999999999997E-2</v>
      </c>
      <c r="O44" s="48">
        <v>914.50199999999995</v>
      </c>
      <c r="P44" s="4">
        <v>12138.74</v>
      </c>
      <c r="Q44" s="88">
        <v>1.3615999999999999</v>
      </c>
      <c r="R44" s="49">
        <v>0.94</v>
      </c>
      <c r="S44" s="85">
        <v>1.8800000000000001E-2</v>
      </c>
      <c r="T44" s="89">
        <v>7374019</v>
      </c>
      <c r="U44" s="4">
        <v>2891.43</v>
      </c>
      <c r="V44" s="49">
        <v>0.68</v>
      </c>
      <c r="W44" s="49">
        <v>1.62</v>
      </c>
      <c r="X44" s="3">
        <v>1074699.4099999999</v>
      </c>
      <c r="Y44" s="90">
        <v>362124293</v>
      </c>
      <c r="Z44" s="91">
        <v>188175666</v>
      </c>
      <c r="AA44" s="92">
        <v>30958457.949999999</v>
      </c>
      <c r="AB44" s="92">
        <v>9067991.2100000009</v>
      </c>
      <c r="AC44" s="92">
        <v>0</v>
      </c>
      <c r="AD44" s="92">
        <v>192385.29</v>
      </c>
      <c r="AE44" s="93">
        <v>1045</v>
      </c>
      <c r="AF44" s="92">
        <v>31180043.68</v>
      </c>
      <c r="AG44" s="92">
        <v>9413998.7599999998</v>
      </c>
      <c r="AH44" s="92">
        <v>0</v>
      </c>
      <c r="AI44" s="92">
        <v>36704.080000000002</v>
      </c>
      <c r="AJ44" s="92">
        <v>0</v>
      </c>
      <c r="AK44" s="3">
        <v>9780732.3899999987</v>
      </c>
      <c r="AL44" s="85">
        <v>2.0500000000000001E-2</v>
      </c>
      <c r="AM44" s="3">
        <v>852447.51</v>
      </c>
      <c r="AN44" s="90">
        <v>317841734</v>
      </c>
      <c r="AO44" s="91">
        <v>159310310</v>
      </c>
      <c r="AP44" s="92">
        <v>29334516.489999998</v>
      </c>
      <c r="AQ44" s="92">
        <v>29339341.640000001</v>
      </c>
      <c r="AR44" s="92">
        <v>8918554.1899999995</v>
      </c>
      <c r="AS44" s="92">
        <v>0</v>
      </c>
      <c r="AT44" s="92">
        <v>9730.69</v>
      </c>
      <c r="AU44" s="93">
        <v>4825.1499999999996</v>
      </c>
    </row>
    <row r="45" spans="1:47" x14ac:dyDescent="0.25">
      <c r="A45" s="6">
        <v>103029203</v>
      </c>
      <c r="B45" s="7" t="s">
        <v>69</v>
      </c>
      <c r="C45" s="7" t="s">
        <v>32</v>
      </c>
      <c r="D45" s="38">
        <v>145697</v>
      </c>
      <c r="E45" s="39">
        <v>7607</v>
      </c>
      <c r="F45" s="4">
        <v>77586699.340000004</v>
      </c>
      <c r="G45" s="85">
        <v>1.89E-2</v>
      </c>
      <c r="H45" s="8">
        <v>70</v>
      </c>
      <c r="I45" s="9">
        <v>1.45</v>
      </c>
      <c r="J45" s="86">
        <v>89971465.799999997</v>
      </c>
      <c r="K45" s="47">
        <v>3881.0970000000002</v>
      </c>
      <c r="L45" s="47">
        <v>3830.64</v>
      </c>
      <c r="M45" s="47">
        <v>4055.5369999999998</v>
      </c>
      <c r="N45" s="87">
        <v>-5.5500000000000001E-2</v>
      </c>
      <c r="O45" s="48">
        <v>151.404</v>
      </c>
      <c r="P45" s="4">
        <v>22311.58</v>
      </c>
      <c r="Q45" s="88">
        <v>0.74080000000000001</v>
      </c>
      <c r="R45" s="49">
        <v>1.07</v>
      </c>
      <c r="S45" s="85">
        <v>1.89E-2</v>
      </c>
      <c r="T45" s="89">
        <v>54959692</v>
      </c>
      <c r="U45" s="4">
        <v>13629.18</v>
      </c>
      <c r="V45" s="49">
        <v>0</v>
      </c>
      <c r="W45" s="49">
        <v>1.07</v>
      </c>
      <c r="X45" s="3">
        <v>1752695.45</v>
      </c>
      <c r="Y45" s="90">
        <v>2423301913</v>
      </c>
      <c r="Z45" s="91">
        <v>1678167626</v>
      </c>
      <c r="AA45" s="92">
        <v>90383468.680000007</v>
      </c>
      <c r="AB45" s="92">
        <v>75796037.349999994</v>
      </c>
      <c r="AC45" s="92">
        <v>0</v>
      </c>
      <c r="AD45" s="92">
        <v>37966.54</v>
      </c>
      <c r="AE45" s="93">
        <v>412002.88</v>
      </c>
      <c r="AF45" s="92">
        <v>86655146.950000003</v>
      </c>
      <c r="AG45" s="92">
        <v>74353203.650000006</v>
      </c>
      <c r="AH45" s="92">
        <v>0</v>
      </c>
      <c r="AI45" s="92">
        <v>4559.17</v>
      </c>
      <c r="AJ45" s="92">
        <v>286226.06</v>
      </c>
      <c r="AK45" s="3">
        <v>71994329.320000008</v>
      </c>
      <c r="AL45" s="85">
        <v>1.9699999999999999E-2</v>
      </c>
      <c r="AM45" s="3">
        <v>1390289.64</v>
      </c>
      <c r="AN45" s="90">
        <v>2256172509</v>
      </c>
      <c r="AO45" s="91">
        <v>1406489978</v>
      </c>
      <c r="AP45" s="92">
        <v>83448070.230000004</v>
      </c>
      <c r="AQ45" s="92">
        <v>83952689.810000002</v>
      </c>
      <c r="AR45" s="92">
        <v>70460696.650000006</v>
      </c>
      <c r="AS45" s="92">
        <v>0</v>
      </c>
      <c r="AT45" s="92">
        <v>143343.03</v>
      </c>
      <c r="AU45" s="93">
        <v>504619.58</v>
      </c>
    </row>
    <row r="46" spans="1:47" x14ac:dyDescent="0.25">
      <c r="A46" s="6">
        <v>103029403</v>
      </c>
      <c r="B46" s="7" t="s">
        <v>70</v>
      </c>
      <c r="C46" s="7" t="s">
        <v>32</v>
      </c>
      <c r="D46" s="38">
        <v>94325</v>
      </c>
      <c r="E46" s="39">
        <v>10075</v>
      </c>
      <c r="F46" s="4">
        <v>59014527.790000007</v>
      </c>
      <c r="G46" s="85">
        <v>1.5100000000000001E-2</v>
      </c>
      <c r="H46" s="8">
        <v>62.1</v>
      </c>
      <c r="I46" s="9">
        <v>1.28</v>
      </c>
      <c r="J46" s="86">
        <v>67074916.68</v>
      </c>
      <c r="K46" s="47">
        <v>3455.623</v>
      </c>
      <c r="L46" s="47">
        <v>3397.645</v>
      </c>
      <c r="M46" s="47">
        <v>3223.1610000000001</v>
      </c>
      <c r="N46" s="87">
        <v>5.4100000000000002E-2</v>
      </c>
      <c r="O46" s="48">
        <v>244.768</v>
      </c>
      <c r="P46" s="4">
        <v>18126.439999999999</v>
      </c>
      <c r="Q46" s="88">
        <v>0.91180000000000005</v>
      </c>
      <c r="R46" s="49">
        <v>1.17</v>
      </c>
      <c r="S46" s="85">
        <v>1.5100000000000001E-2</v>
      </c>
      <c r="T46" s="89">
        <v>52487129</v>
      </c>
      <c r="U46" s="4">
        <v>14184.21</v>
      </c>
      <c r="V46" s="49">
        <v>0</v>
      </c>
      <c r="W46" s="49">
        <v>1.17</v>
      </c>
      <c r="X46" s="3">
        <v>1435797.63</v>
      </c>
      <c r="Y46" s="90">
        <v>2908920986</v>
      </c>
      <c r="Z46" s="91">
        <v>1008028953</v>
      </c>
      <c r="AA46" s="92">
        <v>67074916.68</v>
      </c>
      <c r="AB46" s="92">
        <v>57563428.170000002</v>
      </c>
      <c r="AC46" s="92">
        <v>0</v>
      </c>
      <c r="AD46" s="92">
        <v>15301.99</v>
      </c>
      <c r="AE46" s="93">
        <v>0</v>
      </c>
      <c r="AF46" s="92">
        <v>63943893.579999998</v>
      </c>
      <c r="AG46" s="92">
        <v>57623912.399999999</v>
      </c>
      <c r="AH46" s="92">
        <v>0</v>
      </c>
      <c r="AI46" s="92">
        <v>29610.97</v>
      </c>
      <c r="AJ46" s="92">
        <v>74030</v>
      </c>
      <c r="AK46" s="3">
        <v>55878412.100000001</v>
      </c>
      <c r="AL46" s="85">
        <v>1.6500000000000001E-2</v>
      </c>
      <c r="AM46" s="3">
        <v>1137886.79</v>
      </c>
      <c r="AN46" s="90">
        <v>2560187278</v>
      </c>
      <c r="AO46" s="91">
        <v>833820739</v>
      </c>
      <c r="AP46" s="92">
        <v>60387066.859999999</v>
      </c>
      <c r="AQ46" s="92">
        <v>60460743.350000001</v>
      </c>
      <c r="AR46" s="92">
        <v>54671733.18</v>
      </c>
      <c r="AS46" s="92">
        <v>0</v>
      </c>
      <c r="AT46" s="92">
        <v>68792.13</v>
      </c>
      <c r="AU46" s="93">
        <v>73676.490000000005</v>
      </c>
    </row>
    <row r="47" spans="1:47" x14ac:dyDescent="0.25">
      <c r="A47" s="6">
        <v>103029553</v>
      </c>
      <c r="B47" s="7" t="s">
        <v>71</v>
      </c>
      <c r="C47" s="7" t="s">
        <v>32</v>
      </c>
      <c r="D47" s="38">
        <v>98008</v>
      </c>
      <c r="E47" s="39">
        <v>8437</v>
      </c>
      <c r="F47" s="4">
        <v>44361807.159999996</v>
      </c>
      <c r="G47" s="85">
        <v>1.7299999999999999E-2</v>
      </c>
      <c r="H47" s="8">
        <v>53.65</v>
      </c>
      <c r="I47" s="9">
        <v>1.1100000000000001</v>
      </c>
      <c r="J47" s="86">
        <v>56206210.149999999</v>
      </c>
      <c r="K47" s="47">
        <v>3510.4319999999998</v>
      </c>
      <c r="L47" s="47">
        <v>3375.9549999999999</v>
      </c>
      <c r="M47" s="47">
        <v>2751.038</v>
      </c>
      <c r="N47" s="87">
        <v>0.22720000000000001</v>
      </c>
      <c r="O47" s="48">
        <v>223.209</v>
      </c>
      <c r="P47" s="4">
        <v>15053.99</v>
      </c>
      <c r="Q47" s="88">
        <v>1.0979000000000001</v>
      </c>
      <c r="R47" s="49">
        <v>1.1100000000000001</v>
      </c>
      <c r="S47" s="85">
        <v>1.7299999999999999E-2</v>
      </c>
      <c r="T47" s="89">
        <v>34432813</v>
      </c>
      <c r="U47" s="4">
        <v>9222.31</v>
      </c>
      <c r="V47" s="49">
        <v>0</v>
      </c>
      <c r="W47" s="49">
        <v>1.1100000000000001</v>
      </c>
      <c r="X47" s="3">
        <v>1402048.15</v>
      </c>
      <c r="Y47" s="90">
        <v>1688588924</v>
      </c>
      <c r="Z47" s="91">
        <v>881023985</v>
      </c>
      <c r="AA47" s="92">
        <v>56244893.469999999</v>
      </c>
      <c r="AB47" s="92">
        <v>42815862.799999997</v>
      </c>
      <c r="AC47" s="92">
        <v>0</v>
      </c>
      <c r="AD47" s="92">
        <v>143896.21</v>
      </c>
      <c r="AE47" s="93">
        <v>38683.32</v>
      </c>
      <c r="AF47" s="92">
        <v>54642582.789999999</v>
      </c>
      <c r="AG47" s="92">
        <v>41521976.420000002</v>
      </c>
      <c r="AH47" s="92">
        <v>0</v>
      </c>
      <c r="AI47" s="92">
        <v>214913.89</v>
      </c>
      <c r="AJ47" s="92">
        <v>52060.75</v>
      </c>
      <c r="AK47" s="3">
        <v>41855822.740000002</v>
      </c>
      <c r="AL47" s="85">
        <v>1.8599999999999998E-2</v>
      </c>
      <c r="AM47" s="3">
        <v>1116528.3899999999</v>
      </c>
      <c r="AN47" s="90">
        <v>1520054517</v>
      </c>
      <c r="AO47" s="91">
        <v>729415432</v>
      </c>
      <c r="AP47" s="92">
        <v>52959905.890000001</v>
      </c>
      <c r="AQ47" s="92">
        <v>52993055.890000001</v>
      </c>
      <c r="AR47" s="92">
        <v>40629437.009999998</v>
      </c>
      <c r="AS47" s="92">
        <v>0</v>
      </c>
      <c r="AT47" s="92">
        <v>109857.34</v>
      </c>
      <c r="AU47" s="93">
        <v>33150</v>
      </c>
    </row>
    <row r="48" spans="1:47" x14ac:dyDescent="0.25">
      <c r="A48" s="6">
        <v>103029603</v>
      </c>
      <c r="B48" s="7" t="s">
        <v>72</v>
      </c>
      <c r="C48" s="7" t="s">
        <v>32</v>
      </c>
      <c r="D48" s="38">
        <v>62946</v>
      </c>
      <c r="E48" s="39">
        <v>8927</v>
      </c>
      <c r="F48" s="4">
        <v>32897811.209999997</v>
      </c>
      <c r="G48" s="85">
        <v>2.1499999999999998E-2</v>
      </c>
      <c r="H48" s="8">
        <v>58.55</v>
      </c>
      <c r="I48" s="9">
        <v>1.21</v>
      </c>
      <c r="J48" s="86">
        <v>50374896.579999998</v>
      </c>
      <c r="K48" s="47">
        <v>2351.4380000000001</v>
      </c>
      <c r="L48" s="47">
        <v>2404.4349999999999</v>
      </c>
      <c r="M48" s="47">
        <v>2895.7550000000001</v>
      </c>
      <c r="N48" s="87">
        <v>-0.16969999999999999</v>
      </c>
      <c r="O48" s="48">
        <v>537.61099999999999</v>
      </c>
      <c r="P48" s="4">
        <v>17436.5</v>
      </c>
      <c r="Q48" s="88">
        <v>0.94789999999999996</v>
      </c>
      <c r="R48" s="49">
        <v>1.1499999999999999</v>
      </c>
      <c r="S48" s="85">
        <v>2.1499999999999998E-2</v>
      </c>
      <c r="T48" s="89">
        <v>20488744</v>
      </c>
      <c r="U48" s="4">
        <v>7091.86</v>
      </c>
      <c r="V48" s="49">
        <v>0.2</v>
      </c>
      <c r="W48" s="49">
        <v>1.35</v>
      </c>
      <c r="X48" s="3">
        <v>1845857.07</v>
      </c>
      <c r="Y48" s="90">
        <v>1027560242</v>
      </c>
      <c r="Z48" s="91">
        <v>501450485</v>
      </c>
      <c r="AA48" s="92">
        <v>53852236.170000002</v>
      </c>
      <c r="AB48" s="92">
        <v>30980839.809999999</v>
      </c>
      <c r="AC48" s="92">
        <v>0</v>
      </c>
      <c r="AD48" s="92">
        <v>71114.33</v>
      </c>
      <c r="AE48" s="92">
        <v>3477339.59</v>
      </c>
      <c r="AF48" s="92">
        <v>53852236.170000002</v>
      </c>
      <c r="AG48" s="92">
        <v>30980839.809999999</v>
      </c>
      <c r="AH48" s="92">
        <v>0</v>
      </c>
      <c r="AI48" s="92">
        <v>71114.33</v>
      </c>
      <c r="AJ48" s="92">
        <v>3477339.59</v>
      </c>
      <c r="AK48" s="3">
        <v>32174000.949999999</v>
      </c>
      <c r="AL48" s="85">
        <v>2.3300000000000001E-2</v>
      </c>
      <c r="AM48" s="3">
        <v>1464021.79</v>
      </c>
      <c r="AN48" s="90">
        <v>939870271</v>
      </c>
      <c r="AO48" s="91">
        <v>440241518</v>
      </c>
      <c r="AP48" s="92">
        <v>49123535.75</v>
      </c>
      <c r="AQ48" s="92">
        <v>53030973.810000002</v>
      </c>
      <c r="AR48" s="92">
        <v>30648915.510000002</v>
      </c>
      <c r="AS48" s="92">
        <v>0</v>
      </c>
      <c r="AT48" s="92">
        <v>61063.65</v>
      </c>
      <c r="AU48" s="93">
        <v>3907438.06</v>
      </c>
    </row>
    <row r="49" spans="1:47" x14ac:dyDescent="0.25">
      <c r="A49" s="6">
        <v>103029803</v>
      </c>
      <c r="B49" s="7" t="s">
        <v>73</v>
      </c>
      <c r="C49" s="7" t="s">
        <v>32</v>
      </c>
      <c r="D49" s="38">
        <v>44790</v>
      </c>
      <c r="E49" s="39">
        <v>7992</v>
      </c>
      <c r="F49" s="4">
        <v>12468414.879999999</v>
      </c>
      <c r="G49" s="85">
        <v>1.5800000000000002E-2</v>
      </c>
      <c r="H49" s="8">
        <v>34.83</v>
      </c>
      <c r="I49" s="9">
        <v>0.72</v>
      </c>
      <c r="J49" s="86">
        <v>32979553.850000001</v>
      </c>
      <c r="K49" s="47">
        <v>1035.133</v>
      </c>
      <c r="L49" s="47">
        <v>1142.039</v>
      </c>
      <c r="M49" s="47">
        <v>1423.29</v>
      </c>
      <c r="N49" s="87">
        <v>-0.1976</v>
      </c>
      <c r="O49" s="48">
        <v>531.91999999999996</v>
      </c>
      <c r="P49" s="4">
        <v>21045.59</v>
      </c>
      <c r="Q49" s="88">
        <v>0.7853</v>
      </c>
      <c r="R49" s="49">
        <v>0.56999999999999995</v>
      </c>
      <c r="S49" s="85">
        <v>1.5800000000000002E-2</v>
      </c>
      <c r="T49" s="89">
        <v>10562277</v>
      </c>
      <c r="U49" s="4">
        <v>6740.22</v>
      </c>
      <c r="V49" s="49">
        <v>0.24</v>
      </c>
      <c r="W49" s="49">
        <v>0.81</v>
      </c>
      <c r="X49" s="3">
        <v>1014845.16</v>
      </c>
      <c r="Y49" s="90">
        <v>484471551</v>
      </c>
      <c r="Z49" s="91">
        <v>303758091</v>
      </c>
      <c r="AA49" s="92">
        <v>32979553.850000001</v>
      </c>
      <c r="AB49" s="92">
        <v>11378477.449999999</v>
      </c>
      <c r="AC49" s="92">
        <v>0</v>
      </c>
      <c r="AD49" s="92">
        <v>75092.27</v>
      </c>
      <c r="AE49" s="93">
        <v>0</v>
      </c>
      <c r="AF49" s="92">
        <v>31123079.670000002</v>
      </c>
      <c r="AG49" s="92">
        <v>12098772.82</v>
      </c>
      <c r="AH49" s="92">
        <v>0</v>
      </c>
      <c r="AI49" s="92">
        <v>6801.86</v>
      </c>
      <c r="AJ49" s="92">
        <v>3021.96</v>
      </c>
      <c r="AK49" s="3">
        <v>13602345.290000001</v>
      </c>
      <c r="AL49" s="85">
        <v>1.9E-2</v>
      </c>
      <c r="AM49" s="3">
        <v>805132.65</v>
      </c>
      <c r="AN49" s="90">
        <v>428703631</v>
      </c>
      <c r="AO49" s="91">
        <v>288452338</v>
      </c>
      <c r="AP49" s="92">
        <v>32004067.280000001</v>
      </c>
      <c r="AQ49" s="92">
        <v>32022042.629999999</v>
      </c>
      <c r="AR49" s="92">
        <v>12783077.640000001</v>
      </c>
      <c r="AS49" s="92">
        <v>0</v>
      </c>
      <c r="AT49" s="92">
        <v>14135</v>
      </c>
      <c r="AU49" s="93">
        <v>17975.349999999999</v>
      </c>
    </row>
    <row r="50" spans="1:47" x14ac:dyDescent="0.25">
      <c r="A50" s="6">
        <v>103029902</v>
      </c>
      <c r="B50" s="7" t="s">
        <v>74</v>
      </c>
      <c r="C50" s="7" t="s">
        <v>32</v>
      </c>
      <c r="D50" s="38">
        <v>55708</v>
      </c>
      <c r="E50" s="39">
        <v>21601</v>
      </c>
      <c r="F50" s="4">
        <v>60482226.269999996</v>
      </c>
      <c r="G50" s="85">
        <v>1.8100000000000002E-2</v>
      </c>
      <c r="H50" s="8">
        <v>50.26</v>
      </c>
      <c r="I50" s="9">
        <v>1.04</v>
      </c>
      <c r="J50" s="86">
        <v>107424847.67</v>
      </c>
      <c r="K50" s="47">
        <v>4083.0929999999998</v>
      </c>
      <c r="L50" s="47">
        <v>4447.4480000000003</v>
      </c>
      <c r="M50" s="47">
        <v>5102.4269999999997</v>
      </c>
      <c r="N50" s="87">
        <v>-0.12839999999999999</v>
      </c>
      <c r="O50" s="48">
        <v>1122.4970000000001</v>
      </c>
      <c r="P50" s="4">
        <v>20636.439999999999</v>
      </c>
      <c r="Q50" s="88">
        <v>0.80089999999999995</v>
      </c>
      <c r="R50" s="49">
        <v>0.83</v>
      </c>
      <c r="S50" s="85">
        <v>1.8100000000000002E-2</v>
      </c>
      <c r="T50" s="89">
        <v>44900293</v>
      </c>
      <c r="U50" s="4">
        <v>8625.4</v>
      </c>
      <c r="V50" s="49">
        <v>0.03</v>
      </c>
      <c r="W50" s="49">
        <v>0.86</v>
      </c>
      <c r="X50" s="3">
        <v>2789355.73</v>
      </c>
      <c r="Y50" s="90">
        <v>2084882697</v>
      </c>
      <c r="Z50" s="91">
        <v>1265885441</v>
      </c>
      <c r="AA50" s="92">
        <v>107424847.67</v>
      </c>
      <c r="AB50" s="92">
        <v>57647007.799999997</v>
      </c>
      <c r="AC50" s="92">
        <v>0</v>
      </c>
      <c r="AD50" s="92">
        <v>45862.74</v>
      </c>
      <c r="AE50" s="93">
        <v>0</v>
      </c>
      <c r="AF50" s="92">
        <v>103869026.42</v>
      </c>
      <c r="AG50" s="92">
        <v>58475517.350000001</v>
      </c>
      <c r="AH50" s="92">
        <v>0</v>
      </c>
      <c r="AI50" s="92">
        <v>32678.48</v>
      </c>
      <c r="AJ50" s="92">
        <v>0</v>
      </c>
      <c r="AK50" s="3">
        <v>61271771.07</v>
      </c>
      <c r="AL50" s="85">
        <v>2.0400000000000001E-2</v>
      </c>
      <c r="AM50" s="3">
        <v>2215439.7200000002</v>
      </c>
      <c r="AN50" s="90">
        <v>1905313496</v>
      </c>
      <c r="AO50" s="91">
        <v>1102487910</v>
      </c>
      <c r="AP50" s="92">
        <v>97854776.900000006</v>
      </c>
      <c r="AQ50" s="92">
        <v>97854776.900000006</v>
      </c>
      <c r="AR50" s="92">
        <v>59031613.75</v>
      </c>
      <c r="AS50" s="92">
        <v>0</v>
      </c>
      <c r="AT50" s="92">
        <v>24717.599999999999</v>
      </c>
      <c r="AU50" s="93">
        <v>0</v>
      </c>
    </row>
    <row r="51" spans="1:47" x14ac:dyDescent="0.25">
      <c r="A51" s="6">
        <v>128030603</v>
      </c>
      <c r="B51" s="7" t="s">
        <v>543</v>
      </c>
      <c r="C51" s="7" t="s">
        <v>544</v>
      </c>
      <c r="D51" s="38">
        <v>60133</v>
      </c>
      <c r="E51" s="39">
        <v>3874</v>
      </c>
      <c r="F51" s="4">
        <v>9616771</v>
      </c>
      <c r="G51" s="85">
        <v>1.8499999999999999E-2</v>
      </c>
      <c r="H51" s="8">
        <v>41.28</v>
      </c>
      <c r="I51" s="9">
        <v>0.85</v>
      </c>
      <c r="J51" s="86">
        <v>25957933.789999999</v>
      </c>
      <c r="K51" s="47">
        <v>1219.3630000000001</v>
      </c>
      <c r="L51" s="47">
        <v>1200.451</v>
      </c>
      <c r="M51" s="47">
        <v>1441.6179999999999</v>
      </c>
      <c r="N51" s="87">
        <v>-0.1673</v>
      </c>
      <c r="O51" s="48">
        <v>232.60300000000001</v>
      </c>
      <c r="P51" s="4">
        <v>17877.78</v>
      </c>
      <c r="Q51" s="88">
        <v>0.92449999999999999</v>
      </c>
      <c r="R51" s="49">
        <v>0.79</v>
      </c>
      <c r="S51" s="85">
        <v>1.8499999999999999E-2</v>
      </c>
      <c r="T51" s="89">
        <v>6950957</v>
      </c>
      <c r="U51" s="4">
        <v>4787.2700000000004</v>
      </c>
      <c r="V51" s="49">
        <v>0.46</v>
      </c>
      <c r="W51" s="49">
        <v>1.25</v>
      </c>
      <c r="X51" s="3">
        <v>1108362.5</v>
      </c>
      <c r="Y51" s="90">
        <v>312281959</v>
      </c>
      <c r="Z51" s="91">
        <v>206446155</v>
      </c>
      <c r="AA51" s="92">
        <v>25957933.789999999</v>
      </c>
      <c r="AB51" s="92">
        <v>8442869.5899999999</v>
      </c>
      <c r="AC51" s="92">
        <v>0</v>
      </c>
      <c r="AD51" s="92">
        <v>65538.91</v>
      </c>
      <c r="AE51" s="93">
        <v>0</v>
      </c>
      <c r="AF51" s="92">
        <v>24757931.620000001</v>
      </c>
      <c r="AG51" s="92">
        <v>8418169.1899999995</v>
      </c>
      <c r="AH51" s="92">
        <v>0</v>
      </c>
      <c r="AI51" s="92">
        <v>60343.74</v>
      </c>
      <c r="AJ51" s="92">
        <v>0</v>
      </c>
      <c r="AK51" s="3">
        <v>9207921.8499999996</v>
      </c>
      <c r="AL51" s="85">
        <v>1.8700000000000001E-2</v>
      </c>
      <c r="AM51" s="3">
        <v>879102.08</v>
      </c>
      <c r="AN51" s="90">
        <v>317139698</v>
      </c>
      <c r="AO51" s="91">
        <v>175770311</v>
      </c>
      <c r="AP51" s="92">
        <v>23961998.390000001</v>
      </c>
      <c r="AQ51" s="92">
        <v>23975567.989999998</v>
      </c>
      <c r="AR51" s="92">
        <v>8231009.0599999996</v>
      </c>
      <c r="AS51" s="92">
        <v>0</v>
      </c>
      <c r="AT51" s="92">
        <v>97810.71</v>
      </c>
      <c r="AU51" s="93">
        <v>13569.6</v>
      </c>
    </row>
    <row r="52" spans="1:47" x14ac:dyDescent="0.25">
      <c r="A52" s="6">
        <v>128030852</v>
      </c>
      <c r="B52" s="7" t="s">
        <v>545</v>
      </c>
      <c r="C52" s="7" t="s">
        <v>544</v>
      </c>
      <c r="D52" s="38">
        <v>62390</v>
      </c>
      <c r="E52" s="39">
        <v>17070</v>
      </c>
      <c r="F52" s="4">
        <v>41961504.5</v>
      </c>
      <c r="G52" s="85">
        <v>1.5100000000000001E-2</v>
      </c>
      <c r="H52" s="8">
        <v>39.4</v>
      </c>
      <c r="I52" s="9">
        <v>0.82</v>
      </c>
      <c r="J52" s="86">
        <v>102556199.05</v>
      </c>
      <c r="K52" s="47">
        <v>5061.8959999999997</v>
      </c>
      <c r="L52" s="47">
        <v>5216.7280000000001</v>
      </c>
      <c r="M52" s="47">
        <v>5637.11</v>
      </c>
      <c r="N52" s="87">
        <v>-7.46E-2</v>
      </c>
      <c r="O52" s="48">
        <v>669.85699999999997</v>
      </c>
      <c r="P52" s="4">
        <v>17892.64</v>
      </c>
      <c r="Q52" s="88">
        <v>0.92369999999999997</v>
      </c>
      <c r="R52" s="49">
        <v>0.76</v>
      </c>
      <c r="S52" s="85">
        <v>1.5100000000000001E-2</v>
      </c>
      <c r="T52" s="89">
        <v>37187589</v>
      </c>
      <c r="U52" s="4">
        <v>6488</v>
      </c>
      <c r="V52" s="49">
        <v>0.27</v>
      </c>
      <c r="W52" s="49">
        <v>1.03</v>
      </c>
      <c r="X52" s="3">
        <v>4523104.5</v>
      </c>
      <c r="Y52" s="90">
        <v>1738634592</v>
      </c>
      <c r="Z52" s="91">
        <v>1036558602</v>
      </c>
      <c r="AA52" s="92">
        <v>102738154.05</v>
      </c>
      <c r="AB52" s="92">
        <v>37388583</v>
      </c>
      <c r="AC52" s="92">
        <v>0</v>
      </c>
      <c r="AD52" s="92">
        <v>49817</v>
      </c>
      <c r="AE52" s="93">
        <v>181955</v>
      </c>
      <c r="AF52" s="92">
        <v>96522922.060000002</v>
      </c>
      <c r="AG52" s="92">
        <v>37343595</v>
      </c>
      <c r="AH52" s="92">
        <v>0</v>
      </c>
      <c r="AI52" s="92">
        <v>81286</v>
      </c>
      <c r="AJ52" s="92">
        <v>199984</v>
      </c>
      <c r="AK52" s="3">
        <v>41293919.399999991</v>
      </c>
      <c r="AL52" s="85">
        <v>1.5800000000000002E-2</v>
      </c>
      <c r="AM52" s="3">
        <v>3587994.73</v>
      </c>
      <c r="AN52" s="90">
        <v>1736731598</v>
      </c>
      <c r="AO52" s="91">
        <v>876383427</v>
      </c>
      <c r="AP52" s="92">
        <v>94347656.390000001</v>
      </c>
      <c r="AQ52" s="92">
        <v>94606653.5</v>
      </c>
      <c r="AR52" s="92">
        <v>37638665.259999998</v>
      </c>
      <c r="AS52" s="92">
        <v>0</v>
      </c>
      <c r="AT52" s="92">
        <v>67259.41</v>
      </c>
      <c r="AU52" s="93">
        <v>258997.11</v>
      </c>
    </row>
    <row r="53" spans="1:47" x14ac:dyDescent="0.25">
      <c r="A53" s="6">
        <v>128033053</v>
      </c>
      <c r="B53" s="7" t="s">
        <v>546</v>
      </c>
      <c r="C53" s="7" t="s">
        <v>544</v>
      </c>
      <c r="D53" s="38">
        <v>80625</v>
      </c>
      <c r="E53" s="39">
        <v>5063</v>
      </c>
      <c r="F53" s="4">
        <v>21864608.910000004</v>
      </c>
      <c r="G53" s="85">
        <v>1.4800000000000001E-2</v>
      </c>
      <c r="H53" s="8">
        <v>53.56</v>
      </c>
      <c r="I53" s="9">
        <v>1.1100000000000001</v>
      </c>
      <c r="J53" s="86">
        <v>33224385.199999999</v>
      </c>
      <c r="K53" s="47">
        <v>1852.5139999999999</v>
      </c>
      <c r="L53" s="47">
        <v>1929.2370000000001</v>
      </c>
      <c r="M53" s="47">
        <v>2013.0540000000001</v>
      </c>
      <c r="N53" s="87">
        <v>-4.1599999999999998E-2</v>
      </c>
      <c r="O53" s="48">
        <v>179.995</v>
      </c>
      <c r="P53" s="4">
        <v>16346.49</v>
      </c>
      <c r="Q53" s="88">
        <v>1.0111000000000001</v>
      </c>
      <c r="R53" s="49">
        <v>1.1100000000000001</v>
      </c>
      <c r="S53" s="85">
        <v>1.4800000000000001E-2</v>
      </c>
      <c r="T53" s="89">
        <v>19749776</v>
      </c>
      <c r="U53" s="4">
        <v>9716.94</v>
      </c>
      <c r="V53" s="49">
        <v>0</v>
      </c>
      <c r="W53" s="49">
        <v>1.1100000000000001</v>
      </c>
      <c r="X53" s="3">
        <v>891668.92</v>
      </c>
      <c r="Y53" s="90">
        <v>996922583</v>
      </c>
      <c r="Z53" s="91">
        <v>476941262</v>
      </c>
      <c r="AA53" s="92">
        <v>33237385.199999999</v>
      </c>
      <c r="AB53" s="92">
        <v>20874106.620000001</v>
      </c>
      <c r="AC53" s="92">
        <v>0</v>
      </c>
      <c r="AD53" s="92">
        <v>98833.37</v>
      </c>
      <c r="AE53" s="93">
        <v>13000</v>
      </c>
      <c r="AF53" s="92">
        <v>33030019.039999999</v>
      </c>
      <c r="AG53" s="92">
        <v>20089621.829999998</v>
      </c>
      <c r="AH53" s="92">
        <v>0</v>
      </c>
      <c r="AI53" s="92">
        <v>9514.27</v>
      </c>
      <c r="AJ53" s="92">
        <v>12602.4</v>
      </c>
      <c r="AK53" s="3">
        <v>19770822.310000002</v>
      </c>
      <c r="AL53" s="85">
        <v>1.4999999999999999E-2</v>
      </c>
      <c r="AM53" s="3">
        <v>706697.62</v>
      </c>
      <c r="AN53" s="90">
        <v>902195776</v>
      </c>
      <c r="AO53" s="91">
        <v>412335189</v>
      </c>
      <c r="AP53" s="92">
        <v>31871780.260000002</v>
      </c>
      <c r="AQ53" s="92">
        <v>31896180.260000002</v>
      </c>
      <c r="AR53" s="92">
        <v>19046657.73</v>
      </c>
      <c r="AS53" s="92">
        <v>0</v>
      </c>
      <c r="AT53" s="92">
        <v>17466.96</v>
      </c>
      <c r="AU53" s="93">
        <v>24400</v>
      </c>
    </row>
    <row r="54" spans="1:47" x14ac:dyDescent="0.25">
      <c r="A54" s="6">
        <v>128034503</v>
      </c>
      <c r="B54" s="7" t="s">
        <v>547</v>
      </c>
      <c r="C54" s="7" t="s">
        <v>544</v>
      </c>
      <c r="D54" s="38">
        <v>63870</v>
      </c>
      <c r="E54" s="39">
        <v>2520</v>
      </c>
      <c r="F54" s="4">
        <v>6936197.5800000001</v>
      </c>
      <c r="G54" s="85">
        <v>1.9199999999999998E-2</v>
      </c>
      <c r="H54" s="8">
        <v>43.09</v>
      </c>
      <c r="I54" s="9">
        <v>0.89</v>
      </c>
      <c r="J54" s="86">
        <v>14797601.27</v>
      </c>
      <c r="K54" s="47">
        <v>690.36800000000005</v>
      </c>
      <c r="L54" s="47">
        <v>713.80200000000002</v>
      </c>
      <c r="M54" s="47">
        <v>819.36699999999996</v>
      </c>
      <c r="N54" s="87">
        <v>-0.1288</v>
      </c>
      <c r="O54" s="48">
        <v>63.573999999999998</v>
      </c>
      <c r="P54" s="4">
        <v>19626.98</v>
      </c>
      <c r="Q54" s="88">
        <v>0.84209999999999996</v>
      </c>
      <c r="R54" s="49">
        <v>0.75</v>
      </c>
      <c r="S54" s="85">
        <v>1.9199999999999998E-2</v>
      </c>
      <c r="T54" s="89">
        <v>4838023</v>
      </c>
      <c r="U54" s="4">
        <v>6416.97</v>
      </c>
      <c r="V54" s="49">
        <v>0.28000000000000003</v>
      </c>
      <c r="W54" s="49">
        <v>1.03</v>
      </c>
      <c r="X54" s="3">
        <v>562991.72</v>
      </c>
      <c r="Y54" s="90">
        <v>220726344</v>
      </c>
      <c r="Z54" s="91">
        <v>140320173</v>
      </c>
      <c r="AA54" s="92">
        <v>14803376.27</v>
      </c>
      <c r="AB54" s="92">
        <v>6331437.5</v>
      </c>
      <c r="AC54" s="92">
        <v>0</v>
      </c>
      <c r="AD54" s="92">
        <v>41768.36</v>
      </c>
      <c r="AE54" s="93">
        <v>5775</v>
      </c>
      <c r="AF54" s="92">
        <v>14891336.98</v>
      </c>
      <c r="AG54" s="92">
        <v>6309420.1200000001</v>
      </c>
      <c r="AH54" s="92">
        <v>0</v>
      </c>
      <c r="AI54" s="92">
        <v>19559.349999999999</v>
      </c>
      <c r="AJ54" s="92">
        <v>2610.7399999999998</v>
      </c>
      <c r="AK54" s="3">
        <v>6975525.879999999</v>
      </c>
      <c r="AL54" s="85">
        <v>2.06E-2</v>
      </c>
      <c r="AM54" s="3">
        <v>446652.39</v>
      </c>
      <c r="AN54" s="90">
        <v>215869287</v>
      </c>
      <c r="AO54" s="91">
        <v>122977981</v>
      </c>
      <c r="AP54" s="92">
        <v>13751952.960000001</v>
      </c>
      <c r="AQ54" s="92">
        <v>13757202.960000001</v>
      </c>
      <c r="AR54" s="92">
        <v>6527653.2199999997</v>
      </c>
      <c r="AS54" s="92">
        <v>0</v>
      </c>
      <c r="AT54" s="92">
        <v>1220.27</v>
      </c>
      <c r="AU54" s="93">
        <v>5250</v>
      </c>
    </row>
    <row r="55" spans="1:47" x14ac:dyDescent="0.25">
      <c r="A55" s="6">
        <v>127040503</v>
      </c>
      <c r="B55" s="7" t="s">
        <v>528</v>
      </c>
      <c r="C55" s="7" t="s">
        <v>529</v>
      </c>
      <c r="D55" s="38">
        <v>43113</v>
      </c>
      <c r="E55" s="39">
        <v>4553</v>
      </c>
      <c r="F55" s="4">
        <v>7806712.54</v>
      </c>
      <c r="G55" s="85">
        <v>1.7999999999999999E-2</v>
      </c>
      <c r="H55" s="8">
        <v>39.770000000000003</v>
      </c>
      <c r="I55" s="9">
        <v>0.82</v>
      </c>
      <c r="J55" s="86">
        <v>29331460.379999999</v>
      </c>
      <c r="K55" s="47">
        <v>1274.0740000000001</v>
      </c>
      <c r="L55" s="47">
        <v>1260.018</v>
      </c>
      <c r="M55" s="47">
        <v>1236.326</v>
      </c>
      <c r="N55" s="87">
        <v>1.9199999999999998E-2</v>
      </c>
      <c r="O55" s="48">
        <v>746.08600000000001</v>
      </c>
      <c r="P55" s="4">
        <v>14519.37</v>
      </c>
      <c r="Q55" s="88">
        <v>1.1383000000000001</v>
      </c>
      <c r="R55" s="49">
        <v>0.82</v>
      </c>
      <c r="S55" s="85">
        <v>1.7999999999999999E-2</v>
      </c>
      <c r="T55" s="89">
        <v>5805852</v>
      </c>
      <c r="U55" s="4">
        <v>2873.96</v>
      </c>
      <c r="V55" s="49">
        <v>0.68</v>
      </c>
      <c r="W55" s="49">
        <v>1.5</v>
      </c>
      <c r="X55" s="3">
        <v>943746.09</v>
      </c>
      <c r="Y55" s="90">
        <v>282450059</v>
      </c>
      <c r="Z55" s="91">
        <v>150822499</v>
      </c>
      <c r="AA55" s="92">
        <v>29336140.379999999</v>
      </c>
      <c r="AB55" s="92">
        <v>6862966.4500000002</v>
      </c>
      <c r="AC55" s="92">
        <v>0</v>
      </c>
      <c r="AD55" s="92">
        <v>0</v>
      </c>
      <c r="AE55" s="93">
        <v>4680</v>
      </c>
      <c r="AF55" s="92">
        <v>23955374.640000001</v>
      </c>
      <c r="AG55" s="92">
        <v>7268526.8600000003</v>
      </c>
      <c r="AH55" s="92">
        <v>0</v>
      </c>
      <c r="AI55" s="92">
        <v>136559.87</v>
      </c>
      <c r="AJ55" s="92">
        <v>0</v>
      </c>
      <c r="AK55" s="3">
        <v>7779534.21</v>
      </c>
      <c r="AL55" s="85">
        <v>1.9199999999999998E-2</v>
      </c>
      <c r="AM55" s="3">
        <v>748471.57</v>
      </c>
      <c r="AN55" s="90">
        <v>268583309</v>
      </c>
      <c r="AO55" s="91">
        <v>136490925</v>
      </c>
      <c r="AP55" s="92">
        <v>24431067.32</v>
      </c>
      <c r="AQ55" s="92">
        <v>24431067.32</v>
      </c>
      <c r="AR55" s="92">
        <v>6926303.8700000001</v>
      </c>
      <c r="AS55" s="92">
        <v>0</v>
      </c>
      <c r="AT55" s="92">
        <v>104758.77</v>
      </c>
      <c r="AU55" s="93">
        <v>0</v>
      </c>
    </row>
    <row r="56" spans="1:47" x14ac:dyDescent="0.25">
      <c r="A56" s="6">
        <v>127040703</v>
      </c>
      <c r="B56" s="7" t="s">
        <v>530</v>
      </c>
      <c r="C56" s="7" t="s">
        <v>529</v>
      </c>
      <c r="D56" s="38">
        <v>64655</v>
      </c>
      <c r="E56" s="39">
        <v>10240</v>
      </c>
      <c r="F56" s="4">
        <v>28051272.810000002</v>
      </c>
      <c r="G56" s="85">
        <v>1.47E-2</v>
      </c>
      <c r="H56" s="8">
        <v>42.37</v>
      </c>
      <c r="I56" s="9">
        <v>0.88</v>
      </c>
      <c r="J56" s="86">
        <v>44744749.18</v>
      </c>
      <c r="K56" s="47">
        <v>2705.0729999999999</v>
      </c>
      <c r="L56" s="47">
        <v>2658.5549999999998</v>
      </c>
      <c r="M56" s="47">
        <v>2920.819</v>
      </c>
      <c r="N56" s="87">
        <v>-8.9800000000000005E-2</v>
      </c>
      <c r="O56" s="48">
        <v>430.45</v>
      </c>
      <c r="P56" s="4">
        <v>14270.27</v>
      </c>
      <c r="Q56" s="88">
        <v>1.1581999999999999</v>
      </c>
      <c r="R56" s="49">
        <v>0.88</v>
      </c>
      <c r="S56" s="85">
        <v>1.47E-2</v>
      </c>
      <c r="T56" s="89">
        <v>25611138</v>
      </c>
      <c r="U56" s="4">
        <v>8168.06</v>
      </c>
      <c r="V56" s="49">
        <v>0.08</v>
      </c>
      <c r="W56" s="49">
        <v>0.96</v>
      </c>
      <c r="X56" s="3">
        <v>1327000.71</v>
      </c>
      <c r="Y56" s="90">
        <v>1237987626</v>
      </c>
      <c r="Z56" s="91">
        <v>673291300</v>
      </c>
      <c r="AA56" s="92">
        <v>44940069.689999998</v>
      </c>
      <c r="AB56" s="92">
        <v>26399783.670000002</v>
      </c>
      <c r="AC56" s="92">
        <v>0</v>
      </c>
      <c r="AD56" s="92">
        <v>324488.43</v>
      </c>
      <c r="AE56" s="93">
        <v>195320.51</v>
      </c>
      <c r="AF56" s="92">
        <v>43838278.079999998</v>
      </c>
      <c r="AG56" s="92">
        <v>25719514.760000002</v>
      </c>
      <c r="AH56" s="92">
        <v>0</v>
      </c>
      <c r="AI56" s="92">
        <v>496919.84</v>
      </c>
      <c r="AJ56" s="92">
        <v>28363.75</v>
      </c>
      <c r="AK56" s="3">
        <v>26597460.759999998</v>
      </c>
      <c r="AL56" s="85">
        <v>1.5599999999999999E-2</v>
      </c>
      <c r="AM56" s="3">
        <v>1053581.27</v>
      </c>
      <c r="AN56" s="90">
        <v>1133236794</v>
      </c>
      <c r="AO56" s="91">
        <v>576019698</v>
      </c>
      <c r="AP56" s="92">
        <v>43114659.770000003</v>
      </c>
      <c r="AQ56" s="92">
        <v>43147164.259999998</v>
      </c>
      <c r="AR56" s="92">
        <v>25533278.809999999</v>
      </c>
      <c r="AS56" s="92">
        <v>0</v>
      </c>
      <c r="AT56" s="92">
        <v>10600.68</v>
      </c>
      <c r="AU56" s="93">
        <v>32504.49</v>
      </c>
    </row>
    <row r="57" spans="1:47" x14ac:dyDescent="0.25">
      <c r="A57" s="6">
        <v>127041203</v>
      </c>
      <c r="B57" s="7" t="s">
        <v>531</v>
      </c>
      <c r="C57" s="7" t="s">
        <v>529</v>
      </c>
      <c r="D57" s="38">
        <v>78503</v>
      </c>
      <c r="E57" s="39">
        <v>6548</v>
      </c>
      <c r="F57" s="4">
        <v>25325357.370000001</v>
      </c>
      <c r="G57" s="85">
        <v>1.4999999999999999E-2</v>
      </c>
      <c r="H57" s="8">
        <v>49.27</v>
      </c>
      <c r="I57" s="9">
        <v>1.02</v>
      </c>
      <c r="J57" s="86">
        <v>34990422.979999997</v>
      </c>
      <c r="K57" s="47">
        <v>2070.8389999999999</v>
      </c>
      <c r="L57" s="47">
        <v>2087.8209999999999</v>
      </c>
      <c r="M57" s="47">
        <v>2060.8200000000002</v>
      </c>
      <c r="N57" s="87">
        <v>1.3100000000000001E-2</v>
      </c>
      <c r="O57" s="48">
        <v>164.571</v>
      </c>
      <c r="P57" s="4">
        <v>15652.8</v>
      </c>
      <c r="Q57" s="88">
        <v>1.0559000000000001</v>
      </c>
      <c r="R57" s="49">
        <v>1.02</v>
      </c>
      <c r="S57" s="85">
        <v>1.4999999999999999E-2</v>
      </c>
      <c r="T57" s="89">
        <v>22594825</v>
      </c>
      <c r="U57" s="4">
        <v>10107.69</v>
      </c>
      <c r="V57" s="49">
        <v>0</v>
      </c>
      <c r="W57" s="49">
        <v>1.02</v>
      </c>
      <c r="X57" s="3">
        <v>541782.23</v>
      </c>
      <c r="Y57" s="90">
        <v>1127805993</v>
      </c>
      <c r="Z57" s="91">
        <v>558374998</v>
      </c>
      <c r="AA57" s="92">
        <v>35603934.840000004</v>
      </c>
      <c r="AB57" s="92">
        <v>24782903.07</v>
      </c>
      <c r="AC57" s="92">
        <v>0</v>
      </c>
      <c r="AD57" s="92">
        <v>672.07</v>
      </c>
      <c r="AE57" s="93">
        <v>613511.86</v>
      </c>
      <c r="AF57" s="92">
        <v>33449517.41</v>
      </c>
      <c r="AG57" s="92">
        <v>23529965.890000001</v>
      </c>
      <c r="AH57" s="92">
        <v>240.82</v>
      </c>
      <c r="AI57" s="92">
        <v>177.23</v>
      </c>
      <c r="AJ57" s="92">
        <v>495946.18</v>
      </c>
      <c r="AK57" s="3">
        <v>22846293.870000005</v>
      </c>
      <c r="AL57" s="85">
        <v>1.5299999999999999E-2</v>
      </c>
      <c r="AM57" s="3">
        <v>429957.42</v>
      </c>
      <c r="AN57" s="90">
        <v>1023408057</v>
      </c>
      <c r="AO57" s="91">
        <v>470904516</v>
      </c>
      <c r="AP57" s="92">
        <v>30998441.82</v>
      </c>
      <c r="AQ57" s="92">
        <v>31561355.02</v>
      </c>
      <c r="AR57" s="92">
        <v>22413887.100000001</v>
      </c>
      <c r="AS57" s="92">
        <v>2449.35</v>
      </c>
      <c r="AT57" s="92">
        <v>0</v>
      </c>
      <c r="AU57" s="93">
        <v>562913.19999999995</v>
      </c>
    </row>
    <row r="58" spans="1:47" x14ac:dyDescent="0.25">
      <c r="A58" s="6">
        <v>127041503</v>
      </c>
      <c r="B58" s="7" t="s">
        <v>532</v>
      </c>
      <c r="C58" s="7" t="s">
        <v>529</v>
      </c>
      <c r="D58" s="38">
        <v>47386</v>
      </c>
      <c r="E58" s="39">
        <v>5335</v>
      </c>
      <c r="F58" s="4">
        <v>9857769.8300000001</v>
      </c>
      <c r="G58" s="85">
        <v>1.5800000000000002E-2</v>
      </c>
      <c r="H58" s="8">
        <v>38.99</v>
      </c>
      <c r="I58" s="9">
        <v>0.81</v>
      </c>
      <c r="J58" s="86">
        <v>34182491.950000003</v>
      </c>
      <c r="K58" s="47">
        <v>1742.393</v>
      </c>
      <c r="L58" s="47">
        <v>1796.096</v>
      </c>
      <c r="M58" s="47">
        <v>1772.2449999999999</v>
      </c>
      <c r="N58" s="87">
        <v>1.35E-2</v>
      </c>
      <c r="O58" s="48">
        <v>649.17100000000005</v>
      </c>
      <c r="P58" s="4">
        <v>14292.94</v>
      </c>
      <c r="Q58" s="88">
        <v>1.1563000000000001</v>
      </c>
      <c r="R58" s="49">
        <v>0.81</v>
      </c>
      <c r="S58" s="85">
        <v>1.5800000000000002E-2</v>
      </c>
      <c r="T58" s="89">
        <v>8384075</v>
      </c>
      <c r="U58" s="4">
        <v>3505.69</v>
      </c>
      <c r="V58" s="49">
        <v>0.61</v>
      </c>
      <c r="W58" s="49">
        <v>1.42</v>
      </c>
      <c r="X58" s="3">
        <v>1254162.6599999999</v>
      </c>
      <c r="Y58" s="90">
        <v>395971574</v>
      </c>
      <c r="Z58" s="91">
        <v>229705633</v>
      </c>
      <c r="AA58" s="92">
        <v>34184902.649999999</v>
      </c>
      <c r="AB58" s="92">
        <v>8574428.0700000003</v>
      </c>
      <c r="AC58" s="92">
        <v>0</v>
      </c>
      <c r="AD58" s="92">
        <v>29179.1</v>
      </c>
      <c r="AE58" s="93">
        <v>2410.6999999999998</v>
      </c>
      <c r="AF58" s="92">
        <v>31963035.829999998</v>
      </c>
      <c r="AG58" s="92">
        <v>8183897.1200000001</v>
      </c>
      <c r="AH58" s="92">
        <v>0</v>
      </c>
      <c r="AI58" s="92">
        <v>23439.48</v>
      </c>
      <c r="AJ58" s="92">
        <v>2014.3</v>
      </c>
      <c r="AK58" s="3">
        <v>9445544.8599999994</v>
      </c>
      <c r="AL58" s="85">
        <v>1.6199999999999999E-2</v>
      </c>
      <c r="AM58" s="3">
        <v>995408.21</v>
      </c>
      <c r="AN58" s="90">
        <v>373890039</v>
      </c>
      <c r="AO58" s="91">
        <v>208505930</v>
      </c>
      <c r="AP58" s="92">
        <v>30148776.629999999</v>
      </c>
      <c r="AQ58" s="92">
        <v>30153858.850000001</v>
      </c>
      <c r="AR58" s="92">
        <v>8425499.9499999993</v>
      </c>
      <c r="AS58" s="92">
        <v>0</v>
      </c>
      <c r="AT58" s="92">
        <v>24636.7</v>
      </c>
      <c r="AU58" s="93">
        <v>5082.22</v>
      </c>
    </row>
    <row r="59" spans="1:47" x14ac:dyDescent="0.25">
      <c r="A59" s="6">
        <v>127041603</v>
      </c>
      <c r="B59" s="7" t="s">
        <v>533</v>
      </c>
      <c r="C59" s="7" t="s">
        <v>529</v>
      </c>
      <c r="D59" s="38">
        <v>80570</v>
      </c>
      <c r="E59" s="39">
        <v>7462</v>
      </c>
      <c r="F59" s="4">
        <v>21709095.009999998</v>
      </c>
      <c r="G59" s="85">
        <v>1.21E-2</v>
      </c>
      <c r="H59" s="8">
        <v>36.11</v>
      </c>
      <c r="I59" s="9">
        <v>0.75</v>
      </c>
      <c r="J59" s="86">
        <v>40455471.530000001</v>
      </c>
      <c r="K59" s="47">
        <v>2453.547</v>
      </c>
      <c r="L59" s="47">
        <v>2425.5030000000002</v>
      </c>
      <c r="M59" s="47">
        <v>2507.223</v>
      </c>
      <c r="N59" s="87">
        <v>-3.2599999999999997E-2</v>
      </c>
      <c r="O59" s="48">
        <v>199.517</v>
      </c>
      <c r="P59" s="4">
        <v>15248.58</v>
      </c>
      <c r="Q59" s="88">
        <v>1.0839000000000001</v>
      </c>
      <c r="R59" s="49">
        <v>0.75</v>
      </c>
      <c r="S59" s="85">
        <v>1.21E-2</v>
      </c>
      <c r="T59" s="89">
        <v>24006620</v>
      </c>
      <c r="U59" s="4">
        <v>9048.64</v>
      </c>
      <c r="V59" s="49">
        <v>0</v>
      </c>
      <c r="W59" s="49">
        <v>0.75</v>
      </c>
      <c r="X59" s="3">
        <v>1083817.07</v>
      </c>
      <c r="Y59" s="90">
        <v>1215028621</v>
      </c>
      <c r="Z59" s="91">
        <v>576510204</v>
      </c>
      <c r="AA59" s="92">
        <v>40460653.710000001</v>
      </c>
      <c r="AB59" s="92">
        <v>20594336.079999998</v>
      </c>
      <c r="AC59" s="92">
        <v>0</v>
      </c>
      <c r="AD59" s="92">
        <v>30941.86</v>
      </c>
      <c r="AE59" s="93">
        <v>5182.18</v>
      </c>
      <c r="AF59" s="92">
        <v>38329465.539999999</v>
      </c>
      <c r="AG59" s="92">
        <v>20684905.559999999</v>
      </c>
      <c r="AH59" s="92">
        <v>0</v>
      </c>
      <c r="AI59" s="92">
        <v>0</v>
      </c>
      <c r="AJ59" s="92">
        <v>10198.08</v>
      </c>
      <c r="AK59" s="3">
        <v>21402071.25</v>
      </c>
      <c r="AL59" s="85">
        <v>1.15E-2</v>
      </c>
      <c r="AM59" s="3">
        <v>859635.72</v>
      </c>
      <c r="AN59" s="90">
        <v>1115692456</v>
      </c>
      <c r="AO59" s="91">
        <v>742117178</v>
      </c>
      <c r="AP59" s="92">
        <v>37800380.990000002</v>
      </c>
      <c r="AQ59" s="92">
        <v>37820363.57</v>
      </c>
      <c r="AR59" s="92">
        <v>20542435.530000001</v>
      </c>
      <c r="AS59" s="92">
        <v>0</v>
      </c>
      <c r="AT59" s="92">
        <v>0</v>
      </c>
      <c r="AU59" s="93">
        <v>19982.580000000002</v>
      </c>
    </row>
    <row r="60" spans="1:47" x14ac:dyDescent="0.25">
      <c r="A60" s="10">
        <v>127042003</v>
      </c>
      <c r="B60" s="10" t="s">
        <v>534</v>
      </c>
      <c r="C60" s="10" t="s">
        <v>529</v>
      </c>
      <c r="D60" s="38">
        <v>80353</v>
      </c>
      <c r="E60" s="39">
        <v>7494</v>
      </c>
      <c r="F60" s="4">
        <v>25447897.009999998</v>
      </c>
      <c r="G60" s="85">
        <v>1.2699999999999999E-2</v>
      </c>
      <c r="H60" s="8">
        <v>42.26</v>
      </c>
      <c r="I60" s="9">
        <v>0.87</v>
      </c>
      <c r="J60" s="86">
        <v>40460235.549999997</v>
      </c>
      <c r="K60" s="47">
        <v>2356.9459999999999</v>
      </c>
      <c r="L60" s="47">
        <v>2328.0549999999998</v>
      </c>
      <c r="M60" s="47">
        <v>2361.4740000000002</v>
      </c>
      <c r="N60" s="87">
        <v>-1.4200000000000001E-2</v>
      </c>
      <c r="O60" s="48">
        <v>230.11</v>
      </c>
      <c r="P60" s="4">
        <v>15639.49</v>
      </c>
      <c r="Q60" s="88">
        <v>1.0568</v>
      </c>
      <c r="R60" s="49">
        <v>0.87</v>
      </c>
      <c r="S60" s="85">
        <v>1.2699999999999999E-2</v>
      </c>
      <c r="T60" s="89">
        <v>26897313</v>
      </c>
      <c r="U60" s="4">
        <v>10396.879999999999</v>
      </c>
      <c r="V60" s="49">
        <v>0</v>
      </c>
      <c r="W60" s="49">
        <v>0.87</v>
      </c>
      <c r="X60" s="3">
        <v>1059846.82</v>
      </c>
      <c r="Y60" s="90">
        <v>1427065774</v>
      </c>
      <c r="Z60" s="91">
        <v>580196361</v>
      </c>
      <c r="AA60" s="92">
        <v>40468335.549999997</v>
      </c>
      <c r="AB60" s="92">
        <v>24049915.359999999</v>
      </c>
      <c r="AC60" s="92">
        <v>0</v>
      </c>
      <c r="AD60" s="92">
        <v>338134.83</v>
      </c>
      <c r="AE60" s="93">
        <v>8100</v>
      </c>
      <c r="AF60" s="92">
        <v>39807537.869999997</v>
      </c>
      <c r="AG60" s="92">
        <v>22497808.670000002</v>
      </c>
      <c r="AH60" s="92">
        <v>0</v>
      </c>
      <c r="AI60" s="92">
        <v>205652.05</v>
      </c>
      <c r="AJ60" s="92">
        <v>5906</v>
      </c>
      <c r="AK60" s="3">
        <v>23284088.23</v>
      </c>
      <c r="AL60" s="85">
        <v>1.24E-2</v>
      </c>
      <c r="AM60" s="3">
        <v>840303.5</v>
      </c>
      <c r="AN60" s="90">
        <v>1346176331</v>
      </c>
      <c r="AO60" s="91">
        <v>525445663</v>
      </c>
      <c r="AP60" s="92">
        <v>36979521.899999999</v>
      </c>
      <c r="AQ60" s="92">
        <v>36981321.899999999</v>
      </c>
      <c r="AR60" s="92">
        <v>22289816.25</v>
      </c>
      <c r="AS60" s="92">
        <v>0</v>
      </c>
      <c r="AT60" s="92">
        <v>153968.48000000001</v>
      </c>
      <c r="AU60" s="93">
        <v>1800</v>
      </c>
    </row>
    <row r="61" spans="1:47" x14ac:dyDescent="0.25">
      <c r="A61" s="6">
        <v>127042853</v>
      </c>
      <c r="B61" s="7" t="s">
        <v>535</v>
      </c>
      <c r="C61" s="7" t="s">
        <v>529</v>
      </c>
      <c r="D61" s="38">
        <v>63677</v>
      </c>
      <c r="E61" s="39">
        <v>4887</v>
      </c>
      <c r="F61" s="4">
        <v>11854269.060000001</v>
      </c>
      <c r="G61" s="85">
        <v>1.2E-2</v>
      </c>
      <c r="H61" s="8">
        <v>38.090000000000003</v>
      </c>
      <c r="I61" s="9">
        <v>0.79</v>
      </c>
      <c r="J61" s="86">
        <v>25631827.800000001</v>
      </c>
      <c r="K61" s="47">
        <v>1248.4960000000001</v>
      </c>
      <c r="L61" s="47">
        <v>1330.424</v>
      </c>
      <c r="M61" s="47">
        <v>1598.412</v>
      </c>
      <c r="N61" s="87">
        <v>-0.16769999999999999</v>
      </c>
      <c r="O61" s="48">
        <v>255.215</v>
      </c>
      <c r="P61" s="4">
        <v>17045.71</v>
      </c>
      <c r="Q61" s="88">
        <v>0.96960000000000002</v>
      </c>
      <c r="R61" s="49">
        <v>0.77</v>
      </c>
      <c r="S61" s="85">
        <v>1.2E-2</v>
      </c>
      <c r="T61" s="89">
        <v>13284116</v>
      </c>
      <c r="U61" s="4">
        <v>8834.2199999999993</v>
      </c>
      <c r="V61" s="49">
        <v>0.01</v>
      </c>
      <c r="W61" s="49">
        <v>0.78</v>
      </c>
      <c r="X61" s="3">
        <v>630918.06000000006</v>
      </c>
      <c r="Y61" s="90">
        <v>686862999</v>
      </c>
      <c r="Z61" s="91">
        <v>304488949</v>
      </c>
      <c r="AA61" s="92">
        <v>25638677.800000001</v>
      </c>
      <c r="AB61" s="92">
        <v>11184156</v>
      </c>
      <c r="AC61" s="92">
        <v>0</v>
      </c>
      <c r="AD61" s="92">
        <v>39195</v>
      </c>
      <c r="AE61" s="93">
        <v>6850</v>
      </c>
      <c r="AF61" s="92">
        <v>24468270.800000001</v>
      </c>
      <c r="AG61" s="92">
        <v>10721633.720000001</v>
      </c>
      <c r="AH61" s="92">
        <v>0</v>
      </c>
      <c r="AI61" s="92">
        <v>24741.56</v>
      </c>
      <c r="AJ61" s="92">
        <v>2712.68</v>
      </c>
      <c r="AK61" s="3">
        <v>11144877.32</v>
      </c>
      <c r="AL61" s="85">
        <v>1.2699999999999999E-2</v>
      </c>
      <c r="AM61" s="3">
        <v>500370.17</v>
      </c>
      <c r="AN61" s="90">
        <v>626212098</v>
      </c>
      <c r="AO61" s="91">
        <v>249215654</v>
      </c>
      <c r="AP61" s="92">
        <v>23138541.219999999</v>
      </c>
      <c r="AQ61" s="92">
        <v>23138541.219999999</v>
      </c>
      <c r="AR61" s="92">
        <v>10616182.15</v>
      </c>
      <c r="AS61" s="92">
        <v>0</v>
      </c>
      <c r="AT61" s="92">
        <v>28325</v>
      </c>
      <c r="AU61" s="93">
        <v>0</v>
      </c>
    </row>
    <row r="62" spans="1:47" x14ac:dyDescent="0.25">
      <c r="A62" s="6">
        <v>127044103</v>
      </c>
      <c r="B62" s="7" t="s">
        <v>536</v>
      </c>
      <c r="C62" s="7" t="s">
        <v>529</v>
      </c>
      <c r="D62" s="38">
        <v>76960</v>
      </c>
      <c r="E62" s="39">
        <v>7854</v>
      </c>
      <c r="F62" s="4">
        <v>25228750.07</v>
      </c>
      <c r="G62" s="85">
        <v>1.49E-2</v>
      </c>
      <c r="H62" s="8">
        <v>41.74</v>
      </c>
      <c r="I62" s="9">
        <v>0.86</v>
      </c>
      <c r="J62" s="86">
        <v>42068527.670000002</v>
      </c>
      <c r="K62" s="47">
        <v>2167.663</v>
      </c>
      <c r="L62" s="47">
        <v>2165.9389999999999</v>
      </c>
      <c r="M62" s="47">
        <v>2459.9609999999998</v>
      </c>
      <c r="N62" s="87">
        <v>-0.1195</v>
      </c>
      <c r="O62" s="48">
        <v>249.05600000000001</v>
      </c>
      <c r="P62" s="4">
        <v>17407.29</v>
      </c>
      <c r="Q62" s="88">
        <v>0.94950000000000001</v>
      </c>
      <c r="R62" s="49">
        <v>0.82</v>
      </c>
      <c r="S62" s="85">
        <v>1.49E-2</v>
      </c>
      <c r="T62" s="89">
        <v>22730954</v>
      </c>
      <c r="U62" s="4">
        <v>9405.7099999999991</v>
      </c>
      <c r="V62" s="49">
        <v>0</v>
      </c>
      <c r="W62" s="49">
        <v>0.82</v>
      </c>
      <c r="X62" s="3">
        <v>1449889.29</v>
      </c>
      <c r="Y62" s="90">
        <v>1115758272</v>
      </c>
      <c r="Z62" s="91">
        <v>580581590</v>
      </c>
      <c r="AA62" s="92">
        <v>42214591.670000002</v>
      </c>
      <c r="AB62" s="92">
        <v>23771735.609999999</v>
      </c>
      <c r="AC62" s="92">
        <v>0</v>
      </c>
      <c r="AD62" s="92">
        <v>7125.17</v>
      </c>
      <c r="AE62" s="93">
        <v>146064</v>
      </c>
      <c r="AF62" s="92">
        <v>42009943.32</v>
      </c>
      <c r="AG62" s="92">
        <v>22797767.34</v>
      </c>
      <c r="AH62" s="92">
        <v>0</v>
      </c>
      <c r="AI62" s="92">
        <v>8329.0400000000009</v>
      </c>
      <c r="AJ62" s="92">
        <v>162100</v>
      </c>
      <c r="AK62" s="3">
        <v>23167726.890000001</v>
      </c>
      <c r="AL62" s="85">
        <v>1.5299999999999999E-2</v>
      </c>
      <c r="AM62" s="3">
        <v>1151070.18</v>
      </c>
      <c r="AN62" s="90">
        <v>1010109657</v>
      </c>
      <c r="AO62" s="91">
        <v>503897973</v>
      </c>
      <c r="AP62" s="92">
        <v>39170119.189999998</v>
      </c>
      <c r="AQ62" s="92">
        <v>39460879.310000002</v>
      </c>
      <c r="AR62" s="92">
        <v>22007938.289999999</v>
      </c>
      <c r="AS62" s="92">
        <v>0</v>
      </c>
      <c r="AT62" s="92">
        <v>8718.42</v>
      </c>
      <c r="AU62" s="93">
        <v>290760.12</v>
      </c>
    </row>
    <row r="63" spans="1:47" x14ac:dyDescent="0.25">
      <c r="A63" s="6">
        <v>127045303</v>
      </c>
      <c r="B63" s="7" t="s">
        <v>537</v>
      </c>
      <c r="C63" s="7" t="s">
        <v>529</v>
      </c>
      <c r="D63" s="38">
        <v>58903</v>
      </c>
      <c r="E63" s="39">
        <v>1076</v>
      </c>
      <c r="F63" s="4">
        <v>996125.14</v>
      </c>
      <c r="G63" s="85">
        <v>7.6E-3</v>
      </c>
      <c r="H63" s="8">
        <v>15.72</v>
      </c>
      <c r="I63" s="9">
        <v>0.33</v>
      </c>
      <c r="J63" s="86">
        <v>7011778.21</v>
      </c>
      <c r="K63" s="47">
        <v>367.04500000000002</v>
      </c>
      <c r="L63" s="47">
        <v>354.97399999999999</v>
      </c>
      <c r="M63" s="47">
        <v>451.97</v>
      </c>
      <c r="N63" s="87">
        <v>-0.21460000000000001</v>
      </c>
      <c r="O63" s="48">
        <v>169.36</v>
      </c>
      <c r="P63" s="4">
        <v>13071.8</v>
      </c>
      <c r="Q63" s="88">
        <v>1.2644</v>
      </c>
      <c r="R63" s="49">
        <v>0.33</v>
      </c>
      <c r="S63" s="85">
        <v>7.6E-3</v>
      </c>
      <c r="T63" s="89">
        <v>1761492</v>
      </c>
      <c r="U63" s="4">
        <v>3283.88</v>
      </c>
      <c r="V63" s="49">
        <v>0.63</v>
      </c>
      <c r="W63" s="49">
        <v>0.96</v>
      </c>
      <c r="X63" s="3">
        <v>111771.79</v>
      </c>
      <c r="Y63" s="90">
        <v>85886955</v>
      </c>
      <c r="Z63" s="91">
        <v>45567643</v>
      </c>
      <c r="AA63" s="92">
        <v>7011778.21</v>
      </c>
      <c r="AB63" s="92">
        <v>845455.62</v>
      </c>
      <c r="AC63" s="92">
        <v>0</v>
      </c>
      <c r="AD63" s="92">
        <v>38897.730000000003</v>
      </c>
      <c r="AE63" s="93">
        <v>0</v>
      </c>
      <c r="AF63" s="92">
        <v>6943571.21</v>
      </c>
      <c r="AG63" s="92">
        <v>879300.39</v>
      </c>
      <c r="AH63" s="92">
        <v>0</v>
      </c>
      <c r="AI63" s="92">
        <v>30561.19</v>
      </c>
      <c r="AJ63" s="92">
        <v>0</v>
      </c>
      <c r="AK63" s="3">
        <v>1099178.18</v>
      </c>
      <c r="AL63" s="85">
        <v>9.9000000000000008E-3</v>
      </c>
      <c r="AM63" s="3">
        <v>88674.73</v>
      </c>
      <c r="AN63" s="90">
        <v>69986027</v>
      </c>
      <c r="AO63" s="91">
        <v>40543429</v>
      </c>
      <c r="AP63" s="92">
        <v>6389753.1299999999</v>
      </c>
      <c r="AQ63" s="92">
        <v>6389753.1299999999</v>
      </c>
      <c r="AR63" s="92">
        <v>883671.59</v>
      </c>
      <c r="AS63" s="92">
        <v>0</v>
      </c>
      <c r="AT63" s="92">
        <v>126831.86</v>
      </c>
      <c r="AU63" s="93">
        <v>0</v>
      </c>
    </row>
    <row r="64" spans="1:47" x14ac:dyDescent="0.25">
      <c r="A64" s="6">
        <v>127045653</v>
      </c>
      <c r="B64" s="7" t="s">
        <v>538</v>
      </c>
      <c r="C64" s="7" t="s">
        <v>529</v>
      </c>
      <c r="D64" s="38">
        <v>52593</v>
      </c>
      <c r="E64" s="39">
        <v>4721</v>
      </c>
      <c r="F64" s="4">
        <v>8577305.2699999996</v>
      </c>
      <c r="G64" s="85">
        <v>1.4200000000000001E-2</v>
      </c>
      <c r="H64" s="8">
        <v>34.549999999999997</v>
      </c>
      <c r="I64" s="9">
        <v>0.71</v>
      </c>
      <c r="J64" s="86">
        <v>28502701.359999999</v>
      </c>
      <c r="K64" s="47">
        <v>1354.789</v>
      </c>
      <c r="L64" s="47">
        <v>1401.65</v>
      </c>
      <c r="M64" s="47">
        <v>1675.9670000000001</v>
      </c>
      <c r="N64" s="87">
        <v>-0.16370000000000001</v>
      </c>
      <c r="O64" s="48">
        <v>199.88300000000001</v>
      </c>
      <c r="P64" s="4">
        <v>18333.580000000002</v>
      </c>
      <c r="Q64" s="88">
        <v>0.90149999999999997</v>
      </c>
      <c r="R64" s="49">
        <v>0.64</v>
      </c>
      <c r="S64" s="85">
        <v>1.4200000000000001E-2</v>
      </c>
      <c r="T64" s="89">
        <v>8078780</v>
      </c>
      <c r="U64" s="4">
        <v>5196.45</v>
      </c>
      <c r="V64" s="49">
        <v>0.42</v>
      </c>
      <c r="W64" s="49">
        <v>1.06</v>
      </c>
      <c r="X64" s="3">
        <v>846216.4</v>
      </c>
      <c r="Y64" s="90">
        <v>386147973</v>
      </c>
      <c r="Z64" s="91">
        <v>216746058</v>
      </c>
      <c r="AA64" s="92">
        <v>28521028.98</v>
      </c>
      <c r="AB64" s="92">
        <v>7681000.0999999996</v>
      </c>
      <c r="AC64" s="92">
        <v>0</v>
      </c>
      <c r="AD64" s="92">
        <v>50088.77</v>
      </c>
      <c r="AE64" s="93">
        <v>18327.62</v>
      </c>
      <c r="AF64" s="92">
        <v>29845553.219999999</v>
      </c>
      <c r="AG64" s="92">
        <v>7560721.6900000004</v>
      </c>
      <c r="AH64" s="92">
        <v>0</v>
      </c>
      <c r="AI64" s="92">
        <v>79407.7</v>
      </c>
      <c r="AJ64" s="92">
        <v>-1380</v>
      </c>
      <c r="AK64" s="3">
        <v>8473780.5999999996</v>
      </c>
      <c r="AL64" s="85">
        <v>1.5599999999999999E-2</v>
      </c>
      <c r="AM64" s="3">
        <v>671561.21</v>
      </c>
      <c r="AN64" s="90">
        <v>356590408</v>
      </c>
      <c r="AO64" s="91">
        <v>187701827</v>
      </c>
      <c r="AP64" s="92">
        <v>25321996.760000002</v>
      </c>
      <c r="AQ64" s="92">
        <v>25341381.739999998</v>
      </c>
      <c r="AR64" s="92">
        <v>7714105.0499999998</v>
      </c>
      <c r="AS64" s="92">
        <v>0</v>
      </c>
      <c r="AT64" s="92">
        <v>88114.34</v>
      </c>
      <c r="AU64" s="93">
        <v>19384.98</v>
      </c>
    </row>
    <row r="65" spans="1:47" x14ac:dyDescent="0.25">
      <c r="A65" s="6">
        <v>127045853</v>
      </c>
      <c r="B65" s="7" t="s">
        <v>539</v>
      </c>
      <c r="C65" s="7" t="s">
        <v>529</v>
      </c>
      <c r="D65" s="38">
        <v>79936</v>
      </c>
      <c r="E65" s="39">
        <v>4145</v>
      </c>
      <c r="F65" s="4">
        <v>11853993.51</v>
      </c>
      <c r="G65" s="85">
        <v>1.1900000000000001E-2</v>
      </c>
      <c r="H65" s="8">
        <v>35.78</v>
      </c>
      <c r="I65" s="9">
        <v>0.74</v>
      </c>
      <c r="J65" s="86">
        <v>24549925.77</v>
      </c>
      <c r="K65" s="47">
        <v>1432.2629999999999</v>
      </c>
      <c r="L65" s="47">
        <v>1434.5709999999999</v>
      </c>
      <c r="M65" s="47">
        <v>1623.9780000000001</v>
      </c>
      <c r="N65" s="87">
        <v>-0.1166</v>
      </c>
      <c r="O65" s="48">
        <v>98.557000000000002</v>
      </c>
      <c r="P65" s="4">
        <v>16037.11</v>
      </c>
      <c r="Q65" s="88">
        <v>1.0306</v>
      </c>
      <c r="R65" s="49">
        <v>0.74</v>
      </c>
      <c r="S65" s="85">
        <v>1.1900000000000001E-2</v>
      </c>
      <c r="T65" s="89">
        <v>13387601</v>
      </c>
      <c r="U65" s="4">
        <v>8745.3799999999992</v>
      </c>
      <c r="V65" s="49">
        <v>0.02</v>
      </c>
      <c r="W65" s="49">
        <v>0.76</v>
      </c>
      <c r="X65" s="3">
        <v>1005817.07</v>
      </c>
      <c r="Y65" s="90">
        <v>665271053</v>
      </c>
      <c r="Z65" s="91">
        <v>333803625</v>
      </c>
      <c r="AA65" s="92">
        <v>24549925.77</v>
      </c>
      <c r="AB65" s="92">
        <v>10827809.07</v>
      </c>
      <c r="AC65" s="92">
        <v>0</v>
      </c>
      <c r="AD65" s="92">
        <v>20367.37</v>
      </c>
      <c r="AE65" s="93">
        <v>0</v>
      </c>
      <c r="AF65" s="92">
        <v>24259955.449999999</v>
      </c>
      <c r="AG65" s="92">
        <v>10412829.35</v>
      </c>
      <c r="AH65" s="92">
        <v>0</v>
      </c>
      <c r="AI65" s="92">
        <v>5238.78</v>
      </c>
      <c r="AJ65" s="92">
        <v>0</v>
      </c>
      <c r="AK65" s="3">
        <v>11197386.779999999</v>
      </c>
      <c r="AL65" s="85">
        <v>1.24E-2</v>
      </c>
      <c r="AM65" s="3">
        <v>798310.77</v>
      </c>
      <c r="AN65" s="90">
        <v>624368588</v>
      </c>
      <c r="AO65" s="91">
        <v>277249520</v>
      </c>
      <c r="AP65" s="92">
        <v>23423808.359999999</v>
      </c>
      <c r="AQ65" s="92">
        <v>23423808.359999999</v>
      </c>
      <c r="AR65" s="92">
        <v>10392181.619999999</v>
      </c>
      <c r="AS65" s="92">
        <v>0</v>
      </c>
      <c r="AT65" s="92">
        <v>6894.39</v>
      </c>
      <c r="AU65" s="93">
        <v>0</v>
      </c>
    </row>
    <row r="66" spans="1:47" x14ac:dyDescent="0.25">
      <c r="A66" s="6">
        <v>127046903</v>
      </c>
      <c r="B66" s="7" t="s">
        <v>540</v>
      </c>
      <c r="C66" s="7" t="s">
        <v>529</v>
      </c>
      <c r="D66" s="38">
        <v>47264</v>
      </c>
      <c r="E66" s="39">
        <v>3042</v>
      </c>
      <c r="F66" s="4">
        <v>6282150.75</v>
      </c>
      <c r="G66" s="85">
        <v>1.6199999999999999E-2</v>
      </c>
      <c r="H66" s="8">
        <v>43.69</v>
      </c>
      <c r="I66" s="9">
        <v>0.9</v>
      </c>
      <c r="J66" s="86">
        <v>20323860.109999999</v>
      </c>
      <c r="K66" s="47">
        <v>859.17600000000004</v>
      </c>
      <c r="L66" s="47">
        <v>811.21900000000005</v>
      </c>
      <c r="M66" s="47">
        <v>929.32500000000005</v>
      </c>
      <c r="N66" s="87">
        <v>-0.12709999999999999</v>
      </c>
      <c r="O66" s="48">
        <v>339.11799999999999</v>
      </c>
      <c r="P66" s="4">
        <v>16960.66</v>
      </c>
      <c r="Q66" s="88">
        <v>0.97450000000000003</v>
      </c>
      <c r="R66" s="49">
        <v>0.88</v>
      </c>
      <c r="S66" s="85">
        <v>1.6199999999999999E-2</v>
      </c>
      <c r="T66" s="89">
        <v>5191855</v>
      </c>
      <c r="U66" s="4">
        <v>4332.71</v>
      </c>
      <c r="V66" s="49">
        <v>0.51</v>
      </c>
      <c r="W66" s="49">
        <v>1.39</v>
      </c>
      <c r="X66" s="3">
        <v>612196.98</v>
      </c>
      <c r="Y66" s="90">
        <v>240825088</v>
      </c>
      <c r="Z66" s="91">
        <v>146626793</v>
      </c>
      <c r="AA66" s="92">
        <v>20323860.109999999</v>
      </c>
      <c r="AB66" s="92">
        <v>5655306.0199999996</v>
      </c>
      <c r="AC66" s="92">
        <v>0</v>
      </c>
      <c r="AD66" s="92">
        <v>14647.75</v>
      </c>
      <c r="AE66" s="93">
        <v>0</v>
      </c>
      <c r="AF66" s="92">
        <v>19412338.48</v>
      </c>
      <c r="AG66" s="92">
        <v>5589780.8899999997</v>
      </c>
      <c r="AH66" s="92">
        <v>0</v>
      </c>
      <c r="AI66" s="92">
        <v>66526.5</v>
      </c>
      <c r="AJ66" s="92">
        <v>0</v>
      </c>
      <c r="AK66" s="3">
        <v>6350973.1000000006</v>
      </c>
      <c r="AL66" s="85">
        <v>1.7999999999999999E-2</v>
      </c>
      <c r="AM66" s="3">
        <v>485596.91</v>
      </c>
      <c r="AN66" s="90">
        <v>223802366</v>
      </c>
      <c r="AO66" s="91">
        <v>129717368</v>
      </c>
      <c r="AP66" s="92">
        <v>18702949.079999998</v>
      </c>
      <c r="AQ66" s="92">
        <v>18702949.079999998</v>
      </c>
      <c r="AR66" s="92">
        <v>5850789.0700000003</v>
      </c>
      <c r="AS66" s="92">
        <v>0</v>
      </c>
      <c r="AT66" s="92">
        <v>14587.12</v>
      </c>
      <c r="AU66" s="93">
        <v>0</v>
      </c>
    </row>
    <row r="67" spans="1:47" x14ac:dyDescent="0.25">
      <c r="A67" s="6">
        <v>127047404</v>
      </c>
      <c r="B67" s="7" t="s">
        <v>541</v>
      </c>
      <c r="C67" s="7" t="s">
        <v>529</v>
      </c>
      <c r="D67" s="38">
        <v>82334</v>
      </c>
      <c r="E67" s="39">
        <v>2332</v>
      </c>
      <c r="F67" s="4">
        <v>10461157.690000001</v>
      </c>
      <c r="G67" s="85">
        <v>1.2699999999999999E-2</v>
      </c>
      <c r="H67" s="8">
        <v>54.48</v>
      </c>
      <c r="I67" s="9">
        <v>1.1299999999999999</v>
      </c>
      <c r="J67" s="86">
        <v>26353063.870000001</v>
      </c>
      <c r="K67" s="47">
        <v>975.41600000000005</v>
      </c>
      <c r="L67" s="47">
        <v>1031.5239999999999</v>
      </c>
      <c r="M67" s="47">
        <v>1214.778</v>
      </c>
      <c r="N67" s="87">
        <v>-0.15090000000000001</v>
      </c>
      <c r="O67" s="48">
        <v>135.97499999999999</v>
      </c>
      <c r="P67" s="4">
        <v>23711.78</v>
      </c>
      <c r="Q67" s="88">
        <v>0.69699999999999995</v>
      </c>
      <c r="R67" s="49">
        <v>0.79</v>
      </c>
      <c r="S67" s="85">
        <v>1.2699999999999999E-2</v>
      </c>
      <c r="T67" s="89">
        <v>11004592</v>
      </c>
      <c r="U67" s="4">
        <v>9901.64</v>
      </c>
      <c r="V67" s="49">
        <v>0</v>
      </c>
      <c r="W67" s="49">
        <v>0.79</v>
      </c>
      <c r="X67" s="3">
        <v>457622.4</v>
      </c>
      <c r="Y67" s="90">
        <v>593356156</v>
      </c>
      <c r="Z67" s="91">
        <v>227882039</v>
      </c>
      <c r="AA67" s="92">
        <v>26370577.190000001</v>
      </c>
      <c r="AB67" s="92">
        <v>9923214.7200000007</v>
      </c>
      <c r="AC67" s="92">
        <v>0</v>
      </c>
      <c r="AD67" s="92">
        <v>80320.570000000007</v>
      </c>
      <c r="AE67" s="93">
        <v>17513.32</v>
      </c>
      <c r="AF67" s="92">
        <v>24077584.530000001</v>
      </c>
      <c r="AG67" s="92">
        <v>9409571.5199999996</v>
      </c>
      <c r="AH67" s="92">
        <v>0</v>
      </c>
      <c r="AI67" s="92">
        <v>24381.89</v>
      </c>
      <c r="AJ67" s="92">
        <v>19839.560000000001</v>
      </c>
      <c r="AK67" s="3">
        <v>9487517.0999999978</v>
      </c>
      <c r="AL67" s="85">
        <v>1.2500000000000001E-2</v>
      </c>
      <c r="AM67" s="3">
        <v>363001.87</v>
      </c>
      <c r="AN67" s="90">
        <v>571979318</v>
      </c>
      <c r="AO67" s="91">
        <v>187508859</v>
      </c>
      <c r="AP67" s="92">
        <v>23754604.850000001</v>
      </c>
      <c r="AQ67" s="92">
        <v>23776208.039999999</v>
      </c>
      <c r="AR67" s="92">
        <v>9103770.3699999992</v>
      </c>
      <c r="AS67" s="92">
        <v>0</v>
      </c>
      <c r="AT67" s="92">
        <v>20744.86</v>
      </c>
      <c r="AU67" s="93">
        <v>21603.19</v>
      </c>
    </row>
    <row r="68" spans="1:47" x14ac:dyDescent="0.25">
      <c r="A68" s="6">
        <v>127049303</v>
      </c>
      <c r="B68" s="7" t="s">
        <v>542</v>
      </c>
      <c r="C68" s="7" t="s">
        <v>529</v>
      </c>
      <c r="D68" s="38">
        <v>71586</v>
      </c>
      <c r="E68" s="39">
        <v>2003</v>
      </c>
      <c r="F68" s="4">
        <v>5368638.3400000008</v>
      </c>
      <c r="G68" s="85">
        <v>1.23E-2</v>
      </c>
      <c r="H68" s="8">
        <v>37.44</v>
      </c>
      <c r="I68" s="9">
        <v>0.77</v>
      </c>
      <c r="J68" s="86">
        <v>15979911.359999999</v>
      </c>
      <c r="K68" s="47">
        <v>749.274</v>
      </c>
      <c r="L68" s="47">
        <v>722.86199999999997</v>
      </c>
      <c r="M68" s="47">
        <v>801.88</v>
      </c>
      <c r="N68" s="87">
        <v>-9.8500000000000004E-2</v>
      </c>
      <c r="O68" s="48">
        <v>172.07400000000001</v>
      </c>
      <c r="P68" s="4">
        <v>17344.060000000001</v>
      </c>
      <c r="Q68" s="88">
        <v>0.95289999999999997</v>
      </c>
      <c r="R68" s="49">
        <v>0.73</v>
      </c>
      <c r="S68" s="85">
        <v>1.23E-2</v>
      </c>
      <c r="T68" s="89">
        <v>5845219</v>
      </c>
      <c r="U68" s="4">
        <v>6344.2</v>
      </c>
      <c r="V68" s="49">
        <v>0.28999999999999998</v>
      </c>
      <c r="W68" s="49">
        <v>1.02</v>
      </c>
      <c r="X68" s="3">
        <v>369703.02</v>
      </c>
      <c r="Y68" s="90">
        <v>292706729</v>
      </c>
      <c r="Z68" s="91">
        <v>143503642</v>
      </c>
      <c r="AA68" s="92">
        <v>15980761.359999999</v>
      </c>
      <c r="AB68" s="92">
        <v>4990555.78</v>
      </c>
      <c r="AC68" s="92">
        <v>0</v>
      </c>
      <c r="AD68" s="92">
        <v>8379.5400000000009</v>
      </c>
      <c r="AE68" s="93">
        <v>850</v>
      </c>
      <c r="AF68" s="92">
        <v>15578235.27</v>
      </c>
      <c r="AG68" s="92">
        <v>4842447.3499999996</v>
      </c>
      <c r="AH68" s="92">
        <v>0</v>
      </c>
      <c r="AI68" s="92">
        <v>27539.08</v>
      </c>
      <c r="AJ68" s="92">
        <v>5212.45</v>
      </c>
      <c r="AK68" s="3">
        <v>4978835.3499999996</v>
      </c>
      <c r="AL68" s="85">
        <v>1.2500000000000001E-2</v>
      </c>
      <c r="AM68" s="3">
        <v>292957.05</v>
      </c>
      <c r="AN68" s="90">
        <v>272647495</v>
      </c>
      <c r="AO68" s="91">
        <v>125862799</v>
      </c>
      <c r="AP68" s="92">
        <v>14100497.15</v>
      </c>
      <c r="AQ68" s="92">
        <v>14108697.15</v>
      </c>
      <c r="AR68" s="92">
        <v>4669711.59</v>
      </c>
      <c r="AS68" s="92">
        <v>0</v>
      </c>
      <c r="AT68" s="92">
        <v>16166.71</v>
      </c>
      <c r="AU68" s="93">
        <v>8200</v>
      </c>
    </row>
    <row r="69" spans="1:47" x14ac:dyDescent="0.25">
      <c r="A69" s="6">
        <v>108051003</v>
      </c>
      <c r="B69" s="7" t="s">
        <v>164</v>
      </c>
      <c r="C69" s="7" t="s">
        <v>165</v>
      </c>
      <c r="D69" s="38">
        <v>59426</v>
      </c>
      <c r="E69" s="39">
        <v>6850</v>
      </c>
      <c r="F69" s="4">
        <v>16538548.929999998</v>
      </c>
      <c r="G69" s="85">
        <v>9.2999999999999992E-3</v>
      </c>
      <c r="H69" s="8">
        <v>40.630000000000003</v>
      </c>
      <c r="I69" s="9">
        <v>0.84</v>
      </c>
      <c r="J69" s="86">
        <v>31516553.02</v>
      </c>
      <c r="K69" s="47">
        <v>1854.8989999999999</v>
      </c>
      <c r="L69" s="47">
        <v>1899.8209999999999</v>
      </c>
      <c r="M69" s="47">
        <v>2233.942</v>
      </c>
      <c r="N69" s="87">
        <v>-0.14960000000000001</v>
      </c>
      <c r="O69" s="48">
        <v>294.28300000000002</v>
      </c>
      <c r="P69" s="4">
        <v>14664.44</v>
      </c>
      <c r="Q69" s="88">
        <v>1.1271</v>
      </c>
      <c r="R69" s="49">
        <v>0.84</v>
      </c>
      <c r="S69" s="85">
        <v>9.2999999999999992E-3</v>
      </c>
      <c r="T69" s="89">
        <v>23719036</v>
      </c>
      <c r="U69" s="4">
        <v>11036.31</v>
      </c>
      <c r="V69" s="49">
        <v>0</v>
      </c>
      <c r="W69" s="49">
        <v>0.84</v>
      </c>
      <c r="X69" s="3">
        <v>823596.52</v>
      </c>
      <c r="Y69" s="90">
        <v>1328885697</v>
      </c>
      <c r="Z69" s="91">
        <v>441191620</v>
      </c>
      <c r="AA69" s="92">
        <v>31855722.93</v>
      </c>
      <c r="AB69" s="92">
        <v>15707987.789999999</v>
      </c>
      <c r="AC69" s="92">
        <v>0</v>
      </c>
      <c r="AD69" s="92">
        <v>6964.62</v>
      </c>
      <c r="AE69" s="93">
        <v>339169.91</v>
      </c>
      <c r="AF69" s="92">
        <v>32659243.079999998</v>
      </c>
      <c r="AG69" s="92">
        <v>15505942.699999999</v>
      </c>
      <c r="AH69" s="92">
        <v>0</v>
      </c>
      <c r="AI69" s="92">
        <v>9722.59</v>
      </c>
      <c r="AJ69" s="92">
        <v>197697.64</v>
      </c>
      <c r="AK69" s="3">
        <v>15612840.75</v>
      </c>
      <c r="AL69" s="85">
        <v>0.01</v>
      </c>
      <c r="AM69" s="3">
        <v>652182.96</v>
      </c>
      <c r="AN69" s="90">
        <v>1206541033</v>
      </c>
      <c r="AO69" s="91">
        <v>356605597</v>
      </c>
      <c r="AP69" s="92">
        <v>29897743.309999999</v>
      </c>
      <c r="AQ69" s="92">
        <v>30142082.379999999</v>
      </c>
      <c r="AR69" s="92">
        <v>14788356.720000001</v>
      </c>
      <c r="AS69" s="92">
        <v>0</v>
      </c>
      <c r="AT69" s="92">
        <v>172301.07</v>
      </c>
      <c r="AU69" s="93">
        <v>244339.07</v>
      </c>
    </row>
    <row r="70" spans="1:47" x14ac:dyDescent="0.25">
      <c r="A70" s="6">
        <v>108051503</v>
      </c>
      <c r="B70" s="7" t="s">
        <v>166</v>
      </c>
      <c r="C70" s="7" t="s">
        <v>165</v>
      </c>
      <c r="D70" s="38">
        <v>57899</v>
      </c>
      <c r="E70" s="39">
        <v>4234</v>
      </c>
      <c r="F70" s="4">
        <v>7696380.3599999994</v>
      </c>
      <c r="G70" s="85">
        <v>8.0999999999999996E-3</v>
      </c>
      <c r="H70" s="8">
        <v>31.4</v>
      </c>
      <c r="I70" s="9">
        <v>0.65</v>
      </c>
      <c r="J70" s="86">
        <v>21706074.02</v>
      </c>
      <c r="K70" s="47">
        <v>1243.8219999999999</v>
      </c>
      <c r="L70" s="47">
        <v>1279.662</v>
      </c>
      <c r="M70" s="47">
        <v>1599.499</v>
      </c>
      <c r="N70" s="87">
        <v>-0.2</v>
      </c>
      <c r="O70" s="48">
        <v>315.88799999999998</v>
      </c>
      <c r="P70" s="4">
        <v>13916.74</v>
      </c>
      <c r="Q70" s="88">
        <v>1.1876</v>
      </c>
      <c r="R70" s="49">
        <v>0.65</v>
      </c>
      <c r="S70" s="85">
        <v>8.0999999999999996E-3</v>
      </c>
      <c r="T70" s="89">
        <v>12776531</v>
      </c>
      <c r="U70" s="4">
        <v>8191.61</v>
      </c>
      <c r="V70" s="49">
        <v>0.08</v>
      </c>
      <c r="W70" s="49">
        <v>0.73</v>
      </c>
      <c r="X70" s="3">
        <v>569995.49</v>
      </c>
      <c r="Y70" s="90">
        <v>701193070</v>
      </c>
      <c r="Z70" s="91">
        <v>252279426</v>
      </c>
      <c r="AA70" s="92">
        <v>21959016.23</v>
      </c>
      <c r="AB70" s="92">
        <v>7012871.0099999998</v>
      </c>
      <c r="AC70" s="92">
        <v>15662.47</v>
      </c>
      <c r="AD70" s="92">
        <v>97851.39</v>
      </c>
      <c r="AE70" s="93">
        <v>252942.21</v>
      </c>
      <c r="AF70" s="92">
        <v>22217165.510000002</v>
      </c>
      <c r="AG70" s="92">
        <v>6755074.4000000004</v>
      </c>
      <c r="AH70" s="92">
        <v>11362.54</v>
      </c>
      <c r="AI70" s="92">
        <v>96816.75</v>
      </c>
      <c r="AJ70" s="92">
        <v>239014.43</v>
      </c>
      <c r="AK70" s="3">
        <v>7157702.7599999998</v>
      </c>
      <c r="AL70" s="85">
        <v>8.3000000000000001E-3</v>
      </c>
      <c r="AM70" s="3">
        <v>452413.42</v>
      </c>
      <c r="AN70" s="90">
        <v>655420164</v>
      </c>
      <c r="AO70" s="91">
        <v>202260728</v>
      </c>
      <c r="AP70" s="92">
        <v>20472660.82</v>
      </c>
      <c r="AQ70" s="92">
        <v>20594789.890000001</v>
      </c>
      <c r="AR70" s="92">
        <v>6574199.6600000001</v>
      </c>
      <c r="AS70" s="92">
        <v>5424.84</v>
      </c>
      <c r="AT70" s="92">
        <v>125664.84</v>
      </c>
      <c r="AU70" s="93">
        <v>122129.07</v>
      </c>
    </row>
    <row r="71" spans="1:47" x14ac:dyDescent="0.25">
      <c r="A71" s="6">
        <v>108053003</v>
      </c>
      <c r="B71" s="7" t="s">
        <v>167</v>
      </c>
      <c r="C71" s="7" t="s">
        <v>165</v>
      </c>
      <c r="D71" s="38">
        <v>52425</v>
      </c>
      <c r="E71" s="39">
        <v>4011</v>
      </c>
      <c r="F71" s="4">
        <v>10375240.82</v>
      </c>
      <c r="G71" s="85">
        <v>1.1900000000000001E-2</v>
      </c>
      <c r="H71" s="8">
        <v>49.34</v>
      </c>
      <c r="I71" s="9">
        <v>1.02</v>
      </c>
      <c r="J71" s="86">
        <v>19612908.489999998</v>
      </c>
      <c r="K71" s="47">
        <v>1194.7149999999999</v>
      </c>
      <c r="L71" s="47">
        <v>1210.6469999999999</v>
      </c>
      <c r="M71" s="47">
        <v>1434.403</v>
      </c>
      <c r="N71" s="87">
        <v>-0.156</v>
      </c>
      <c r="O71" s="48">
        <v>350.30700000000002</v>
      </c>
      <c r="P71" s="4">
        <v>12694.26</v>
      </c>
      <c r="Q71" s="88">
        <v>1.302</v>
      </c>
      <c r="R71" s="49">
        <v>1.02</v>
      </c>
      <c r="S71" s="85">
        <v>1.1900000000000001E-2</v>
      </c>
      <c r="T71" s="89">
        <v>11641055</v>
      </c>
      <c r="U71" s="4">
        <v>7534.56</v>
      </c>
      <c r="V71" s="49">
        <v>0.15</v>
      </c>
      <c r="W71" s="49">
        <v>1.17</v>
      </c>
      <c r="X71" s="3">
        <v>740907.32</v>
      </c>
      <c r="Y71" s="90">
        <v>660969698</v>
      </c>
      <c r="Z71" s="91">
        <v>207765738</v>
      </c>
      <c r="AA71" s="92">
        <v>19848580.289999999</v>
      </c>
      <c r="AB71" s="92">
        <v>9584872.2599999998</v>
      </c>
      <c r="AC71" s="92">
        <v>0</v>
      </c>
      <c r="AD71" s="92">
        <v>49461.24</v>
      </c>
      <c r="AE71" s="93">
        <v>235671.8</v>
      </c>
      <c r="AF71" s="92">
        <v>20231949.98</v>
      </c>
      <c r="AG71" s="92">
        <v>8890396.5</v>
      </c>
      <c r="AH71" s="92">
        <v>0</v>
      </c>
      <c r="AI71" s="92">
        <v>27112.98</v>
      </c>
      <c r="AJ71" s="92">
        <v>330786.21999999997</v>
      </c>
      <c r="AK71" s="3">
        <v>9157344.6199999992</v>
      </c>
      <c r="AL71" s="85">
        <v>1.1599999999999999E-2</v>
      </c>
      <c r="AM71" s="3">
        <v>587841.18000000005</v>
      </c>
      <c r="AN71" s="90">
        <v>612872527</v>
      </c>
      <c r="AO71" s="91">
        <v>178715073</v>
      </c>
      <c r="AP71" s="92">
        <v>19483367.870000001</v>
      </c>
      <c r="AQ71" s="92">
        <v>19762528.32</v>
      </c>
      <c r="AR71" s="92">
        <v>8555529.6799999997</v>
      </c>
      <c r="AS71" s="92">
        <v>0</v>
      </c>
      <c r="AT71" s="92">
        <v>13973.76</v>
      </c>
      <c r="AU71" s="93">
        <v>279160.45</v>
      </c>
    </row>
    <row r="72" spans="1:47" x14ac:dyDescent="0.25">
      <c r="A72" s="6">
        <v>108056004</v>
      </c>
      <c r="B72" s="7" t="s">
        <v>168</v>
      </c>
      <c r="C72" s="7" t="s">
        <v>165</v>
      </c>
      <c r="D72" s="38">
        <v>65175</v>
      </c>
      <c r="E72" s="39">
        <v>2327</v>
      </c>
      <c r="F72" s="4">
        <v>4888493.9399999995</v>
      </c>
      <c r="G72" s="85">
        <v>8.0999999999999996E-3</v>
      </c>
      <c r="H72" s="8">
        <v>32.229999999999997</v>
      </c>
      <c r="I72" s="9">
        <v>0.67</v>
      </c>
      <c r="J72" s="86">
        <v>15623345.27</v>
      </c>
      <c r="K72" s="47">
        <v>867.96</v>
      </c>
      <c r="L72" s="47">
        <v>863.20600000000002</v>
      </c>
      <c r="M72" s="47">
        <v>1072.5329999999999</v>
      </c>
      <c r="N72" s="87">
        <v>-0.19520000000000001</v>
      </c>
      <c r="O72" s="48">
        <v>236.82599999999999</v>
      </c>
      <c r="P72" s="4">
        <v>14141.51</v>
      </c>
      <c r="Q72" s="88">
        <v>1.1687000000000001</v>
      </c>
      <c r="R72" s="49">
        <v>0.67</v>
      </c>
      <c r="S72" s="85">
        <v>8.0999999999999996E-3</v>
      </c>
      <c r="T72" s="89">
        <v>8131580</v>
      </c>
      <c r="U72" s="4">
        <v>7360.32</v>
      </c>
      <c r="V72" s="49">
        <v>0.17</v>
      </c>
      <c r="W72" s="49">
        <v>0.84</v>
      </c>
      <c r="X72" s="3">
        <v>408384.13</v>
      </c>
      <c r="Y72" s="90">
        <v>440580396</v>
      </c>
      <c r="Z72" s="91">
        <v>166253945</v>
      </c>
      <c r="AA72" s="92">
        <v>15623345.27</v>
      </c>
      <c r="AB72" s="92">
        <v>4476336.72</v>
      </c>
      <c r="AC72" s="92">
        <v>0</v>
      </c>
      <c r="AD72" s="92">
        <v>3773.09</v>
      </c>
      <c r="AE72" s="93">
        <v>0</v>
      </c>
      <c r="AF72" s="92">
        <v>14371585.119999999</v>
      </c>
      <c r="AG72" s="92">
        <v>4282286.41</v>
      </c>
      <c r="AH72" s="92">
        <v>0</v>
      </c>
      <c r="AI72" s="92">
        <v>0</v>
      </c>
      <c r="AJ72" s="92">
        <v>0</v>
      </c>
      <c r="AK72" s="3">
        <v>4511574.54</v>
      </c>
      <c r="AL72" s="85">
        <v>8.3000000000000001E-3</v>
      </c>
      <c r="AM72" s="3">
        <v>324207.07</v>
      </c>
      <c r="AN72" s="90">
        <v>400364605</v>
      </c>
      <c r="AO72" s="91">
        <v>142157477</v>
      </c>
      <c r="AP72" s="92">
        <v>13402588.210000001</v>
      </c>
      <c r="AQ72" s="92">
        <v>13402588.210000001</v>
      </c>
      <c r="AR72" s="92">
        <v>4177989.88</v>
      </c>
      <c r="AS72" s="92">
        <v>0</v>
      </c>
      <c r="AT72" s="92">
        <v>9377.59</v>
      </c>
      <c r="AU72" s="93">
        <v>0</v>
      </c>
    </row>
    <row r="73" spans="1:47" x14ac:dyDescent="0.25">
      <c r="A73" s="6">
        <v>108058003</v>
      </c>
      <c r="B73" s="7" t="s">
        <v>169</v>
      </c>
      <c r="C73" s="7" t="s">
        <v>165</v>
      </c>
      <c r="D73" s="38">
        <v>57044</v>
      </c>
      <c r="E73" s="39">
        <v>2657</v>
      </c>
      <c r="F73" s="4">
        <v>6024954.0199999996</v>
      </c>
      <c r="G73" s="85">
        <v>1.04E-2</v>
      </c>
      <c r="H73" s="8">
        <v>39.75</v>
      </c>
      <c r="I73" s="9">
        <v>0.82</v>
      </c>
      <c r="J73" s="86">
        <v>17773160.120000001</v>
      </c>
      <c r="K73" s="47">
        <v>920.87800000000004</v>
      </c>
      <c r="L73" s="47">
        <v>957.62400000000002</v>
      </c>
      <c r="M73" s="47">
        <v>1116.587</v>
      </c>
      <c r="N73" s="87">
        <v>-0.1424</v>
      </c>
      <c r="O73" s="48">
        <v>239.52699999999999</v>
      </c>
      <c r="P73" s="4">
        <v>15316.34</v>
      </c>
      <c r="Q73" s="88">
        <v>1.0790999999999999</v>
      </c>
      <c r="R73" s="49">
        <v>0.82</v>
      </c>
      <c r="S73" s="85">
        <v>1.04E-2</v>
      </c>
      <c r="T73" s="89">
        <v>7744860</v>
      </c>
      <c r="U73" s="4">
        <v>6674.27</v>
      </c>
      <c r="V73" s="49">
        <v>0.25</v>
      </c>
      <c r="W73" s="49">
        <v>1.07</v>
      </c>
      <c r="X73" s="3">
        <v>428859.92</v>
      </c>
      <c r="Y73" s="90">
        <v>445112072</v>
      </c>
      <c r="Z73" s="91">
        <v>132862544</v>
      </c>
      <c r="AA73" s="92">
        <v>17775500.120000001</v>
      </c>
      <c r="AB73" s="92">
        <v>5581064.2699999996</v>
      </c>
      <c r="AC73" s="92">
        <v>347.08</v>
      </c>
      <c r="AD73" s="92">
        <v>14682.75</v>
      </c>
      <c r="AE73" s="93">
        <v>2340</v>
      </c>
      <c r="AF73" s="92">
        <v>17340678.960000001</v>
      </c>
      <c r="AG73" s="92">
        <v>5537419.9500000002</v>
      </c>
      <c r="AH73" s="92">
        <v>0</v>
      </c>
      <c r="AI73" s="92">
        <v>0</v>
      </c>
      <c r="AJ73" s="92">
        <v>2866</v>
      </c>
      <c r="AK73" s="3">
        <v>5442351.7599999998</v>
      </c>
      <c r="AL73" s="85">
        <v>1.06E-2</v>
      </c>
      <c r="AM73" s="3">
        <v>340087.08</v>
      </c>
      <c r="AN73" s="90">
        <v>396797560</v>
      </c>
      <c r="AO73" s="91">
        <v>114744036</v>
      </c>
      <c r="AP73" s="92">
        <v>16795427.640000001</v>
      </c>
      <c r="AQ73" s="92">
        <v>16795827.640000001</v>
      </c>
      <c r="AR73" s="92">
        <v>5102264.68</v>
      </c>
      <c r="AS73" s="92">
        <v>0</v>
      </c>
      <c r="AT73" s="92">
        <v>0</v>
      </c>
      <c r="AU73" s="93">
        <v>400</v>
      </c>
    </row>
    <row r="74" spans="1:47" x14ac:dyDescent="0.25">
      <c r="A74" s="6">
        <v>114060503</v>
      </c>
      <c r="B74" s="7" t="s">
        <v>300</v>
      </c>
      <c r="C74" s="7" t="s">
        <v>301</v>
      </c>
      <c r="D74" s="38">
        <v>61641</v>
      </c>
      <c r="E74" s="39">
        <v>3218</v>
      </c>
      <c r="F74" s="4">
        <v>13129483.010000002</v>
      </c>
      <c r="G74" s="85">
        <v>2.2800000000000001E-2</v>
      </c>
      <c r="H74" s="8">
        <v>66.19</v>
      </c>
      <c r="I74" s="9">
        <v>1.37</v>
      </c>
      <c r="J74" s="86">
        <v>23727840.989999998</v>
      </c>
      <c r="K74" s="47">
        <v>1237.556</v>
      </c>
      <c r="L74" s="47">
        <v>1166.252</v>
      </c>
      <c r="M74" s="47">
        <v>1059.1030000000001</v>
      </c>
      <c r="N74" s="87">
        <v>0.1012</v>
      </c>
      <c r="O74" s="48">
        <v>240.935</v>
      </c>
      <c r="P74" s="4">
        <v>16048.69</v>
      </c>
      <c r="Q74" s="88">
        <v>1.0298</v>
      </c>
      <c r="R74" s="49">
        <v>1.37</v>
      </c>
      <c r="S74" s="85">
        <v>2.2800000000000001E-2</v>
      </c>
      <c r="T74" s="89">
        <v>7728751</v>
      </c>
      <c r="U74" s="4">
        <v>5227.46</v>
      </c>
      <c r="V74" s="49">
        <v>0.41</v>
      </c>
      <c r="W74" s="49">
        <v>1.78</v>
      </c>
      <c r="X74" s="3">
        <v>572852.73</v>
      </c>
      <c r="Y74" s="90">
        <v>382090574</v>
      </c>
      <c r="Z74" s="91">
        <v>194681921</v>
      </c>
      <c r="AA74" s="92">
        <v>23727840.989999998</v>
      </c>
      <c r="AB74" s="92">
        <v>12522777.640000001</v>
      </c>
      <c r="AC74" s="92">
        <v>0</v>
      </c>
      <c r="AD74" s="92">
        <v>33852.639999999999</v>
      </c>
      <c r="AE74" s="93">
        <v>0</v>
      </c>
      <c r="AF74" s="92">
        <v>20663986.98</v>
      </c>
      <c r="AG74" s="92">
        <v>12226072.289999999</v>
      </c>
      <c r="AH74" s="92">
        <v>0</v>
      </c>
      <c r="AI74" s="92">
        <v>75472.59</v>
      </c>
      <c r="AJ74" s="92">
        <v>0</v>
      </c>
      <c r="AK74" s="3">
        <v>12391055.430000002</v>
      </c>
      <c r="AL74" s="85">
        <v>2.4400000000000002E-2</v>
      </c>
      <c r="AM74" s="3">
        <v>455600.39</v>
      </c>
      <c r="AN74" s="90">
        <v>342131879</v>
      </c>
      <c r="AO74" s="91">
        <v>164773602</v>
      </c>
      <c r="AP74" s="92">
        <v>19120820.690000001</v>
      </c>
      <c r="AQ74" s="92">
        <v>19136940.969999999</v>
      </c>
      <c r="AR74" s="92">
        <v>11895404.390000001</v>
      </c>
      <c r="AS74" s="92">
        <v>0</v>
      </c>
      <c r="AT74" s="92">
        <v>40050.65</v>
      </c>
      <c r="AU74" s="93">
        <v>16120.28</v>
      </c>
    </row>
    <row r="75" spans="1:47" x14ac:dyDescent="0.25">
      <c r="A75" s="6">
        <v>114060753</v>
      </c>
      <c r="B75" s="7" t="s">
        <v>302</v>
      </c>
      <c r="C75" s="7" t="s">
        <v>301</v>
      </c>
      <c r="D75" s="38">
        <v>94673</v>
      </c>
      <c r="E75" s="39">
        <v>19351</v>
      </c>
      <c r="F75" s="4">
        <v>97172263.270000011</v>
      </c>
      <c r="G75" s="85">
        <v>1.47E-2</v>
      </c>
      <c r="H75" s="8">
        <v>53.04</v>
      </c>
      <c r="I75" s="9">
        <v>1.1000000000000001</v>
      </c>
      <c r="J75" s="86">
        <v>122763780.59999999</v>
      </c>
      <c r="K75" s="47">
        <v>6564.9409999999998</v>
      </c>
      <c r="L75" s="47">
        <v>6766.3710000000001</v>
      </c>
      <c r="M75" s="47">
        <v>7113.2380000000003</v>
      </c>
      <c r="N75" s="87">
        <v>-4.8800000000000003E-2</v>
      </c>
      <c r="O75" s="48">
        <v>473.81</v>
      </c>
      <c r="P75" s="4">
        <v>17441.13</v>
      </c>
      <c r="Q75" s="88">
        <v>0.9476</v>
      </c>
      <c r="R75" s="49">
        <v>1.04</v>
      </c>
      <c r="S75" s="85">
        <v>1.47E-2</v>
      </c>
      <c r="T75" s="89">
        <v>88602320</v>
      </c>
      <c r="U75" s="4">
        <v>12587.79</v>
      </c>
      <c r="V75" s="49">
        <v>0</v>
      </c>
      <c r="W75" s="49">
        <v>1.04</v>
      </c>
      <c r="X75" s="3">
        <v>2153615.75</v>
      </c>
      <c r="Y75" s="90">
        <v>4560649184</v>
      </c>
      <c r="Z75" s="91">
        <v>2051464255</v>
      </c>
      <c r="AA75" s="92">
        <v>122798011.38</v>
      </c>
      <c r="AB75" s="92">
        <v>94877878.290000007</v>
      </c>
      <c r="AC75" s="92">
        <v>0</v>
      </c>
      <c r="AD75" s="92">
        <v>140769.23000000001</v>
      </c>
      <c r="AE75" s="93">
        <v>34230.78</v>
      </c>
      <c r="AF75" s="92">
        <v>116131451.03</v>
      </c>
      <c r="AG75" s="92">
        <v>89944533.030000001</v>
      </c>
      <c r="AH75" s="92">
        <v>0</v>
      </c>
      <c r="AI75" s="92">
        <v>466138.89</v>
      </c>
      <c r="AJ75" s="92">
        <v>16761.86</v>
      </c>
      <c r="AK75" s="3">
        <v>92372358.829999998</v>
      </c>
      <c r="AL75" s="85">
        <v>1.5699999999999999E-2</v>
      </c>
      <c r="AM75" s="3">
        <v>1730007.49</v>
      </c>
      <c r="AN75" s="90">
        <v>4081117991</v>
      </c>
      <c r="AO75" s="91">
        <v>1786725815</v>
      </c>
      <c r="AP75" s="92">
        <v>113915729.34999999</v>
      </c>
      <c r="AQ75" s="92">
        <v>113935952.84</v>
      </c>
      <c r="AR75" s="92">
        <v>90479705.689999998</v>
      </c>
      <c r="AS75" s="92">
        <v>0</v>
      </c>
      <c r="AT75" s="92">
        <v>162645.65</v>
      </c>
      <c r="AU75" s="93">
        <v>20223.490000000002</v>
      </c>
    </row>
    <row r="76" spans="1:47" x14ac:dyDescent="0.25">
      <c r="A76" s="6">
        <v>114060853</v>
      </c>
      <c r="B76" s="7" t="s">
        <v>303</v>
      </c>
      <c r="C76" s="7" t="s">
        <v>301</v>
      </c>
      <c r="D76" s="38">
        <v>84876</v>
      </c>
      <c r="E76" s="39">
        <v>5141</v>
      </c>
      <c r="F76" s="4">
        <v>23658402.840000004</v>
      </c>
      <c r="G76" s="85">
        <v>1.7000000000000001E-2</v>
      </c>
      <c r="H76" s="8">
        <v>54.22</v>
      </c>
      <c r="I76" s="9">
        <v>1.1200000000000001</v>
      </c>
      <c r="J76" s="86">
        <v>31786910.98</v>
      </c>
      <c r="K76" s="47">
        <v>1292.434</v>
      </c>
      <c r="L76" s="47">
        <v>1349.4960000000001</v>
      </c>
      <c r="M76" s="47">
        <v>1688.039</v>
      </c>
      <c r="N76" s="87">
        <v>-0.2006</v>
      </c>
      <c r="O76" s="48">
        <v>114.449</v>
      </c>
      <c r="P76" s="4">
        <v>22593.86</v>
      </c>
      <c r="Q76" s="88">
        <v>0.73150000000000004</v>
      </c>
      <c r="R76" s="49">
        <v>0.82</v>
      </c>
      <c r="S76" s="85">
        <v>1.7000000000000001E-2</v>
      </c>
      <c r="T76" s="89">
        <v>18695711</v>
      </c>
      <c r="U76" s="4">
        <v>13288.75</v>
      </c>
      <c r="V76" s="49">
        <v>0</v>
      </c>
      <c r="W76" s="49">
        <v>0.82</v>
      </c>
      <c r="X76" s="3">
        <v>990696.6</v>
      </c>
      <c r="Y76" s="90">
        <v>965425905</v>
      </c>
      <c r="Z76" s="91">
        <v>429776420</v>
      </c>
      <c r="AA76" s="92">
        <v>31791637.280000001</v>
      </c>
      <c r="AB76" s="92">
        <v>22655318.32</v>
      </c>
      <c r="AC76" s="92">
        <v>0</v>
      </c>
      <c r="AD76" s="92">
        <v>12387.92</v>
      </c>
      <c r="AE76" s="92">
        <v>4726.3</v>
      </c>
      <c r="AF76" s="92">
        <v>31791637.280000001</v>
      </c>
      <c r="AG76" s="92">
        <v>22655318.32</v>
      </c>
      <c r="AH76" s="92">
        <v>0</v>
      </c>
      <c r="AI76" s="92">
        <v>12387.92</v>
      </c>
      <c r="AJ76" s="92">
        <v>4726.3</v>
      </c>
      <c r="AK76" s="3">
        <v>22857727.690000001</v>
      </c>
      <c r="AL76" s="85">
        <v>1.8100000000000002E-2</v>
      </c>
      <c r="AM76" s="3">
        <v>787942.03</v>
      </c>
      <c r="AN76" s="90">
        <v>901223549</v>
      </c>
      <c r="AO76" s="91">
        <v>358172397</v>
      </c>
      <c r="AP76" s="92">
        <v>31385365.52</v>
      </c>
      <c r="AQ76" s="92">
        <v>31385365.52</v>
      </c>
      <c r="AR76" s="92">
        <v>22066812.75</v>
      </c>
      <c r="AS76" s="92">
        <v>0</v>
      </c>
      <c r="AT76" s="92">
        <v>2972.91</v>
      </c>
      <c r="AU76" s="93">
        <v>0</v>
      </c>
    </row>
    <row r="77" spans="1:47" x14ac:dyDescent="0.25">
      <c r="A77" s="6">
        <v>114061103</v>
      </c>
      <c r="B77" s="7" t="s">
        <v>304</v>
      </c>
      <c r="C77" s="7" t="s">
        <v>301</v>
      </c>
      <c r="D77" s="38">
        <v>82419</v>
      </c>
      <c r="E77" s="39">
        <v>7601</v>
      </c>
      <c r="F77" s="4">
        <v>38588724.409999996</v>
      </c>
      <c r="G77" s="85">
        <v>1.7299999999999999E-2</v>
      </c>
      <c r="H77" s="8">
        <v>61.6</v>
      </c>
      <c r="I77" s="9">
        <v>1.27</v>
      </c>
      <c r="J77" s="86">
        <v>55279981.950000003</v>
      </c>
      <c r="K77" s="47">
        <v>2544.3009999999999</v>
      </c>
      <c r="L77" s="47">
        <v>2503.59</v>
      </c>
      <c r="M77" s="47">
        <v>2882.68</v>
      </c>
      <c r="N77" s="87">
        <v>-0.13150000000000001</v>
      </c>
      <c r="O77" s="48">
        <v>179.59100000000001</v>
      </c>
      <c r="P77" s="4">
        <v>20294.48</v>
      </c>
      <c r="Q77" s="88">
        <v>0.81440000000000001</v>
      </c>
      <c r="R77" s="49">
        <v>1.03</v>
      </c>
      <c r="S77" s="85">
        <v>1.7299999999999999E-2</v>
      </c>
      <c r="T77" s="89">
        <v>29821662</v>
      </c>
      <c r="U77" s="4">
        <v>10948.18</v>
      </c>
      <c r="V77" s="49">
        <v>0</v>
      </c>
      <c r="W77" s="49">
        <v>1.03</v>
      </c>
      <c r="X77" s="3">
        <v>1283804.98</v>
      </c>
      <c r="Y77" s="90">
        <v>1572207152</v>
      </c>
      <c r="Z77" s="91">
        <v>653290037</v>
      </c>
      <c r="AA77" s="92">
        <v>56727627.630000003</v>
      </c>
      <c r="AB77" s="92">
        <v>36971275.579999998</v>
      </c>
      <c r="AC77" s="92">
        <v>0</v>
      </c>
      <c r="AD77" s="92">
        <v>333643.84999999998</v>
      </c>
      <c r="AE77" s="93">
        <v>1447645.68</v>
      </c>
      <c r="AF77" s="92">
        <v>53445561.460000001</v>
      </c>
      <c r="AG77" s="92">
        <v>35783496.140000001</v>
      </c>
      <c r="AH77" s="92">
        <v>0</v>
      </c>
      <c r="AI77" s="92">
        <v>255551.6</v>
      </c>
      <c r="AJ77" s="92">
        <v>934409.05</v>
      </c>
      <c r="AK77" s="3">
        <v>36048349.840000004</v>
      </c>
      <c r="AL77" s="85">
        <v>1.84E-2</v>
      </c>
      <c r="AM77" s="3">
        <v>1018143.64</v>
      </c>
      <c r="AN77" s="90">
        <v>1414324513</v>
      </c>
      <c r="AO77" s="91">
        <v>546482458</v>
      </c>
      <c r="AP77" s="92">
        <v>48618553.229999997</v>
      </c>
      <c r="AQ77" s="92">
        <v>49537138.649999999</v>
      </c>
      <c r="AR77" s="92">
        <v>34954547.57</v>
      </c>
      <c r="AS77" s="92">
        <v>0</v>
      </c>
      <c r="AT77" s="92">
        <v>75658.63</v>
      </c>
      <c r="AU77" s="93">
        <v>918585.42</v>
      </c>
    </row>
    <row r="78" spans="1:47" x14ac:dyDescent="0.25">
      <c r="A78" s="6">
        <v>114061503</v>
      </c>
      <c r="B78" s="7" t="s">
        <v>305</v>
      </c>
      <c r="C78" s="7" t="s">
        <v>301</v>
      </c>
      <c r="D78" s="38">
        <v>103357</v>
      </c>
      <c r="E78" s="39">
        <v>8322</v>
      </c>
      <c r="F78" s="4">
        <v>41716764.600000001</v>
      </c>
      <c r="G78" s="85">
        <v>1.6299999999999999E-2</v>
      </c>
      <c r="H78" s="8">
        <v>48.5</v>
      </c>
      <c r="I78" s="9">
        <v>1</v>
      </c>
      <c r="J78" s="86">
        <v>57958812.140000001</v>
      </c>
      <c r="K78" s="47">
        <v>3058.5839999999998</v>
      </c>
      <c r="L78" s="47">
        <v>3183.759</v>
      </c>
      <c r="M78" s="47">
        <v>3777.35</v>
      </c>
      <c r="N78" s="87">
        <v>-0.15709999999999999</v>
      </c>
      <c r="O78" s="48">
        <v>315.70800000000003</v>
      </c>
      <c r="P78" s="4">
        <v>17176.580000000002</v>
      </c>
      <c r="Q78" s="88">
        <v>0.96220000000000006</v>
      </c>
      <c r="R78" s="49">
        <v>0.96</v>
      </c>
      <c r="S78" s="85">
        <v>1.6299999999999999E-2</v>
      </c>
      <c r="T78" s="89">
        <v>34391649</v>
      </c>
      <c r="U78" s="4">
        <v>10192.26</v>
      </c>
      <c r="V78" s="49">
        <v>0</v>
      </c>
      <c r="W78" s="49">
        <v>0.96</v>
      </c>
      <c r="X78" s="3">
        <v>1478754.42</v>
      </c>
      <c r="Y78" s="90">
        <v>1699986364</v>
      </c>
      <c r="Z78" s="91">
        <v>866554643</v>
      </c>
      <c r="AA78" s="92">
        <v>57977159.549999997</v>
      </c>
      <c r="AB78" s="92">
        <v>40222867.75</v>
      </c>
      <c r="AC78" s="92">
        <v>0</v>
      </c>
      <c r="AD78" s="92">
        <v>15142.43</v>
      </c>
      <c r="AE78" s="93">
        <v>18347.41</v>
      </c>
      <c r="AF78" s="92">
        <v>55375409.590000004</v>
      </c>
      <c r="AG78" s="92">
        <v>39919979.270000003</v>
      </c>
      <c r="AH78" s="92">
        <v>0</v>
      </c>
      <c r="AI78" s="92">
        <v>17255.46</v>
      </c>
      <c r="AJ78" s="92">
        <v>7081.2</v>
      </c>
      <c r="AK78" s="3">
        <v>41240652.390000001</v>
      </c>
      <c r="AL78" s="85">
        <v>1.7999999999999999E-2</v>
      </c>
      <c r="AM78" s="3">
        <v>1198340.3899999999</v>
      </c>
      <c r="AN78" s="90">
        <v>1563048205</v>
      </c>
      <c r="AO78" s="91">
        <v>732669441</v>
      </c>
      <c r="AP78" s="92">
        <v>55769451.020000003</v>
      </c>
      <c r="AQ78" s="92">
        <v>55788427.899999999</v>
      </c>
      <c r="AR78" s="92">
        <v>40018630.600000001</v>
      </c>
      <c r="AS78" s="92">
        <v>0</v>
      </c>
      <c r="AT78" s="92">
        <v>23681.4</v>
      </c>
      <c r="AU78" s="93">
        <v>18976.88</v>
      </c>
    </row>
    <row r="79" spans="1:47" x14ac:dyDescent="0.25">
      <c r="A79" s="6">
        <v>114062003</v>
      </c>
      <c r="B79" s="7" t="s">
        <v>306</v>
      </c>
      <c r="C79" s="7" t="s">
        <v>301</v>
      </c>
      <c r="D79" s="38">
        <v>90228</v>
      </c>
      <c r="E79" s="39">
        <v>10216</v>
      </c>
      <c r="F79" s="4">
        <v>55810179.569999993</v>
      </c>
      <c r="G79" s="85">
        <v>1.8700000000000001E-2</v>
      </c>
      <c r="H79" s="8">
        <v>60.55</v>
      </c>
      <c r="I79" s="9">
        <v>1.25</v>
      </c>
      <c r="J79" s="86">
        <v>77641462.689999998</v>
      </c>
      <c r="K79" s="47">
        <v>3987.1779999999999</v>
      </c>
      <c r="L79" s="47">
        <v>3999.873</v>
      </c>
      <c r="M79" s="47">
        <v>4273.8540000000003</v>
      </c>
      <c r="N79" s="87">
        <v>-6.4100000000000004E-2</v>
      </c>
      <c r="O79" s="48">
        <v>471.20299999999997</v>
      </c>
      <c r="P79" s="4">
        <v>17414.72</v>
      </c>
      <c r="Q79" s="88">
        <v>0.94910000000000005</v>
      </c>
      <c r="R79" s="49">
        <v>1.19</v>
      </c>
      <c r="S79" s="85">
        <v>1.8700000000000001E-2</v>
      </c>
      <c r="T79" s="89">
        <v>40051326</v>
      </c>
      <c r="U79" s="4">
        <v>8983.3799999999992</v>
      </c>
      <c r="V79" s="49">
        <v>0</v>
      </c>
      <c r="W79" s="49">
        <v>1.19</v>
      </c>
      <c r="X79" s="3">
        <v>1684133.83</v>
      </c>
      <c r="Y79" s="90">
        <v>2015718720</v>
      </c>
      <c r="Z79" s="91">
        <v>973186232</v>
      </c>
      <c r="AA79" s="92">
        <v>77641462.689999998</v>
      </c>
      <c r="AB79" s="92">
        <v>53961238.619999997</v>
      </c>
      <c r="AC79" s="92">
        <v>13675</v>
      </c>
      <c r="AD79" s="92">
        <v>151132.12</v>
      </c>
      <c r="AE79" s="93">
        <v>0</v>
      </c>
      <c r="AF79" s="92">
        <v>74323448.780000001</v>
      </c>
      <c r="AG79" s="92">
        <v>53007888.469999999</v>
      </c>
      <c r="AH79" s="92">
        <v>0</v>
      </c>
      <c r="AI79" s="92">
        <v>44462.57</v>
      </c>
      <c r="AJ79" s="92">
        <v>0</v>
      </c>
      <c r="AK79" s="3">
        <v>55234017.850000001</v>
      </c>
      <c r="AL79" s="85">
        <v>2.0199999999999999E-2</v>
      </c>
      <c r="AM79" s="3">
        <v>1353329.23</v>
      </c>
      <c r="AN79" s="90">
        <v>1865262141</v>
      </c>
      <c r="AO79" s="91">
        <v>874465227</v>
      </c>
      <c r="AP79" s="92">
        <v>73150909.879999995</v>
      </c>
      <c r="AQ79" s="92">
        <v>73153729.879999995</v>
      </c>
      <c r="AR79" s="92">
        <v>53858130.740000002</v>
      </c>
      <c r="AS79" s="92">
        <v>0</v>
      </c>
      <c r="AT79" s="92">
        <v>22557.88</v>
      </c>
      <c r="AU79" s="93">
        <v>2820</v>
      </c>
    </row>
    <row r="80" spans="1:47" x14ac:dyDescent="0.25">
      <c r="A80" s="6">
        <v>114062503</v>
      </c>
      <c r="B80" s="7" t="s">
        <v>307</v>
      </c>
      <c r="C80" s="7" t="s">
        <v>301</v>
      </c>
      <c r="D80" s="38">
        <v>90649</v>
      </c>
      <c r="E80" s="39">
        <v>6711</v>
      </c>
      <c r="F80" s="4">
        <v>32938066.789999999</v>
      </c>
      <c r="G80" s="85">
        <v>1.7299999999999999E-2</v>
      </c>
      <c r="H80" s="8">
        <v>54.14</v>
      </c>
      <c r="I80" s="9">
        <v>1.1200000000000001</v>
      </c>
      <c r="J80" s="86">
        <v>48855219.960000001</v>
      </c>
      <c r="K80" s="47">
        <v>2300.4009999999998</v>
      </c>
      <c r="L80" s="47">
        <v>2350.239</v>
      </c>
      <c r="M80" s="47">
        <v>2726.9259999999999</v>
      </c>
      <c r="N80" s="87">
        <v>-0.1381</v>
      </c>
      <c r="O80" s="48">
        <v>164.30799999999999</v>
      </c>
      <c r="P80" s="4">
        <v>19821.900000000001</v>
      </c>
      <c r="Q80" s="88">
        <v>0.83379999999999999</v>
      </c>
      <c r="R80" s="49">
        <v>0.93</v>
      </c>
      <c r="S80" s="85">
        <v>1.7299999999999999E-2</v>
      </c>
      <c r="T80" s="89">
        <v>25479272</v>
      </c>
      <c r="U80" s="4">
        <v>10337.64</v>
      </c>
      <c r="V80" s="49">
        <v>0</v>
      </c>
      <c r="W80" s="49">
        <v>0.93</v>
      </c>
      <c r="X80" s="3">
        <v>1412534.81</v>
      </c>
      <c r="Y80" s="90">
        <v>1334503683</v>
      </c>
      <c r="Z80" s="91">
        <v>566934540</v>
      </c>
      <c r="AA80" s="92">
        <v>48875633.299999997</v>
      </c>
      <c r="AB80" s="92">
        <v>31484169.48</v>
      </c>
      <c r="AC80" s="92">
        <v>0</v>
      </c>
      <c r="AD80" s="92">
        <v>41362.5</v>
      </c>
      <c r="AE80" s="93">
        <v>20413.34</v>
      </c>
      <c r="AF80" s="92">
        <v>47498405.119999997</v>
      </c>
      <c r="AG80" s="92">
        <v>31122272.760000002</v>
      </c>
      <c r="AH80" s="92">
        <v>0</v>
      </c>
      <c r="AI80" s="92">
        <v>50486.59</v>
      </c>
      <c r="AJ80" s="92">
        <v>19260</v>
      </c>
      <c r="AK80" s="3">
        <v>32075303.220000003</v>
      </c>
      <c r="AL80" s="85">
        <v>1.8200000000000001E-2</v>
      </c>
      <c r="AM80" s="3">
        <v>1123817.1599999999</v>
      </c>
      <c r="AN80" s="90">
        <v>1209771463</v>
      </c>
      <c r="AO80" s="91">
        <v>549588044</v>
      </c>
      <c r="AP80" s="92">
        <v>45379843.159999996</v>
      </c>
      <c r="AQ80" s="92">
        <v>45403046.810000002</v>
      </c>
      <c r="AR80" s="92">
        <v>30919499.010000002</v>
      </c>
      <c r="AS80" s="92">
        <v>0</v>
      </c>
      <c r="AT80" s="92">
        <v>31987.05</v>
      </c>
      <c r="AU80" s="93">
        <v>23203.65</v>
      </c>
    </row>
    <row r="81" spans="1:47" x14ac:dyDescent="0.25">
      <c r="A81" s="6">
        <v>114063003</v>
      </c>
      <c r="B81" s="7" t="s">
        <v>308</v>
      </c>
      <c r="C81" s="7" t="s">
        <v>301</v>
      </c>
      <c r="D81" s="38">
        <v>84893</v>
      </c>
      <c r="E81" s="39">
        <v>12559</v>
      </c>
      <c r="F81" s="4">
        <v>54930089.350000001</v>
      </c>
      <c r="G81" s="85">
        <v>1.6E-2</v>
      </c>
      <c r="H81" s="8">
        <v>51.52</v>
      </c>
      <c r="I81" s="9">
        <v>1.07</v>
      </c>
      <c r="J81" s="86">
        <v>72722752.299999997</v>
      </c>
      <c r="K81" s="47">
        <v>4167.8969999999999</v>
      </c>
      <c r="L81" s="47">
        <v>4233.5450000000001</v>
      </c>
      <c r="M81" s="47">
        <v>4155.826</v>
      </c>
      <c r="N81" s="87">
        <v>1.8700000000000001E-2</v>
      </c>
      <c r="O81" s="48">
        <v>428.22899999999998</v>
      </c>
      <c r="P81" s="4">
        <v>15822.62</v>
      </c>
      <c r="Q81" s="88">
        <v>1.0446</v>
      </c>
      <c r="R81" s="49">
        <v>1.07</v>
      </c>
      <c r="S81" s="85">
        <v>1.6E-2</v>
      </c>
      <c r="T81" s="89">
        <v>46069653</v>
      </c>
      <c r="U81" s="4">
        <v>10023.58</v>
      </c>
      <c r="V81" s="49">
        <v>0</v>
      </c>
      <c r="W81" s="49">
        <v>1.07</v>
      </c>
      <c r="X81" s="3">
        <v>1086721.3899999999</v>
      </c>
      <c r="Y81" s="90">
        <v>2317380769</v>
      </c>
      <c r="Z81" s="91">
        <v>1120653037</v>
      </c>
      <c r="AA81" s="92">
        <v>72987531.400000006</v>
      </c>
      <c r="AB81" s="92">
        <v>53824425.82</v>
      </c>
      <c r="AC81" s="92">
        <v>0</v>
      </c>
      <c r="AD81" s="92">
        <v>18942.14</v>
      </c>
      <c r="AE81" s="93">
        <v>264779.09999999998</v>
      </c>
      <c r="AF81" s="92">
        <v>69945217.879999995</v>
      </c>
      <c r="AG81" s="92">
        <v>52667530.140000001</v>
      </c>
      <c r="AH81" s="92">
        <v>30000</v>
      </c>
      <c r="AI81" s="92">
        <v>30602.62</v>
      </c>
      <c r="AJ81" s="92">
        <v>160629.54</v>
      </c>
      <c r="AK81" s="3">
        <v>52863175.259999998</v>
      </c>
      <c r="AL81" s="85">
        <v>1.6400000000000001E-2</v>
      </c>
      <c r="AM81" s="3">
        <v>865272.24</v>
      </c>
      <c r="AN81" s="90">
        <v>2142987307</v>
      </c>
      <c r="AO81" s="91">
        <v>1082487334</v>
      </c>
      <c r="AP81" s="92">
        <v>67642875.700000003</v>
      </c>
      <c r="AQ81" s="92">
        <v>67872151.530000001</v>
      </c>
      <c r="AR81" s="92">
        <v>51985840.619999997</v>
      </c>
      <c r="AS81" s="92">
        <v>0</v>
      </c>
      <c r="AT81" s="92">
        <v>12062.4</v>
      </c>
      <c r="AU81" s="93">
        <v>229275.83</v>
      </c>
    </row>
    <row r="82" spans="1:47" x14ac:dyDescent="0.25">
      <c r="A82" s="6">
        <v>114063503</v>
      </c>
      <c r="B82" s="7" t="s">
        <v>309</v>
      </c>
      <c r="C82" s="7" t="s">
        <v>301</v>
      </c>
      <c r="D82" s="38">
        <v>72901</v>
      </c>
      <c r="E82" s="39">
        <v>7464</v>
      </c>
      <c r="F82" s="4">
        <v>33396648.199999999</v>
      </c>
      <c r="G82" s="85">
        <v>1.2800000000000001E-2</v>
      </c>
      <c r="H82" s="8">
        <v>61.38</v>
      </c>
      <c r="I82" s="9">
        <v>1.27</v>
      </c>
      <c r="J82" s="86">
        <v>45657922.520000003</v>
      </c>
      <c r="K82" s="47">
        <v>2231.1060000000002</v>
      </c>
      <c r="L82" s="47">
        <v>2152.7260000000001</v>
      </c>
      <c r="M82" s="47">
        <v>2458.4050000000002</v>
      </c>
      <c r="N82" s="87">
        <v>-0.12429999999999999</v>
      </c>
      <c r="O82" s="48">
        <v>227.614</v>
      </c>
      <c r="P82" s="4">
        <v>18569.79</v>
      </c>
      <c r="Q82" s="88">
        <v>0.89</v>
      </c>
      <c r="R82" s="49">
        <v>1.1299999999999999</v>
      </c>
      <c r="S82" s="85">
        <v>1.2800000000000001E-2</v>
      </c>
      <c r="T82" s="89">
        <v>35002955</v>
      </c>
      <c r="U82" s="4">
        <v>14236.25</v>
      </c>
      <c r="V82" s="49">
        <v>0</v>
      </c>
      <c r="W82" s="49">
        <v>1.1299999999999999</v>
      </c>
      <c r="X82" s="3">
        <v>1044250.9</v>
      </c>
      <c r="Y82" s="90">
        <v>2074996434</v>
      </c>
      <c r="Z82" s="91">
        <v>537164412</v>
      </c>
      <c r="AA82" s="92">
        <v>45657922.520000003</v>
      </c>
      <c r="AB82" s="92">
        <v>32339749.32</v>
      </c>
      <c r="AC82" s="92">
        <v>0</v>
      </c>
      <c r="AD82" s="92">
        <v>12647.98</v>
      </c>
      <c r="AE82" s="93">
        <v>0</v>
      </c>
      <c r="AF82" s="92">
        <v>42995092.07</v>
      </c>
      <c r="AG82" s="92">
        <v>31041890.989999998</v>
      </c>
      <c r="AH82" s="92">
        <v>0</v>
      </c>
      <c r="AI82" s="92">
        <v>7944.76</v>
      </c>
      <c r="AJ82" s="92">
        <v>0</v>
      </c>
      <c r="AK82" s="3">
        <v>29826135.699999999</v>
      </c>
      <c r="AL82" s="85">
        <v>1.43E-2</v>
      </c>
      <c r="AM82" s="3">
        <v>827805.27</v>
      </c>
      <c r="AN82" s="90">
        <v>1612319049</v>
      </c>
      <c r="AO82" s="91">
        <v>477161666</v>
      </c>
      <c r="AP82" s="92">
        <v>40833387.960000001</v>
      </c>
      <c r="AQ82" s="92">
        <v>40863145.210000001</v>
      </c>
      <c r="AR82" s="92">
        <v>28985646.23</v>
      </c>
      <c r="AS82" s="92">
        <v>0</v>
      </c>
      <c r="AT82" s="92">
        <v>12684.2</v>
      </c>
      <c r="AU82" s="93">
        <v>29757.25</v>
      </c>
    </row>
    <row r="83" spans="1:47" x14ac:dyDescent="0.25">
      <c r="A83" s="6">
        <v>114064003</v>
      </c>
      <c r="B83" s="7" t="s">
        <v>310</v>
      </c>
      <c r="C83" s="7" t="s">
        <v>301</v>
      </c>
      <c r="D83" s="38">
        <v>70297</v>
      </c>
      <c r="E83" s="39">
        <v>5537</v>
      </c>
      <c r="F83" s="4">
        <v>24649285.210000001</v>
      </c>
      <c r="G83" s="85">
        <v>1.4800000000000001E-2</v>
      </c>
      <c r="H83" s="8">
        <v>63.33</v>
      </c>
      <c r="I83" s="9">
        <v>1.31</v>
      </c>
      <c r="J83" s="86">
        <v>35186899.75</v>
      </c>
      <c r="K83" s="47">
        <v>1426.69</v>
      </c>
      <c r="L83" s="47">
        <v>1448.154</v>
      </c>
      <c r="M83" s="47">
        <v>1515.71</v>
      </c>
      <c r="N83" s="87">
        <v>-4.4600000000000001E-2</v>
      </c>
      <c r="O83" s="48">
        <v>230.82400000000001</v>
      </c>
      <c r="P83" s="4">
        <v>21228.720000000001</v>
      </c>
      <c r="Q83" s="88">
        <v>0.77849999999999997</v>
      </c>
      <c r="R83" s="49">
        <v>1.02</v>
      </c>
      <c r="S83" s="85">
        <v>1.4800000000000001E-2</v>
      </c>
      <c r="T83" s="89">
        <v>22382494</v>
      </c>
      <c r="U83" s="4">
        <v>13503.65</v>
      </c>
      <c r="V83" s="49">
        <v>0</v>
      </c>
      <c r="W83" s="49">
        <v>1.02</v>
      </c>
      <c r="X83" s="3">
        <v>768918.59</v>
      </c>
      <c r="Y83" s="90">
        <v>1205496563</v>
      </c>
      <c r="Z83" s="91">
        <v>464838806</v>
      </c>
      <c r="AA83" s="92">
        <v>35195797.039999999</v>
      </c>
      <c r="AB83" s="92">
        <v>23844223.510000002</v>
      </c>
      <c r="AC83" s="92">
        <v>0</v>
      </c>
      <c r="AD83" s="92">
        <v>36143.11</v>
      </c>
      <c r="AE83" s="93">
        <v>8897.2900000000009</v>
      </c>
      <c r="AF83" s="92">
        <v>34562265.189999998</v>
      </c>
      <c r="AG83" s="92">
        <v>23436712.539999999</v>
      </c>
      <c r="AH83" s="92">
        <v>0</v>
      </c>
      <c r="AI83" s="92">
        <v>208290.28</v>
      </c>
      <c r="AJ83" s="92">
        <v>4004.64</v>
      </c>
      <c r="AK83" s="3">
        <v>24477263.449999999</v>
      </c>
      <c r="AL83" s="85">
        <v>1.6299999999999999E-2</v>
      </c>
      <c r="AM83" s="3">
        <v>610598.01</v>
      </c>
      <c r="AN83" s="90">
        <v>1103344439</v>
      </c>
      <c r="AO83" s="91">
        <v>396261293</v>
      </c>
      <c r="AP83" s="92">
        <v>32491336.25</v>
      </c>
      <c r="AQ83" s="92">
        <v>32533544.989999998</v>
      </c>
      <c r="AR83" s="92">
        <v>23781382.739999998</v>
      </c>
      <c r="AS83" s="92">
        <v>0</v>
      </c>
      <c r="AT83" s="92">
        <v>85282.7</v>
      </c>
      <c r="AU83" s="93">
        <v>42208.74</v>
      </c>
    </row>
    <row r="84" spans="1:47" x14ac:dyDescent="0.25">
      <c r="A84" s="6">
        <v>114065503</v>
      </c>
      <c r="B84" s="7" t="s">
        <v>311</v>
      </c>
      <c r="C84" s="7" t="s">
        <v>301</v>
      </c>
      <c r="D84" s="38">
        <v>74106</v>
      </c>
      <c r="E84" s="39">
        <v>9939</v>
      </c>
      <c r="F84" s="4">
        <v>49867128.849999994</v>
      </c>
      <c r="G84" s="85">
        <v>1.9199999999999998E-2</v>
      </c>
      <c r="H84" s="8">
        <v>67.7</v>
      </c>
      <c r="I84" s="9">
        <v>1.4</v>
      </c>
      <c r="J84" s="86">
        <v>69818617.530000001</v>
      </c>
      <c r="K84" s="47">
        <v>4424.3580000000002</v>
      </c>
      <c r="L84" s="47">
        <v>4206.2430000000004</v>
      </c>
      <c r="M84" s="47">
        <v>3593.7040000000002</v>
      </c>
      <c r="N84" s="87">
        <v>0.1704</v>
      </c>
      <c r="O84" s="48">
        <v>856.42</v>
      </c>
      <c r="P84" s="4">
        <v>13221.27</v>
      </c>
      <c r="Q84" s="88">
        <v>1.2501</v>
      </c>
      <c r="R84" s="49">
        <v>1.4</v>
      </c>
      <c r="S84" s="85">
        <v>1.9199999999999998E-2</v>
      </c>
      <c r="T84" s="89">
        <v>34845422</v>
      </c>
      <c r="U84" s="4">
        <v>6598.54</v>
      </c>
      <c r="V84" s="49">
        <v>0.26</v>
      </c>
      <c r="W84" s="49">
        <v>1.66</v>
      </c>
      <c r="X84" s="3">
        <v>1511082.87</v>
      </c>
      <c r="Y84" s="90">
        <v>1957834854</v>
      </c>
      <c r="Z84" s="91">
        <v>642569792</v>
      </c>
      <c r="AA84" s="92">
        <v>69818617.530000001</v>
      </c>
      <c r="AB84" s="92">
        <v>48307028.039999999</v>
      </c>
      <c r="AC84" s="92">
        <v>0</v>
      </c>
      <c r="AD84" s="92">
        <v>49017.94</v>
      </c>
      <c r="AE84" s="93">
        <v>0</v>
      </c>
      <c r="AF84" s="92">
        <v>63814923.280000001</v>
      </c>
      <c r="AG84" s="92">
        <v>45150714.409999996</v>
      </c>
      <c r="AH84" s="92">
        <v>0</v>
      </c>
      <c r="AI84" s="92">
        <v>53498.77</v>
      </c>
      <c r="AJ84" s="92">
        <v>0</v>
      </c>
      <c r="AK84" s="3">
        <v>45488699.189999998</v>
      </c>
      <c r="AL84" s="85">
        <v>1.9699999999999999E-2</v>
      </c>
      <c r="AM84" s="3">
        <v>1200625.6000000001</v>
      </c>
      <c r="AN84" s="90">
        <v>1705615370</v>
      </c>
      <c r="AO84" s="91">
        <v>600387781</v>
      </c>
      <c r="AP84" s="92">
        <v>61606030.719999999</v>
      </c>
      <c r="AQ84" s="92">
        <v>61609070.840000004</v>
      </c>
      <c r="AR84" s="92">
        <v>44252391.219999999</v>
      </c>
      <c r="AS84" s="92">
        <v>0</v>
      </c>
      <c r="AT84" s="92">
        <v>35682.370000000003</v>
      </c>
      <c r="AU84" s="93">
        <v>3040.12</v>
      </c>
    </row>
    <row r="85" spans="1:47" x14ac:dyDescent="0.25">
      <c r="A85" s="6">
        <v>114066503</v>
      </c>
      <c r="B85" s="7" t="s">
        <v>312</v>
      </c>
      <c r="C85" s="7" t="s">
        <v>301</v>
      </c>
      <c r="D85" s="38">
        <v>91928</v>
      </c>
      <c r="E85" s="39">
        <v>5409</v>
      </c>
      <c r="F85" s="4">
        <v>25890521.350000001</v>
      </c>
      <c r="G85" s="85">
        <v>1.5299999999999999E-2</v>
      </c>
      <c r="H85" s="8">
        <v>52.07</v>
      </c>
      <c r="I85" s="9">
        <v>1.08</v>
      </c>
      <c r="J85" s="86">
        <v>33931315.299999997</v>
      </c>
      <c r="K85" s="47">
        <v>1502.124</v>
      </c>
      <c r="L85" s="47">
        <v>1508.6890000000001</v>
      </c>
      <c r="M85" s="47">
        <v>1806.386</v>
      </c>
      <c r="N85" s="87">
        <v>-0.1648</v>
      </c>
      <c r="O85" s="48">
        <v>90.905000000000001</v>
      </c>
      <c r="P85" s="4">
        <v>21299.87</v>
      </c>
      <c r="Q85" s="88">
        <v>0.77590000000000003</v>
      </c>
      <c r="R85" s="49">
        <v>0.84</v>
      </c>
      <c r="S85" s="85">
        <v>1.5299999999999999E-2</v>
      </c>
      <c r="T85" s="89">
        <v>22667696</v>
      </c>
      <c r="U85" s="4">
        <v>14229.31</v>
      </c>
      <c r="V85" s="49">
        <v>0</v>
      </c>
      <c r="W85" s="49">
        <v>0.84</v>
      </c>
      <c r="X85" s="3">
        <v>784375.28</v>
      </c>
      <c r="Y85" s="90">
        <v>1180560083</v>
      </c>
      <c r="Z85" s="91">
        <v>511059032</v>
      </c>
      <c r="AA85" s="92">
        <v>34078337.229999997</v>
      </c>
      <c r="AB85" s="92">
        <v>24914260.129999999</v>
      </c>
      <c r="AC85" s="92">
        <v>0</v>
      </c>
      <c r="AD85" s="92">
        <v>191885.94</v>
      </c>
      <c r="AE85" s="93">
        <v>147021.93</v>
      </c>
      <c r="AF85" s="92">
        <v>34425626.490000002</v>
      </c>
      <c r="AG85" s="92">
        <v>24121927.32</v>
      </c>
      <c r="AH85" s="92">
        <v>0</v>
      </c>
      <c r="AI85" s="92">
        <v>186142</v>
      </c>
      <c r="AJ85" s="92">
        <v>87494.399999999994</v>
      </c>
      <c r="AK85" s="3">
        <v>24572033.98</v>
      </c>
      <c r="AL85" s="85">
        <v>1.6199999999999999E-2</v>
      </c>
      <c r="AM85" s="3">
        <v>629276.1</v>
      </c>
      <c r="AN85" s="90">
        <v>1080492952</v>
      </c>
      <c r="AO85" s="91">
        <v>432248256</v>
      </c>
      <c r="AP85" s="92">
        <v>34424518.609999999</v>
      </c>
      <c r="AQ85" s="92">
        <v>34498903.799999997</v>
      </c>
      <c r="AR85" s="92">
        <v>23749505.609999999</v>
      </c>
      <c r="AS85" s="92">
        <v>0</v>
      </c>
      <c r="AT85" s="92">
        <v>193252.27</v>
      </c>
      <c r="AU85" s="93">
        <v>74385.19</v>
      </c>
    </row>
    <row r="86" spans="1:47" x14ac:dyDescent="0.25">
      <c r="A86" s="6">
        <v>114067002</v>
      </c>
      <c r="B86" s="7" t="s">
        <v>313</v>
      </c>
      <c r="C86" s="7" t="s">
        <v>301</v>
      </c>
      <c r="D86" s="38">
        <v>42396</v>
      </c>
      <c r="E86" s="39">
        <v>32657</v>
      </c>
      <c r="F86" s="4">
        <v>54581735.539999999</v>
      </c>
      <c r="G86" s="85">
        <v>1.5100000000000001E-2</v>
      </c>
      <c r="H86" s="8">
        <v>39.42</v>
      </c>
      <c r="I86" s="9">
        <v>0.82</v>
      </c>
      <c r="J86" s="86">
        <v>333292114.77999997</v>
      </c>
      <c r="K86" s="47">
        <v>17611.598000000002</v>
      </c>
      <c r="L86" s="47">
        <v>18407.838</v>
      </c>
      <c r="M86" s="47">
        <v>18255.398000000001</v>
      </c>
      <c r="N86" s="87">
        <v>8.3999999999999995E-3</v>
      </c>
      <c r="O86" s="48">
        <v>11062.106</v>
      </c>
      <c r="P86" s="4">
        <v>11623.62</v>
      </c>
      <c r="Q86" s="88">
        <v>1.4218999999999999</v>
      </c>
      <c r="R86" s="49">
        <v>0.82</v>
      </c>
      <c r="S86" s="85">
        <v>1.5100000000000001E-2</v>
      </c>
      <c r="T86" s="89">
        <v>48366024</v>
      </c>
      <c r="U86" s="4">
        <v>1686.77</v>
      </c>
      <c r="V86" s="49">
        <v>0.81</v>
      </c>
      <c r="W86" s="49">
        <v>1.63</v>
      </c>
      <c r="X86" s="3">
        <v>4639318.96</v>
      </c>
      <c r="Y86" s="90">
        <v>2000299527</v>
      </c>
      <c r="Z86" s="91">
        <v>1609105221</v>
      </c>
      <c r="AA86" s="92">
        <v>333304217.77999997</v>
      </c>
      <c r="AB86" s="92">
        <v>49084716.579999998</v>
      </c>
      <c r="AC86" s="92">
        <v>0</v>
      </c>
      <c r="AD86" s="92">
        <v>857700</v>
      </c>
      <c r="AE86" s="93">
        <v>12103</v>
      </c>
      <c r="AF86" s="92">
        <v>293459391.88999999</v>
      </c>
      <c r="AG86" s="92">
        <v>46363766.539999999</v>
      </c>
      <c r="AH86" s="92">
        <v>0</v>
      </c>
      <c r="AI86" s="92">
        <v>371068.45</v>
      </c>
      <c r="AJ86" s="92">
        <v>0</v>
      </c>
      <c r="AK86" s="3">
        <v>49292847.880000003</v>
      </c>
      <c r="AL86" s="85">
        <v>1.7399999999999999E-2</v>
      </c>
      <c r="AM86" s="3">
        <v>3682825.02</v>
      </c>
      <c r="AN86" s="90">
        <v>1759835931</v>
      </c>
      <c r="AO86" s="91">
        <v>1073037060</v>
      </c>
      <c r="AP86" s="92">
        <v>274482448.13</v>
      </c>
      <c r="AQ86" s="92">
        <v>274540812.10000002</v>
      </c>
      <c r="AR86" s="92">
        <v>44916141.299999997</v>
      </c>
      <c r="AS86" s="92">
        <v>0</v>
      </c>
      <c r="AT86" s="92">
        <v>693881.56</v>
      </c>
      <c r="AU86" s="93">
        <v>58363.97</v>
      </c>
    </row>
    <row r="87" spans="1:47" x14ac:dyDescent="0.25">
      <c r="A87" s="6">
        <v>114067503</v>
      </c>
      <c r="B87" s="7" t="s">
        <v>314</v>
      </c>
      <c r="C87" s="7" t="s">
        <v>301</v>
      </c>
      <c r="D87" s="38">
        <v>92549</v>
      </c>
      <c r="E87" s="39">
        <v>5668</v>
      </c>
      <c r="F87" s="4">
        <v>33559275.960000001</v>
      </c>
      <c r="G87" s="85">
        <v>1.5299999999999999E-2</v>
      </c>
      <c r="H87" s="8">
        <v>63.98</v>
      </c>
      <c r="I87" s="9">
        <v>1.32</v>
      </c>
      <c r="J87" s="86">
        <v>42368383.609999999</v>
      </c>
      <c r="K87" s="47">
        <v>2190.8110000000001</v>
      </c>
      <c r="L87" s="47">
        <v>2058.4870000000001</v>
      </c>
      <c r="M87" s="47">
        <v>1961.8489999999999</v>
      </c>
      <c r="N87" s="87">
        <v>4.9299999999999997E-2</v>
      </c>
      <c r="O87" s="48">
        <v>158.90899999999999</v>
      </c>
      <c r="P87" s="4">
        <v>18031.25</v>
      </c>
      <c r="Q87" s="88">
        <v>0.91659999999999997</v>
      </c>
      <c r="R87" s="49">
        <v>1.21</v>
      </c>
      <c r="S87" s="85">
        <v>1.5299999999999999E-2</v>
      </c>
      <c r="T87" s="89">
        <v>29420302</v>
      </c>
      <c r="U87" s="4">
        <v>12520.77</v>
      </c>
      <c r="V87" s="49">
        <v>0</v>
      </c>
      <c r="W87" s="49">
        <v>1.21</v>
      </c>
      <c r="X87" s="3">
        <v>742247.49</v>
      </c>
      <c r="Y87" s="90">
        <v>1616672726</v>
      </c>
      <c r="Z87" s="91">
        <v>578872229</v>
      </c>
      <c r="AA87" s="92">
        <v>42723194.840000004</v>
      </c>
      <c r="AB87" s="92">
        <v>32796172.350000001</v>
      </c>
      <c r="AC87" s="92">
        <v>0</v>
      </c>
      <c r="AD87" s="92">
        <v>20856.12</v>
      </c>
      <c r="AE87" s="93">
        <v>354811.23</v>
      </c>
      <c r="AF87" s="92">
        <v>40111797.270000003</v>
      </c>
      <c r="AG87" s="92">
        <v>31310458.969999999</v>
      </c>
      <c r="AH87" s="92">
        <v>0</v>
      </c>
      <c r="AI87" s="92">
        <v>37260.92</v>
      </c>
      <c r="AJ87" s="92">
        <v>293500</v>
      </c>
      <c r="AK87" s="3">
        <v>31038932.329999998</v>
      </c>
      <c r="AL87" s="85">
        <v>1.67E-2</v>
      </c>
      <c r="AM87" s="3">
        <v>591780.72</v>
      </c>
      <c r="AN87" s="90">
        <v>1392631114</v>
      </c>
      <c r="AO87" s="91">
        <v>463838682</v>
      </c>
      <c r="AP87" s="92">
        <v>37407283.689999998</v>
      </c>
      <c r="AQ87" s="92">
        <v>37709851.969999999</v>
      </c>
      <c r="AR87" s="92">
        <v>30417090.75</v>
      </c>
      <c r="AS87" s="92">
        <v>0</v>
      </c>
      <c r="AT87" s="92">
        <v>30060.86</v>
      </c>
      <c r="AU87" s="93">
        <v>302568.28000000003</v>
      </c>
    </row>
    <row r="88" spans="1:47" x14ac:dyDescent="0.25">
      <c r="A88" s="6">
        <v>114068003</v>
      </c>
      <c r="B88" s="7" t="s">
        <v>315</v>
      </c>
      <c r="C88" s="7" t="s">
        <v>301</v>
      </c>
      <c r="D88" s="38">
        <v>85483</v>
      </c>
      <c r="E88" s="39">
        <v>4268</v>
      </c>
      <c r="F88" s="4">
        <v>28465936.82</v>
      </c>
      <c r="G88" s="85">
        <v>1.37E-2</v>
      </c>
      <c r="H88" s="8">
        <v>78.02</v>
      </c>
      <c r="I88" s="9">
        <v>1.61</v>
      </c>
      <c r="J88" s="86">
        <v>33103541.190000001</v>
      </c>
      <c r="K88" s="47">
        <v>1331.6579999999999</v>
      </c>
      <c r="L88" s="47">
        <v>1371.3820000000001</v>
      </c>
      <c r="M88" s="47">
        <v>1543.547</v>
      </c>
      <c r="N88" s="87">
        <v>-0.1115</v>
      </c>
      <c r="O88" s="48">
        <v>228.607</v>
      </c>
      <c r="P88" s="4">
        <v>21216.61</v>
      </c>
      <c r="Q88" s="88">
        <v>0.77900000000000003</v>
      </c>
      <c r="R88" s="49">
        <v>1.25</v>
      </c>
      <c r="S88" s="85">
        <v>1.37E-2</v>
      </c>
      <c r="T88" s="89">
        <v>27848090</v>
      </c>
      <c r="U88" s="4">
        <v>17848.310000000001</v>
      </c>
      <c r="V88" s="49">
        <v>0</v>
      </c>
      <c r="W88" s="49">
        <v>1.25</v>
      </c>
      <c r="X88" s="3">
        <v>812182.83</v>
      </c>
      <c r="Y88" s="90">
        <v>1638390781</v>
      </c>
      <c r="Z88" s="91">
        <v>439824884</v>
      </c>
      <c r="AA88" s="92">
        <v>33152346.530000001</v>
      </c>
      <c r="AB88" s="92">
        <v>27636294.120000001</v>
      </c>
      <c r="AC88" s="92">
        <v>0</v>
      </c>
      <c r="AD88" s="92">
        <v>17459.87</v>
      </c>
      <c r="AE88" s="93">
        <v>48805.34</v>
      </c>
      <c r="AF88" s="92">
        <v>31593527.440000001</v>
      </c>
      <c r="AG88" s="92">
        <v>26542966.73</v>
      </c>
      <c r="AH88" s="92">
        <v>0</v>
      </c>
      <c r="AI88" s="92">
        <v>15297.78</v>
      </c>
      <c r="AJ88" s="92">
        <v>67624.36</v>
      </c>
      <c r="AK88" s="3">
        <v>25936860.100000001</v>
      </c>
      <c r="AL88" s="85">
        <v>1.5100000000000001E-2</v>
      </c>
      <c r="AM88" s="3">
        <v>644933.80000000005</v>
      </c>
      <c r="AN88" s="90">
        <v>1361387039</v>
      </c>
      <c r="AO88" s="91">
        <v>354250968</v>
      </c>
      <c r="AP88" s="92">
        <v>30297758.289999999</v>
      </c>
      <c r="AQ88" s="92">
        <v>30344959.57</v>
      </c>
      <c r="AR88" s="92">
        <v>25244589.5</v>
      </c>
      <c r="AS88" s="92">
        <v>0</v>
      </c>
      <c r="AT88" s="92">
        <v>47336.800000000003</v>
      </c>
      <c r="AU88" s="93">
        <v>47201.279999999999</v>
      </c>
    </row>
    <row r="89" spans="1:47" x14ac:dyDescent="0.25">
      <c r="A89" s="6">
        <v>114068103</v>
      </c>
      <c r="B89" s="7" t="s">
        <v>316</v>
      </c>
      <c r="C89" s="7" t="s">
        <v>301</v>
      </c>
      <c r="D89" s="38">
        <v>86515</v>
      </c>
      <c r="E89" s="39">
        <v>9359</v>
      </c>
      <c r="F89" s="4">
        <v>51511523.199999996</v>
      </c>
      <c r="G89" s="85">
        <v>1.4999999999999999E-2</v>
      </c>
      <c r="H89" s="8">
        <v>63.62</v>
      </c>
      <c r="I89" s="9">
        <v>1.32</v>
      </c>
      <c r="J89" s="86">
        <v>66795940.93</v>
      </c>
      <c r="K89" s="47">
        <v>3088.2759999999998</v>
      </c>
      <c r="L89" s="47">
        <v>3241.3490000000002</v>
      </c>
      <c r="M89" s="47">
        <v>3494.3879999999999</v>
      </c>
      <c r="N89" s="87">
        <v>-7.2400000000000006E-2</v>
      </c>
      <c r="O89" s="48">
        <v>373.935</v>
      </c>
      <c r="P89" s="4">
        <v>19292.86</v>
      </c>
      <c r="Q89" s="88">
        <v>0.85670000000000002</v>
      </c>
      <c r="R89" s="49">
        <v>1.1299999999999999</v>
      </c>
      <c r="S89" s="85">
        <v>1.4999999999999999E-2</v>
      </c>
      <c r="T89" s="89">
        <v>45919373</v>
      </c>
      <c r="U89" s="4">
        <v>13263.02</v>
      </c>
      <c r="V89" s="49">
        <v>0</v>
      </c>
      <c r="W89" s="49">
        <v>1.1299999999999999</v>
      </c>
      <c r="X89" s="3">
        <v>1301684.1599999999</v>
      </c>
      <c r="Y89" s="90">
        <v>2443766304</v>
      </c>
      <c r="Z89" s="91">
        <v>983052554</v>
      </c>
      <c r="AA89" s="92">
        <v>67515350.939999998</v>
      </c>
      <c r="AB89" s="92">
        <v>50182364.280000001</v>
      </c>
      <c r="AC89" s="92">
        <v>0</v>
      </c>
      <c r="AD89" s="92">
        <v>27474.76</v>
      </c>
      <c r="AE89" s="93">
        <v>719410.01</v>
      </c>
      <c r="AF89" s="92">
        <v>64698294.060000002</v>
      </c>
      <c r="AG89" s="92">
        <v>49994781.799999997</v>
      </c>
      <c r="AH89" s="92">
        <v>0</v>
      </c>
      <c r="AI89" s="92">
        <v>23306.57</v>
      </c>
      <c r="AJ89" s="92">
        <v>1050779.29</v>
      </c>
      <c r="AK89" s="3">
        <v>49013604.879999995</v>
      </c>
      <c r="AL89" s="85">
        <v>1.66E-2</v>
      </c>
      <c r="AM89" s="3">
        <v>1035044.48</v>
      </c>
      <c r="AN89" s="90">
        <v>2155602725</v>
      </c>
      <c r="AO89" s="91">
        <v>804439411</v>
      </c>
      <c r="AP89" s="92">
        <v>61740866.229999997</v>
      </c>
      <c r="AQ89" s="92">
        <v>62424454.219999999</v>
      </c>
      <c r="AR89" s="92">
        <v>47939443.509999998</v>
      </c>
      <c r="AS89" s="92">
        <v>0</v>
      </c>
      <c r="AT89" s="92">
        <v>39116.89</v>
      </c>
      <c r="AU89" s="93">
        <v>683587.99</v>
      </c>
    </row>
    <row r="90" spans="1:47" x14ac:dyDescent="0.25">
      <c r="A90" s="6">
        <v>114069103</v>
      </c>
      <c r="B90" s="7" t="s">
        <v>317</v>
      </c>
      <c r="C90" s="7" t="s">
        <v>301</v>
      </c>
      <c r="D90" s="38">
        <v>89319</v>
      </c>
      <c r="E90" s="39">
        <v>16112</v>
      </c>
      <c r="F90" s="4">
        <v>96143391.390000001</v>
      </c>
      <c r="G90" s="85">
        <v>1.6500000000000001E-2</v>
      </c>
      <c r="H90" s="8">
        <v>66.81</v>
      </c>
      <c r="I90" s="9">
        <v>1.38</v>
      </c>
      <c r="J90" s="86">
        <v>114911870.14</v>
      </c>
      <c r="K90" s="47">
        <v>6511.6009999999997</v>
      </c>
      <c r="L90" s="47">
        <v>6435.8329999999996</v>
      </c>
      <c r="M90" s="47">
        <v>5937.4380000000001</v>
      </c>
      <c r="N90" s="87">
        <v>8.3900000000000002E-2</v>
      </c>
      <c r="O90" s="48">
        <v>795.601</v>
      </c>
      <c r="P90" s="4">
        <v>15725.84</v>
      </c>
      <c r="Q90" s="88">
        <v>1.0509999999999999</v>
      </c>
      <c r="R90" s="49">
        <v>1.38</v>
      </c>
      <c r="S90" s="85">
        <v>1.6500000000000001E-2</v>
      </c>
      <c r="T90" s="89">
        <v>77918061</v>
      </c>
      <c r="U90" s="4">
        <v>10663.19</v>
      </c>
      <c r="V90" s="49">
        <v>0</v>
      </c>
      <c r="W90" s="49">
        <v>1.38</v>
      </c>
      <c r="X90" s="3">
        <v>1733629</v>
      </c>
      <c r="Y90" s="90">
        <v>4158008316</v>
      </c>
      <c r="Z90" s="91">
        <v>1656772348</v>
      </c>
      <c r="AA90" s="92">
        <v>115816327.62</v>
      </c>
      <c r="AB90" s="92">
        <v>94220557.810000002</v>
      </c>
      <c r="AC90" s="92">
        <v>69588.77</v>
      </c>
      <c r="AD90" s="92">
        <v>119615.81</v>
      </c>
      <c r="AE90" s="93">
        <v>904457.48</v>
      </c>
      <c r="AF90" s="92">
        <v>109478180.45</v>
      </c>
      <c r="AG90" s="92">
        <v>88720890.189999998</v>
      </c>
      <c r="AH90" s="92">
        <v>65571.19</v>
      </c>
      <c r="AI90" s="92">
        <v>113269</v>
      </c>
      <c r="AJ90" s="92">
        <v>576210.18999999994</v>
      </c>
      <c r="AK90" s="3">
        <v>86051115.180000007</v>
      </c>
      <c r="AL90" s="85">
        <v>1.6199999999999999E-2</v>
      </c>
      <c r="AM90" s="3">
        <v>1384690.18</v>
      </c>
      <c r="AN90" s="90">
        <v>3842174452</v>
      </c>
      <c r="AO90" s="91">
        <v>1466956976</v>
      </c>
      <c r="AP90" s="92">
        <v>103933066.01000001</v>
      </c>
      <c r="AQ90" s="92">
        <v>104380354.87</v>
      </c>
      <c r="AR90" s="92">
        <v>84442343.150000006</v>
      </c>
      <c r="AS90" s="92">
        <v>71900.100000000006</v>
      </c>
      <c r="AT90" s="92">
        <v>152181.75</v>
      </c>
      <c r="AU90" s="93">
        <v>447288.86</v>
      </c>
    </row>
    <row r="91" spans="1:47" x14ac:dyDescent="0.25">
      <c r="A91" s="6">
        <v>114069353</v>
      </c>
      <c r="B91" s="7" t="s">
        <v>318</v>
      </c>
      <c r="C91" s="7" t="s">
        <v>301</v>
      </c>
      <c r="D91" s="38">
        <v>83555</v>
      </c>
      <c r="E91" s="39">
        <v>5457</v>
      </c>
      <c r="F91" s="4">
        <v>33060879.009999998</v>
      </c>
      <c r="G91" s="85">
        <v>1.6299999999999999E-2</v>
      </c>
      <c r="H91" s="8">
        <v>72.510000000000005</v>
      </c>
      <c r="I91" s="9">
        <v>1.5</v>
      </c>
      <c r="J91" s="86">
        <v>40547827.420000002</v>
      </c>
      <c r="K91" s="47">
        <v>1911.1210000000001</v>
      </c>
      <c r="L91" s="47">
        <v>1829.067</v>
      </c>
      <c r="M91" s="47">
        <v>1926.982</v>
      </c>
      <c r="N91" s="87">
        <v>-5.0799999999999998E-2</v>
      </c>
      <c r="O91" s="48">
        <v>180.078</v>
      </c>
      <c r="P91" s="4">
        <v>19389.75</v>
      </c>
      <c r="Q91" s="88">
        <v>0.85240000000000005</v>
      </c>
      <c r="R91" s="49">
        <v>1.28</v>
      </c>
      <c r="S91" s="85">
        <v>1.6299999999999999E-2</v>
      </c>
      <c r="T91" s="89">
        <v>27141041</v>
      </c>
      <c r="U91" s="4">
        <v>12978.7</v>
      </c>
      <c r="V91" s="49">
        <v>0</v>
      </c>
      <c r="W91" s="49">
        <v>1.28</v>
      </c>
      <c r="X91" s="3">
        <v>613626.89</v>
      </c>
      <c r="Y91" s="90">
        <v>1281731829</v>
      </c>
      <c r="Z91" s="91">
        <v>743719028</v>
      </c>
      <c r="AA91" s="92">
        <v>40549152.420000002</v>
      </c>
      <c r="AB91" s="92">
        <v>32359719.309999999</v>
      </c>
      <c r="AC91" s="92">
        <v>0</v>
      </c>
      <c r="AD91" s="92">
        <v>87532.81</v>
      </c>
      <c r="AE91" s="93">
        <v>1325</v>
      </c>
      <c r="AF91" s="92">
        <v>37773744.270000003</v>
      </c>
      <c r="AG91" s="92">
        <v>31824748.800000001</v>
      </c>
      <c r="AH91" s="92">
        <v>0</v>
      </c>
      <c r="AI91" s="92">
        <v>74702.289999999994</v>
      </c>
      <c r="AJ91" s="92">
        <v>1075</v>
      </c>
      <c r="AK91" s="3">
        <v>31639500.690000001</v>
      </c>
      <c r="AL91" s="85">
        <v>1.7100000000000001E-2</v>
      </c>
      <c r="AM91" s="3">
        <v>489398.57</v>
      </c>
      <c r="AN91" s="90">
        <v>1184663604</v>
      </c>
      <c r="AO91" s="91">
        <v>669724980</v>
      </c>
      <c r="AP91" s="92">
        <v>36398228.700000003</v>
      </c>
      <c r="AQ91" s="92">
        <v>36398228.700000003</v>
      </c>
      <c r="AR91" s="92">
        <v>31064719.140000001</v>
      </c>
      <c r="AS91" s="92">
        <v>0</v>
      </c>
      <c r="AT91" s="92">
        <v>85382.98</v>
      </c>
      <c r="AU91" s="93">
        <v>0</v>
      </c>
    </row>
    <row r="92" spans="1:47" x14ac:dyDescent="0.25">
      <c r="A92" s="6">
        <v>108070502</v>
      </c>
      <c r="B92" s="7" t="s">
        <v>170</v>
      </c>
      <c r="C92" s="7" t="s">
        <v>171</v>
      </c>
      <c r="D92" s="38">
        <v>52332</v>
      </c>
      <c r="E92" s="39">
        <v>23398</v>
      </c>
      <c r="F92" s="4">
        <v>33166533.479999997</v>
      </c>
      <c r="G92" s="85">
        <v>8.6E-3</v>
      </c>
      <c r="H92" s="8">
        <v>27.09</v>
      </c>
      <c r="I92" s="9">
        <v>0.56000000000000005</v>
      </c>
      <c r="J92" s="86">
        <v>117050274.73999999</v>
      </c>
      <c r="K92" s="47">
        <v>7276.0309999999999</v>
      </c>
      <c r="L92" s="47">
        <v>7507.12</v>
      </c>
      <c r="M92" s="47">
        <v>8002.0129999999999</v>
      </c>
      <c r="N92" s="87">
        <v>-6.1800000000000001E-2</v>
      </c>
      <c r="O92" s="48">
        <v>1568.287</v>
      </c>
      <c r="P92" s="4">
        <v>13234.52</v>
      </c>
      <c r="Q92" s="88">
        <v>1.2487999999999999</v>
      </c>
      <c r="R92" s="49">
        <v>0.56000000000000005</v>
      </c>
      <c r="S92" s="85">
        <v>8.6E-3</v>
      </c>
      <c r="T92" s="89">
        <v>51659688</v>
      </c>
      <c r="U92" s="4">
        <v>5841</v>
      </c>
      <c r="V92" s="49">
        <v>0.34</v>
      </c>
      <c r="W92" s="49">
        <v>0.9</v>
      </c>
      <c r="X92" s="3">
        <v>2326256.2000000002</v>
      </c>
      <c r="Y92" s="90">
        <v>2630730306</v>
      </c>
      <c r="Z92" s="91">
        <v>1224470286</v>
      </c>
      <c r="AA92" s="92">
        <v>117120867.04000001</v>
      </c>
      <c r="AB92" s="92">
        <v>30607190.289999999</v>
      </c>
      <c r="AC92" s="92">
        <v>0</v>
      </c>
      <c r="AD92" s="92">
        <v>233086.99</v>
      </c>
      <c r="AE92" s="93">
        <v>70592.3</v>
      </c>
      <c r="AF92" s="92">
        <v>112635361.04000001</v>
      </c>
      <c r="AG92" s="92">
        <v>28914134.649999999</v>
      </c>
      <c r="AH92" s="92">
        <v>0</v>
      </c>
      <c r="AI92" s="92">
        <v>219665.91</v>
      </c>
      <c r="AJ92" s="92">
        <v>33026.15</v>
      </c>
      <c r="AK92" s="3">
        <v>30859338.329999998</v>
      </c>
      <c r="AL92" s="85">
        <v>8.3999999999999995E-3</v>
      </c>
      <c r="AM92" s="3">
        <v>1845382.07</v>
      </c>
      <c r="AN92" s="90">
        <v>2561011674</v>
      </c>
      <c r="AO92" s="91">
        <v>1092590743</v>
      </c>
      <c r="AP92" s="92">
        <v>111978910.22</v>
      </c>
      <c r="AQ92" s="92">
        <v>112009870.09</v>
      </c>
      <c r="AR92" s="92">
        <v>28398191.109999999</v>
      </c>
      <c r="AS92" s="92">
        <v>0</v>
      </c>
      <c r="AT92" s="92">
        <v>615765.15</v>
      </c>
      <c r="AU92" s="93">
        <v>30959.87</v>
      </c>
    </row>
    <row r="93" spans="1:47" x14ac:dyDescent="0.25">
      <c r="A93" s="6">
        <v>108071003</v>
      </c>
      <c r="B93" s="7" t="s">
        <v>172</v>
      </c>
      <c r="C93" s="7" t="s">
        <v>171</v>
      </c>
      <c r="D93" s="38">
        <v>63925</v>
      </c>
      <c r="E93" s="39">
        <v>3419</v>
      </c>
      <c r="F93" s="4">
        <v>7790875.2999999998</v>
      </c>
      <c r="G93" s="85">
        <v>1.03E-2</v>
      </c>
      <c r="H93" s="8">
        <v>35.65</v>
      </c>
      <c r="I93" s="9">
        <v>0.74</v>
      </c>
      <c r="J93" s="86">
        <v>19589374.300000001</v>
      </c>
      <c r="K93" s="47">
        <v>1164.7180000000001</v>
      </c>
      <c r="L93" s="47">
        <v>1207.9580000000001</v>
      </c>
      <c r="M93" s="47">
        <v>1299.191</v>
      </c>
      <c r="N93" s="87">
        <v>-7.0199999999999999E-2</v>
      </c>
      <c r="O93" s="48">
        <v>188.643</v>
      </c>
      <c r="P93" s="4">
        <v>14474.61</v>
      </c>
      <c r="Q93" s="88">
        <v>1.1417999999999999</v>
      </c>
      <c r="R93" s="49">
        <v>0.74</v>
      </c>
      <c r="S93" s="85">
        <v>1.03E-2</v>
      </c>
      <c r="T93" s="89">
        <v>10093382</v>
      </c>
      <c r="U93" s="4">
        <v>7458.01</v>
      </c>
      <c r="V93" s="49">
        <v>0.16</v>
      </c>
      <c r="W93" s="49">
        <v>0.9</v>
      </c>
      <c r="X93" s="3">
        <v>454062.3</v>
      </c>
      <c r="Y93" s="90">
        <v>529909770</v>
      </c>
      <c r="Z93" s="91">
        <v>223327684</v>
      </c>
      <c r="AA93" s="92">
        <v>19600431.300000001</v>
      </c>
      <c r="AB93" s="92">
        <v>7235681</v>
      </c>
      <c r="AC93" s="92">
        <v>0</v>
      </c>
      <c r="AD93" s="92">
        <v>101132</v>
      </c>
      <c r="AE93" s="93">
        <v>11057</v>
      </c>
      <c r="AF93" s="92">
        <v>19789418.530000001</v>
      </c>
      <c r="AG93" s="92">
        <v>6899029.1799999997</v>
      </c>
      <c r="AH93" s="92">
        <v>0</v>
      </c>
      <c r="AI93" s="92">
        <v>124002.15</v>
      </c>
      <c r="AJ93" s="92">
        <v>23288.46</v>
      </c>
      <c r="AK93" s="3">
        <v>7087218.7200000007</v>
      </c>
      <c r="AL93" s="85">
        <v>0.01</v>
      </c>
      <c r="AM93" s="3">
        <v>360232.67</v>
      </c>
      <c r="AN93" s="90">
        <v>488332000</v>
      </c>
      <c r="AO93" s="91">
        <v>222536401</v>
      </c>
      <c r="AP93" s="92">
        <v>19111305.289999999</v>
      </c>
      <c r="AQ93" s="92">
        <v>19133621.489999998</v>
      </c>
      <c r="AR93" s="92">
        <v>6513069.6900000004</v>
      </c>
      <c r="AS93" s="92">
        <v>0</v>
      </c>
      <c r="AT93" s="92">
        <v>213916.36</v>
      </c>
      <c r="AU93" s="93">
        <v>22316.2</v>
      </c>
    </row>
    <row r="94" spans="1:47" x14ac:dyDescent="0.25">
      <c r="A94" s="6">
        <v>108071504</v>
      </c>
      <c r="B94" s="7" t="s">
        <v>173</v>
      </c>
      <c r="C94" s="7" t="s">
        <v>171</v>
      </c>
      <c r="D94" s="38">
        <v>56248</v>
      </c>
      <c r="E94" s="39">
        <v>2131</v>
      </c>
      <c r="F94" s="4">
        <v>3898452.9899999998</v>
      </c>
      <c r="G94" s="85">
        <v>9.5999999999999992E-3</v>
      </c>
      <c r="H94" s="8">
        <v>32.520000000000003</v>
      </c>
      <c r="I94" s="9">
        <v>0.67</v>
      </c>
      <c r="J94" s="86">
        <v>14333323.449999999</v>
      </c>
      <c r="K94" s="47">
        <v>735.73299999999995</v>
      </c>
      <c r="L94" s="47">
        <v>791.923</v>
      </c>
      <c r="M94" s="47">
        <v>864.14400000000001</v>
      </c>
      <c r="N94" s="87">
        <v>-8.3599999999999994E-2</v>
      </c>
      <c r="O94" s="48">
        <v>218.339</v>
      </c>
      <c r="P94" s="4">
        <v>15023.31</v>
      </c>
      <c r="Q94" s="88">
        <v>1.1001000000000001</v>
      </c>
      <c r="R94" s="49">
        <v>0.67</v>
      </c>
      <c r="S94" s="85">
        <v>9.5999999999999992E-3</v>
      </c>
      <c r="T94" s="89">
        <v>5419184</v>
      </c>
      <c r="U94" s="4">
        <v>5680.06</v>
      </c>
      <c r="V94" s="49">
        <v>0.36</v>
      </c>
      <c r="W94" s="49">
        <v>1.03</v>
      </c>
      <c r="X94" s="3">
        <v>429625.46</v>
      </c>
      <c r="Y94" s="90">
        <v>287466102</v>
      </c>
      <c r="Z94" s="91">
        <v>116950616</v>
      </c>
      <c r="AA94" s="92">
        <v>14342523.449999999</v>
      </c>
      <c r="AB94" s="92">
        <v>3452633.88</v>
      </c>
      <c r="AC94" s="92">
        <v>0</v>
      </c>
      <c r="AD94" s="92">
        <v>16193.65</v>
      </c>
      <c r="AE94" s="93">
        <v>9200</v>
      </c>
      <c r="AF94" s="92">
        <v>13615688.02</v>
      </c>
      <c r="AG94" s="92">
        <v>3800290.89</v>
      </c>
      <c r="AH94" s="92">
        <v>0</v>
      </c>
      <c r="AI94" s="92">
        <v>34809.08</v>
      </c>
      <c r="AJ94" s="92">
        <v>0</v>
      </c>
      <c r="AK94" s="3">
        <v>3620140.5100000002</v>
      </c>
      <c r="AL94" s="85">
        <v>9.2999999999999992E-3</v>
      </c>
      <c r="AM94" s="3">
        <v>340845.58</v>
      </c>
      <c r="AN94" s="90">
        <v>270512969</v>
      </c>
      <c r="AO94" s="91">
        <v>117271491</v>
      </c>
      <c r="AP94" s="92">
        <v>13461944.800000001</v>
      </c>
      <c r="AQ94" s="92">
        <v>13461944.800000001</v>
      </c>
      <c r="AR94" s="92">
        <v>3279294.93</v>
      </c>
      <c r="AS94" s="92">
        <v>0</v>
      </c>
      <c r="AT94" s="92">
        <v>0</v>
      </c>
      <c r="AU94" s="93">
        <v>0</v>
      </c>
    </row>
    <row r="95" spans="1:47" x14ac:dyDescent="0.25">
      <c r="A95" s="6">
        <v>108073503</v>
      </c>
      <c r="B95" s="7" t="s">
        <v>174</v>
      </c>
      <c r="C95" s="7" t="s">
        <v>171</v>
      </c>
      <c r="D95" s="38">
        <v>70433</v>
      </c>
      <c r="E95" s="39">
        <v>11501</v>
      </c>
      <c r="F95" s="4">
        <v>29487080.010000002</v>
      </c>
      <c r="G95" s="85">
        <v>9.5999999999999992E-3</v>
      </c>
      <c r="H95" s="8">
        <v>36.4</v>
      </c>
      <c r="I95" s="9">
        <v>0.75</v>
      </c>
      <c r="J95" s="86">
        <v>48863305.939999998</v>
      </c>
      <c r="K95" s="47">
        <v>3163.57</v>
      </c>
      <c r="L95" s="47">
        <v>3254.9549999999999</v>
      </c>
      <c r="M95" s="47">
        <v>3491.3180000000002</v>
      </c>
      <c r="N95" s="87">
        <v>-6.7699999999999996E-2</v>
      </c>
      <c r="O95" s="48">
        <v>202.238</v>
      </c>
      <c r="P95" s="4">
        <v>14517.56</v>
      </c>
      <c r="Q95" s="88">
        <v>1.1385000000000001</v>
      </c>
      <c r="R95" s="49">
        <v>0.75</v>
      </c>
      <c r="S95" s="85">
        <v>9.5999999999999992E-3</v>
      </c>
      <c r="T95" s="89">
        <v>41130740</v>
      </c>
      <c r="U95" s="4">
        <v>12220.17</v>
      </c>
      <c r="V95" s="49">
        <v>0</v>
      </c>
      <c r="W95" s="49">
        <v>0.75</v>
      </c>
      <c r="X95" s="3">
        <v>716243.85</v>
      </c>
      <c r="Y95" s="90">
        <v>2047344214</v>
      </c>
      <c r="Z95" s="91">
        <v>1022113966</v>
      </c>
      <c r="AA95" s="92">
        <v>49343606.030000001</v>
      </c>
      <c r="AB95" s="92">
        <v>28770836.16</v>
      </c>
      <c r="AC95" s="92">
        <v>0</v>
      </c>
      <c r="AD95" s="92">
        <v>0</v>
      </c>
      <c r="AE95" s="93">
        <v>480300.09</v>
      </c>
      <c r="AF95" s="92">
        <v>49195904.549999997</v>
      </c>
      <c r="AG95" s="92">
        <v>27966692.91</v>
      </c>
      <c r="AH95" s="92">
        <v>0</v>
      </c>
      <c r="AI95" s="92">
        <v>0</v>
      </c>
      <c r="AJ95" s="92">
        <v>350402.31</v>
      </c>
      <c r="AK95" s="3">
        <v>27656295.109999999</v>
      </c>
      <c r="AL95" s="85">
        <v>9.9000000000000008E-3</v>
      </c>
      <c r="AM95" s="3">
        <v>568724.61</v>
      </c>
      <c r="AN95" s="90">
        <v>1907376576</v>
      </c>
      <c r="AO95" s="91">
        <v>889968313</v>
      </c>
      <c r="AP95" s="92">
        <v>48360114.740000002</v>
      </c>
      <c r="AQ95" s="92">
        <v>48745411.840000004</v>
      </c>
      <c r="AR95" s="92">
        <v>27087570.5</v>
      </c>
      <c r="AS95" s="92">
        <v>0</v>
      </c>
      <c r="AT95" s="92">
        <v>0</v>
      </c>
      <c r="AU95" s="93">
        <v>385297.1</v>
      </c>
    </row>
    <row r="96" spans="1:47" x14ac:dyDescent="0.25">
      <c r="A96" s="6">
        <v>108077503</v>
      </c>
      <c r="B96" s="7" t="s">
        <v>175</v>
      </c>
      <c r="C96" s="7" t="s">
        <v>171</v>
      </c>
      <c r="D96" s="38">
        <v>66128</v>
      </c>
      <c r="E96" s="39">
        <v>5398</v>
      </c>
      <c r="F96" s="4">
        <v>13024921.210000001</v>
      </c>
      <c r="G96" s="85">
        <v>1.0699999999999999E-2</v>
      </c>
      <c r="H96" s="8">
        <v>36.49</v>
      </c>
      <c r="I96" s="9">
        <v>0.75</v>
      </c>
      <c r="J96" s="86">
        <v>27587064.870000001</v>
      </c>
      <c r="K96" s="47">
        <v>1689.3440000000001</v>
      </c>
      <c r="L96" s="47">
        <v>1734.7180000000001</v>
      </c>
      <c r="M96" s="47">
        <v>1855.4639999999999</v>
      </c>
      <c r="N96" s="87">
        <v>-6.5100000000000005E-2</v>
      </c>
      <c r="O96" s="48">
        <v>207.91499999999999</v>
      </c>
      <c r="P96" s="4">
        <v>14540.48</v>
      </c>
      <c r="Q96" s="88">
        <v>1.1367</v>
      </c>
      <c r="R96" s="49">
        <v>0.75</v>
      </c>
      <c r="S96" s="85">
        <v>1.0699999999999999E-2</v>
      </c>
      <c r="T96" s="89">
        <v>16338980</v>
      </c>
      <c r="U96" s="4">
        <v>8611.89</v>
      </c>
      <c r="V96" s="49">
        <v>0.03</v>
      </c>
      <c r="W96" s="49">
        <v>0.78</v>
      </c>
      <c r="X96" s="3">
        <v>481274.68</v>
      </c>
      <c r="Y96" s="90">
        <v>872986107</v>
      </c>
      <c r="Z96" s="91">
        <v>346340739</v>
      </c>
      <c r="AA96" s="92">
        <v>27700342.039999999</v>
      </c>
      <c r="AB96" s="92">
        <v>12463129.23</v>
      </c>
      <c r="AC96" s="92">
        <v>0</v>
      </c>
      <c r="AD96" s="92">
        <v>80517.3</v>
      </c>
      <c r="AE96" s="93">
        <v>113277.17</v>
      </c>
      <c r="AF96" s="92">
        <v>26607099.359999999</v>
      </c>
      <c r="AG96" s="92">
        <v>12477461.529999999</v>
      </c>
      <c r="AH96" s="92">
        <v>0</v>
      </c>
      <c r="AI96" s="92">
        <v>54380.13</v>
      </c>
      <c r="AJ96" s="92">
        <v>132794.01</v>
      </c>
      <c r="AK96" s="3">
        <v>12624624.210000001</v>
      </c>
      <c r="AL96" s="85">
        <v>1.12E-2</v>
      </c>
      <c r="AM96" s="3">
        <v>381843.83</v>
      </c>
      <c r="AN96" s="90">
        <v>830063468</v>
      </c>
      <c r="AO96" s="91">
        <v>294668423</v>
      </c>
      <c r="AP96" s="92">
        <v>25606199.59</v>
      </c>
      <c r="AQ96" s="92">
        <v>25882438.59</v>
      </c>
      <c r="AR96" s="92">
        <v>12184084.58</v>
      </c>
      <c r="AS96" s="92">
        <v>0</v>
      </c>
      <c r="AT96" s="92">
        <v>58695.8</v>
      </c>
      <c r="AU96" s="93">
        <v>276239</v>
      </c>
    </row>
    <row r="97" spans="1:47" x14ac:dyDescent="0.25">
      <c r="A97" s="6">
        <v>108078003</v>
      </c>
      <c r="B97" s="7" t="s">
        <v>176</v>
      </c>
      <c r="C97" s="7" t="s">
        <v>171</v>
      </c>
      <c r="D97" s="38">
        <v>62686</v>
      </c>
      <c r="E97" s="39">
        <v>5184</v>
      </c>
      <c r="F97" s="4">
        <v>9210232.4499999993</v>
      </c>
      <c r="G97" s="85">
        <v>8.2000000000000007E-3</v>
      </c>
      <c r="H97" s="8">
        <v>28.34</v>
      </c>
      <c r="I97" s="9">
        <v>0.59</v>
      </c>
      <c r="J97" s="86">
        <v>28245877.359999999</v>
      </c>
      <c r="K97" s="47">
        <v>1680.4580000000001</v>
      </c>
      <c r="L97" s="47">
        <v>1789.008</v>
      </c>
      <c r="M97" s="47">
        <v>1856.2819999999999</v>
      </c>
      <c r="N97" s="87">
        <v>-3.6200000000000003E-2</v>
      </c>
      <c r="O97" s="48">
        <v>208.33699999999999</v>
      </c>
      <c r="P97" s="4">
        <v>14954.44</v>
      </c>
      <c r="Q97" s="88">
        <v>1.1052</v>
      </c>
      <c r="R97" s="49">
        <v>0.59</v>
      </c>
      <c r="S97" s="85">
        <v>8.2000000000000007E-3</v>
      </c>
      <c r="T97" s="89">
        <v>15105331</v>
      </c>
      <c r="U97" s="4">
        <v>7997.34</v>
      </c>
      <c r="V97" s="49">
        <v>0.1</v>
      </c>
      <c r="W97" s="49">
        <v>0.69</v>
      </c>
      <c r="X97" s="3">
        <v>618188.28</v>
      </c>
      <c r="Y97" s="90">
        <v>803049272</v>
      </c>
      <c r="Z97" s="91">
        <v>324214221</v>
      </c>
      <c r="AA97" s="92">
        <v>28252732.359999999</v>
      </c>
      <c r="AB97" s="92">
        <v>8530589.9399999995</v>
      </c>
      <c r="AC97" s="92">
        <v>0</v>
      </c>
      <c r="AD97" s="92">
        <v>61454.23</v>
      </c>
      <c r="AE97" s="93">
        <v>6855</v>
      </c>
      <c r="AF97" s="92">
        <v>27252062.989999998</v>
      </c>
      <c r="AG97" s="92">
        <v>8064638.9299999997</v>
      </c>
      <c r="AH97" s="92">
        <v>0</v>
      </c>
      <c r="AI97" s="92">
        <v>18441.02</v>
      </c>
      <c r="AJ97" s="92">
        <v>6465</v>
      </c>
      <c r="AK97" s="3">
        <v>8317564.6399999997</v>
      </c>
      <c r="AL97" s="85">
        <v>8.0999999999999996E-3</v>
      </c>
      <c r="AM97" s="3">
        <v>491225.64</v>
      </c>
      <c r="AN97" s="90">
        <v>744708470</v>
      </c>
      <c r="AO97" s="91">
        <v>279727368</v>
      </c>
      <c r="AP97" s="92">
        <v>26221939.059999999</v>
      </c>
      <c r="AQ97" s="92">
        <v>26244389.059999999</v>
      </c>
      <c r="AR97" s="92">
        <v>7729981</v>
      </c>
      <c r="AS97" s="92">
        <v>0</v>
      </c>
      <c r="AT97" s="92">
        <v>96358</v>
      </c>
      <c r="AU97" s="93">
        <v>22450</v>
      </c>
    </row>
    <row r="98" spans="1:47" x14ac:dyDescent="0.25">
      <c r="A98" s="6">
        <v>108079004</v>
      </c>
      <c r="B98" s="7" t="s">
        <v>177</v>
      </c>
      <c r="C98" s="7" t="s">
        <v>171</v>
      </c>
      <c r="D98" s="38">
        <v>59277</v>
      </c>
      <c r="E98" s="39">
        <v>1284</v>
      </c>
      <c r="F98" s="4">
        <v>2513511.89</v>
      </c>
      <c r="G98" s="85">
        <v>1.0200000000000001E-2</v>
      </c>
      <c r="H98" s="8">
        <v>33.020000000000003</v>
      </c>
      <c r="I98" s="9">
        <v>0.68</v>
      </c>
      <c r="J98" s="86">
        <v>8181666.3200000003</v>
      </c>
      <c r="K98" s="47">
        <v>485.88099999999997</v>
      </c>
      <c r="L98" s="47">
        <v>520.572</v>
      </c>
      <c r="M98" s="47">
        <v>549.03899999999999</v>
      </c>
      <c r="N98" s="87">
        <v>-5.1799999999999999E-2</v>
      </c>
      <c r="O98" s="48">
        <v>146.03</v>
      </c>
      <c r="P98" s="4">
        <v>12947.5</v>
      </c>
      <c r="Q98" s="88">
        <v>1.2765</v>
      </c>
      <c r="R98" s="49">
        <v>0.68</v>
      </c>
      <c r="S98" s="85">
        <v>1.0200000000000001E-2</v>
      </c>
      <c r="T98" s="89">
        <v>3310121</v>
      </c>
      <c r="U98" s="4">
        <v>5238.2700000000004</v>
      </c>
      <c r="V98" s="49">
        <v>0.41</v>
      </c>
      <c r="W98" s="49">
        <v>1.0900000000000001</v>
      </c>
      <c r="X98" s="3">
        <v>257334.33</v>
      </c>
      <c r="Y98" s="90">
        <v>167309393</v>
      </c>
      <c r="Z98" s="91">
        <v>79714554</v>
      </c>
      <c r="AA98" s="92">
        <v>8181666.3200000003</v>
      </c>
      <c r="AB98" s="92">
        <v>2254189.56</v>
      </c>
      <c r="AC98" s="92">
        <v>0</v>
      </c>
      <c r="AD98" s="92">
        <v>1988</v>
      </c>
      <c r="AE98" s="93">
        <v>0</v>
      </c>
      <c r="AF98" s="92">
        <v>8139699.1699999999</v>
      </c>
      <c r="AG98" s="92">
        <v>2161943.52</v>
      </c>
      <c r="AH98" s="92">
        <v>0</v>
      </c>
      <c r="AI98" s="92">
        <v>2215.3000000000002</v>
      </c>
      <c r="AJ98" s="92">
        <v>0</v>
      </c>
      <c r="AK98" s="3">
        <v>2367431.2000000002</v>
      </c>
      <c r="AL98" s="85">
        <v>1.06E-2</v>
      </c>
      <c r="AM98" s="3">
        <v>204157.52</v>
      </c>
      <c r="AN98" s="90">
        <v>154956515</v>
      </c>
      <c r="AO98" s="91">
        <v>67603485</v>
      </c>
      <c r="AP98" s="92">
        <v>8012908.1299999999</v>
      </c>
      <c r="AQ98" s="92">
        <v>8012908.1299999999</v>
      </c>
      <c r="AR98" s="92">
        <v>2163273.6800000002</v>
      </c>
      <c r="AS98" s="92">
        <v>0</v>
      </c>
      <c r="AT98" s="92">
        <v>0</v>
      </c>
      <c r="AU98" s="93">
        <v>0</v>
      </c>
    </row>
    <row r="99" spans="1:47" x14ac:dyDescent="0.25">
      <c r="A99" s="6">
        <v>117080503</v>
      </c>
      <c r="B99" s="7" t="s">
        <v>368</v>
      </c>
      <c r="C99" s="7" t="s">
        <v>369</v>
      </c>
      <c r="D99" s="38">
        <v>61267</v>
      </c>
      <c r="E99" s="39">
        <v>5856</v>
      </c>
      <c r="F99" s="4">
        <v>18108863.350000001</v>
      </c>
      <c r="G99" s="85">
        <v>1.5900000000000001E-2</v>
      </c>
      <c r="H99" s="8">
        <v>50.47</v>
      </c>
      <c r="I99" s="9">
        <v>1.04</v>
      </c>
      <c r="J99" s="86">
        <v>42342642.909999996</v>
      </c>
      <c r="K99" s="47">
        <v>2044.8320000000001</v>
      </c>
      <c r="L99" s="47">
        <v>2092.0390000000002</v>
      </c>
      <c r="M99" s="47">
        <v>2220.029</v>
      </c>
      <c r="N99" s="87">
        <v>-5.7700000000000001E-2</v>
      </c>
      <c r="O99" s="48">
        <v>290.83800000000002</v>
      </c>
      <c r="P99" s="4">
        <v>18128.689999999999</v>
      </c>
      <c r="Q99" s="88">
        <v>0.91169999999999995</v>
      </c>
      <c r="R99" s="49">
        <v>0.95</v>
      </c>
      <c r="S99" s="85">
        <v>1.5900000000000001E-2</v>
      </c>
      <c r="T99" s="89">
        <v>15249927</v>
      </c>
      <c r="U99" s="4">
        <v>6529.14</v>
      </c>
      <c r="V99" s="49">
        <v>0.27</v>
      </c>
      <c r="W99" s="49">
        <v>1.22</v>
      </c>
      <c r="X99" s="3">
        <v>1169610.03</v>
      </c>
      <c r="Y99" s="90">
        <v>818564038</v>
      </c>
      <c r="Z99" s="91">
        <v>319490205</v>
      </c>
      <c r="AA99" s="92">
        <v>42353737.659999996</v>
      </c>
      <c r="AB99" s="92">
        <v>16857305.559999999</v>
      </c>
      <c r="AC99" s="92">
        <v>0</v>
      </c>
      <c r="AD99" s="92">
        <v>81947.759999999995</v>
      </c>
      <c r="AE99" s="92">
        <v>11094.75</v>
      </c>
      <c r="AF99" s="92">
        <v>42353737.659999996</v>
      </c>
      <c r="AG99" s="92">
        <v>16857305.559999999</v>
      </c>
      <c r="AH99" s="92">
        <v>0</v>
      </c>
      <c r="AI99" s="92">
        <v>81947.759999999995</v>
      </c>
      <c r="AJ99" s="92">
        <v>11094.75</v>
      </c>
      <c r="AK99" s="3">
        <v>17483711.34</v>
      </c>
      <c r="AL99" s="85">
        <v>1.67E-2</v>
      </c>
      <c r="AM99" s="3">
        <v>932808.34</v>
      </c>
      <c r="AN99" s="90">
        <v>768998080</v>
      </c>
      <c r="AO99" s="91">
        <v>278165714</v>
      </c>
      <c r="AP99" s="92">
        <v>39664480.359999999</v>
      </c>
      <c r="AQ99" s="92">
        <v>39860115.359999999</v>
      </c>
      <c r="AR99" s="92">
        <v>16429597</v>
      </c>
      <c r="AS99" s="92">
        <v>0</v>
      </c>
      <c r="AT99" s="92">
        <v>121306</v>
      </c>
      <c r="AU99" s="93">
        <v>195635</v>
      </c>
    </row>
    <row r="100" spans="1:47" x14ac:dyDescent="0.25">
      <c r="A100" s="6">
        <v>117081003</v>
      </c>
      <c r="B100" s="7" t="s">
        <v>370</v>
      </c>
      <c r="C100" s="7" t="s">
        <v>369</v>
      </c>
      <c r="D100" s="38">
        <v>53787</v>
      </c>
      <c r="E100" s="39">
        <v>2337</v>
      </c>
      <c r="F100" s="4">
        <v>4831017.8899999997</v>
      </c>
      <c r="G100" s="85">
        <v>9.9000000000000008E-3</v>
      </c>
      <c r="H100" s="8">
        <v>38.43</v>
      </c>
      <c r="I100" s="9">
        <v>0.8</v>
      </c>
      <c r="J100" s="86">
        <v>16836430.07</v>
      </c>
      <c r="K100" s="47">
        <v>833.64599999999996</v>
      </c>
      <c r="L100" s="47">
        <v>854.94200000000001</v>
      </c>
      <c r="M100" s="47">
        <v>1037.761</v>
      </c>
      <c r="N100" s="87">
        <v>-0.1762</v>
      </c>
      <c r="O100" s="48">
        <v>298.28500000000003</v>
      </c>
      <c r="P100" s="4">
        <v>14874.08</v>
      </c>
      <c r="Q100" s="88">
        <v>1.1112</v>
      </c>
      <c r="R100" s="49">
        <v>0.8</v>
      </c>
      <c r="S100" s="85">
        <v>9.9000000000000008E-3</v>
      </c>
      <c r="T100" s="89">
        <v>6539076</v>
      </c>
      <c r="U100" s="4">
        <v>5776.92</v>
      </c>
      <c r="V100" s="49">
        <v>0.35</v>
      </c>
      <c r="W100" s="49">
        <v>1.1499999999999999</v>
      </c>
      <c r="X100" s="3">
        <v>375791.88</v>
      </c>
      <c r="Y100" s="90">
        <v>341649284</v>
      </c>
      <c r="Z100" s="91">
        <v>146341474</v>
      </c>
      <c r="AA100" s="92">
        <v>16857120.789999999</v>
      </c>
      <c r="AB100" s="92">
        <v>4326169.29</v>
      </c>
      <c r="AC100" s="92">
        <v>0</v>
      </c>
      <c r="AD100" s="92">
        <v>129056.72</v>
      </c>
      <c r="AE100" s="93">
        <v>20690.72</v>
      </c>
      <c r="AF100" s="92">
        <v>16606937.91</v>
      </c>
      <c r="AG100" s="92">
        <v>4218901.8600000003</v>
      </c>
      <c r="AH100" s="92">
        <v>0</v>
      </c>
      <c r="AI100" s="92">
        <v>147533.24</v>
      </c>
      <c r="AJ100" s="92">
        <v>40302.76</v>
      </c>
      <c r="AK100" s="3">
        <v>4654254.6000000006</v>
      </c>
      <c r="AL100" s="85">
        <v>1.0999999999999999E-2</v>
      </c>
      <c r="AM100" s="3">
        <v>298147.07</v>
      </c>
      <c r="AN100" s="90">
        <v>312859092</v>
      </c>
      <c r="AO100" s="91">
        <v>109546000</v>
      </c>
      <c r="AP100" s="92">
        <v>16141071.58</v>
      </c>
      <c r="AQ100" s="92">
        <v>16181513.09</v>
      </c>
      <c r="AR100" s="92">
        <v>4149564.2</v>
      </c>
      <c r="AS100" s="92">
        <v>0</v>
      </c>
      <c r="AT100" s="92">
        <v>206543.33</v>
      </c>
      <c r="AU100" s="93">
        <v>40441.51</v>
      </c>
    </row>
    <row r="101" spans="1:47" x14ac:dyDescent="0.25">
      <c r="A101" s="6">
        <v>117083004</v>
      </c>
      <c r="B101" s="7" t="s">
        <v>371</v>
      </c>
      <c r="C101" s="7" t="s">
        <v>369</v>
      </c>
      <c r="D101" s="38">
        <v>72846</v>
      </c>
      <c r="E101" s="39">
        <v>1936</v>
      </c>
      <c r="F101" s="4">
        <v>5026912.1399999997</v>
      </c>
      <c r="G101" s="85">
        <v>1.0500000000000001E-2</v>
      </c>
      <c r="H101" s="8">
        <v>35.64</v>
      </c>
      <c r="I101" s="9">
        <v>0.74</v>
      </c>
      <c r="J101" s="86">
        <v>15132930.51</v>
      </c>
      <c r="K101" s="47">
        <v>691.63300000000004</v>
      </c>
      <c r="L101" s="47">
        <v>706.82899999999995</v>
      </c>
      <c r="M101" s="47">
        <v>823.21100000000001</v>
      </c>
      <c r="N101" s="87">
        <v>-0.1414</v>
      </c>
      <c r="O101" s="48">
        <v>251.16200000000001</v>
      </c>
      <c r="P101" s="4">
        <v>16051.14</v>
      </c>
      <c r="Q101" s="88">
        <v>1.0297000000000001</v>
      </c>
      <c r="R101" s="49">
        <v>0.74</v>
      </c>
      <c r="S101" s="85">
        <v>1.0500000000000001E-2</v>
      </c>
      <c r="T101" s="89">
        <v>6421104</v>
      </c>
      <c r="U101" s="4">
        <v>6810.71</v>
      </c>
      <c r="V101" s="49">
        <v>0.24</v>
      </c>
      <c r="W101" s="49">
        <v>0.98</v>
      </c>
      <c r="X101" s="3">
        <v>124737.09</v>
      </c>
      <c r="Y101" s="90">
        <v>334775446</v>
      </c>
      <c r="Z101" s="91">
        <v>144411449</v>
      </c>
      <c r="AA101" s="92">
        <v>15132930.51</v>
      </c>
      <c r="AB101" s="92">
        <v>4892985.6399999997</v>
      </c>
      <c r="AC101" s="92">
        <v>0</v>
      </c>
      <c r="AD101" s="92">
        <v>9189.41</v>
      </c>
      <c r="AE101" s="93">
        <v>0</v>
      </c>
      <c r="AF101" s="92">
        <v>14257538.880000001</v>
      </c>
      <c r="AG101" s="92">
        <v>4726451.97</v>
      </c>
      <c r="AH101" s="92">
        <v>0</v>
      </c>
      <c r="AI101" s="92">
        <v>8706.7000000000007</v>
      </c>
      <c r="AJ101" s="92">
        <v>6506.27</v>
      </c>
      <c r="AK101" s="3">
        <v>4635989.68</v>
      </c>
      <c r="AL101" s="85">
        <v>1.0999999999999999E-2</v>
      </c>
      <c r="AM101" s="3">
        <v>98968.52</v>
      </c>
      <c r="AN101" s="90">
        <v>320672573</v>
      </c>
      <c r="AO101" s="91">
        <v>100607591</v>
      </c>
      <c r="AP101" s="92">
        <v>14427692.869999999</v>
      </c>
      <c r="AQ101" s="92">
        <v>14433418.449999999</v>
      </c>
      <c r="AR101" s="92">
        <v>4526326.04</v>
      </c>
      <c r="AS101" s="92">
        <v>0</v>
      </c>
      <c r="AT101" s="92">
        <v>10695.12</v>
      </c>
      <c r="AU101" s="93">
        <v>5725.58</v>
      </c>
    </row>
    <row r="102" spans="1:47" x14ac:dyDescent="0.25">
      <c r="A102" s="6">
        <v>117086003</v>
      </c>
      <c r="B102" s="7" t="s">
        <v>372</v>
      </c>
      <c r="C102" s="7" t="s">
        <v>369</v>
      </c>
      <c r="D102" s="38">
        <v>57435</v>
      </c>
      <c r="E102" s="39">
        <v>3363</v>
      </c>
      <c r="F102" s="4">
        <v>9807633.790000001</v>
      </c>
      <c r="G102" s="85">
        <v>1.72E-2</v>
      </c>
      <c r="H102" s="8">
        <v>50.78</v>
      </c>
      <c r="I102" s="9">
        <v>1.05</v>
      </c>
      <c r="J102" s="86">
        <v>21849321.850000001</v>
      </c>
      <c r="K102" s="47">
        <v>871.37</v>
      </c>
      <c r="L102" s="47">
        <v>987.42100000000005</v>
      </c>
      <c r="M102" s="47">
        <v>1069.1790000000001</v>
      </c>
      <c r="N102" s="87">
        <v>-7.6499999999999999E-2</v>
      </c>
      <c r="O102" s="48">
        <v>131.131</v>
      </c>
      <c r="P102" s="4">
        <v>21794.81</v>
      </c>
      <c r="Q102" s="88">
        <v>0.75829999999999997</v>
      </c>
      <c r="R102" s="49">
        <v>0.8</v>
      </c>
      <c r="S102" s="85">
        <v>1.72E-2</v>
      </c>
      <c r="T102" s="89">
        <v>7659588</v>
      </c>
      <c r="U102" s="4">
        <v>7640.48</v>
      </c>
      <c r="V102" s="49">
        <v>0.14000000000000001</v>
      </c>
      <c r="W102" s="49">
        <v>0.94</v>
      </c>
      <c r="X102" s="3">
        <v>739052.88</v>
      </c>
      <c r="Y102" s="90">
        <v>399532396</v>
      </c>
      <c r="Z102" s="91">
        <v>172078685</v>
      </c>
      <c r="AA102" s="92">
        <v>21869308.93</v>
      </c>
      <c r="AB102" s="92">
        <v>9017274.4499999993</v>
      </c>
      <c r="AC102" s="92">
        <v>0</v>
      </c>
      <c r="AD102" s="92">
        <v>51306.46</v>
      </c>
      <c r="AE102" s="93">
        <v>19987.080000000002</v>
      </c>
      <c r="AF102" s="92">
        <v>20791207.27</v>
      </c>
      <c r="AG102" s="92">
        <v>9015619.1199999992</v>
      </c>
      <c r="AH102" s="92">
        <v>0</v>
      </c>
      <c r="AI102" s="92">
        <v>65391.47</v>
      </c>
      <c r="AJ102" s="92">
        <v>23311.49</v>
      </c>
      <c r="AK102" s="3">
        <v>9196534.3600000013</v>
      </c>
      <c r="AL102" s="85">
        <v>1.7899999999999999E-2</v>
      </c>
      <c r="AM102" s="3">
        <v>586508.25</v>
      </c>
      <c r="AN102" s="90">
        <v>378155003</v>
      </c>
      <c r="AO102" s="91">
        <v>136835816</v>
      </c>
      <c r="AP102" s="92">
        <v>20138764.34</v>
      </c>
      <c r="AQ102" s="92">
        <v>20164752.289999999</v>
      </c>
      <c r="AR102" s="92">
        <v>8503928.6400000006</v>
      </c>
      <c r="AS102" s="92">
        <v>0</v>
      </c>
      <c r="AT102" s="92">
        <v>106097.47</v>
      </c>
      <c r="AU102" s="93">
        <v>25987.95</v>
      </c>
    </row>
    <row r="103" spans="1:47" x14ac:dyDescent="0.25">
      <c r="A103" s="6">
        <v>117086503</v>
      </c>
      <c r="B103" s="7" t="s">
        <v>373</v>
      </c>
      <c r="C103" s="7" t="s">
        <v>369</v>
      </c>
      <c r="D103" s="38">
        <v>52174</v>
      </c>
      <c r="E103" s="39">
        <v>4485</v>
      </c>
      <c r="F103" s="4">
        <v>13881229.290000001</v>
      </c>
      <c r="G103" s="85">
        <v>1.4200000000000001E-2</v>
      </c>
      <c r="H103" s="8">
        <v>59.32</v>
      </c>
      <c r="I103" s="9">
        <v>1.23</v>
      </c>
      <c r="J103" s="86">
        <v>28883444.23</v>
      </c>
      <c r="K103" s="47">
        <v>1546.3430000000001</v>
      </c>
      <c r="L103" s="47">
        <v>1542.556</v>
      </c>
      <c r="M103" s="47">
        <v>1605.1790000000001</v>
      </c>
      <c r="N103" s="87">
        <v>-3.9E-2</v>
      </c>
      <c r="O103" s="48">
        <v>355.20299999999997</v>
      </c>
      <c r="P103" s="4">
        <v>15189.45</v>
      </c>
      <c r="Q103" s="88">
        <v>1.0881000000000001</v>
      </c>
      <c r="R103" s="49">
        <v>1.23</v>
      </c>
      <c r="S103" s="85">
        <v>1.4200000000000001E-2</v>
      </c>
      <c r="T103" s="89">
        <v>13145093</v>
      </c>
      <c r="U103" s="4">
        <v>6912.85</v>
      </c>
      <c r="V103" s="49">
        <v>0.22</v>
      </c>
      <c r="W103" s="49">
        <v>1.45</v>
      </c>
      <c r="X103" s="3">
        <v>948176.64</v>
      </c>
      <c r="Y103" s="90">
        <v>712724727</v>
      </c>
      <c r="Z103" s="91">
        <v>268252331</v>
      </c>
      <c r="AA103" s="92">
        <v>28889769.23</v>
      </c>
      <c r="AB103" s="92">
        <v>12425010.76</v>
      </c>
      <c r="AC103" s="92">
        <v>0</v>
      </c>
      <c r="AD103" s="92">
        <v>508041.89</v>
      </c>
      <c r="AE103" s="93">
        <v>6325</v>
      </c>
      <c r="AF103" s="92">
        <v>27383546.039999999</v>
      </c>
      <c r="AG103" s="92">
        <v>12221205.65</v>
      </c>
      <c r="AH103" s="92">
        <v>0</v>
      </c>
      <c r="AI103" s="92">
        <v>321412.39</v>
      </c>
      <c r="AJ103" s="92">
        <v>9727.2000000000007</v>
      </c>
      <c r="AK103" s="3">
        <v>13188828.539999999</v>
      </c>
      <c r="AL103" s="85">
        <v>1.47E-2</v>
      </c>
      <c r="AM103" s="3">
        <v>753859.26</v>
      </c>
      <c r="AN103" s="90">
        <v>688604182</v>
      </c>
      <c r="AO103" s="91">
        <v>210965631</v>
      </c>
      <c r="AP103" s="92">
        <v>26103503.829999998</v>
      </c>
      <c r="AQ103" s="92">
        <v>26105511.030000001</v>
      </c>
      <c r="AR103" s="92">
        <v>12054578.77</v>
      </c>
      <c r="AS103" s="92">
        <v>0</v>
      </c>
      <c r="AT103" s="92">
        <v>380390.51</v>
      </c>
      <c r="AU103" s="93">
        <v>2007.2</v>
      </c>
    </row>
    <row r="104" spans="1:47" x14ac:dyDescent="0.25">
      <c r="A104" s="6">
        <v>117086653</v>
      </c>
      <c r="B104" s="7" t="s">
        <v>374</v>
      </c>
      <c r="C104" s="7" t="s">
        <v>369</v>
      </c>
      <c r="D104" s="38">
        <v>60896</v>
      </c>
      <c r="E104" s="39">
        <v>3927</v>
      </c>
      <c r="F104" s="4">
        <v>9987042.290000001</v>
      </c>
      <c r="G104" s="85">
        <v>1.12E-2</v>
      </c>
      <c r="H104" s="8">
        <v>41.76</v>
      </c>
      <c r="I104" s="9">
        <v>0.86</v>
      </c>
      <c r="J104" s="86">
        <v>25780266.920000002</v>
      </c>
      <c r="K104" s="47">
        <v>1434.9449999999999</v>
      </c>
      <c r="L104" s="47">
        <v>1465.1089999999999</v>
      </c>
      <c r="M104" s="47">
        <v>1574.0419999999999</v>
      </c>
      <c r="N104" s="87">
        <v>-6.9199999999999998E-2</v>
      </c>
      <c r="O104" s="48">
        <v>346.00700000000001</v>
      </c>
      <c r="P104" s="4">
        <v>14475.55</v>
      </c>
      <c r="Q104" s="88">
        <v>1.1417999999999999</v>
      </c>
      <c r="R104" s="49">
        <v>0.86</v>
      </c>
      <c r="S104" s="85">
        <v>1.12E-2</v>
      </c>
      <c r="T104" s="89">
        <v>11951886</v>
      </c>
      <c r="U104" s="4">
        <v>6710.95</v>
      </c>
      <c r="V104" s="49">
        <v>0.25</v>
      </c>
      <c r="W104" s="49">
        <v>1.1100000000000001</v>
      </c>
      <c r="X104" s="3">
        <v>432087.51</v>
      </c>
      <c r="Y104" s="90">
        <v>652013121</v>
      </c>
      <c r="Z104" s="91">
        <v>239918650</v>
      </c>
      <c r="AA104" s="92">
        <v>25870719.280000001</v>
      </c>
      <c r="AB104" s="92">
        <v>9519258.1400000006</v>
      </c>
      <c r="AC104" s="92">
        <v>0</v>
      </c>
      <c r="AD104" s="92">
        <v>35696.639999999999</v>
      </c>
      <c r="AE104" s="93">
        <v>90452.36</v>
      </c>
      <c r="AF104" s="92">
        <v>24028176.879999999</v>
      </c>
      <c r="AG104" s="92">
        <v>9330444.7699999996</v>
      </c>
      <c r="AH104" s="92">
        <v>0</v>
      </c>
      <c r="AI104" s="92">
        <v>36241.769999999997</v>
      </c>
      <c r="AJ104" s="92">
        <v>22754.62</v>
      </c>
      <c r="AK104" s="3">
        <v>9436929.0599999987</v>
      </c>
      <c r="AL104" s="85">
        <v>1.18E-2</v>
      </c>
      <c r="AM104" s="3">
        <v>341726.33</v>
      </c>
      <c r="AN104" s="90">
        <v>620601038</v>
      </c>
      <c r="AO104" s="91">
        <v>179683992</v>
      </c>
      <c r="AP104" s="92">
        <v>24966076.149999999</v>
      </c>
      <c r="AQ104" s="92">
        <v>25032509.32</v>
      </c>
      <c r="AR104" s="92">
        <v>9016518.0399999991</v>
      </c>
      <c r="AS104" s="92">
        <v>0</v>
      </c>
      <c r="AT104" s="92">
        <v>78684.69</v>
      </c>
      <c r="AU104" s="93">
        <v>66433.17</v>
      </c>
    </row>
    <row r="105" spans="1:47" x14ac:dyDescent="0.25">
      <c r="A105" s="6">
        <v>117089003</v>
      </c>
      <c r="B105" s="7" t="s">
        <v>375</v>
      </c>
      <c r="C105" s="7" t="s">
        <v>369</v>
      </c>
      <c r="D105" s="38">
        <v>65337</v>
      </c>
      <c r="E105" s="39">
        <v>3564</v>
      </c>
      <c r="F105" s="4">
        <v>12281259.270000001</v>
      </c>
      <c r="G105" s="85">
        <v>1.1900000000000001E-2</v>
      </c>
      <c r="H105" s="8">
        <v>52.74</v>
      </c>
      <c r="I105" s="9">
        <v>1.0900000000000001</v>
      </c>
      <c r="J105" s="86">
        <v>24765697.039999999</v>
      </c>
      <c r="K105" s="47">
        <v>1296.491</v>
      </c>
      <c r="L105" s="47">
        <v>1302.3440000000001</v>
      </c>
      <c r="M105" s="47">
        <v>1446.2670000000001</v>
      </c>
      <c r="N105" s="87">
        <v>-9.9500000000000005E-2</v>
      </c>
      <c r="O105" s="48">
        <v>343.98899999999998</v>
      </c>
      <c r="P105" s="4">
        <v>15096.62</v>
      </c>
      <c r="Q105" s="88">
        <v>1.0948</v>
      </c>
      <c r="R105" s="49">
        <v>1.0900000000000001</v>
      </c>
      <c r="S105" s="85">
        <v>1.1900000000000001E-2</v>
      </c>
      <c r="T105" s="89">
        <v>13808222</v>
      </c>
      <c r="U105" s="4">
        <v>8417.18</v>
      </c>
      <c r="V105" s="49">
        <v>0.06</v>
      </c>
      <c r="W105" s="49">
        <v>1.1499999999999999</v>
      </c>
      <c r="X105" s="3">
        <v>374943.38</v>
      </c>
      <c r="Y105" s="90">
        <v>596527218</v>
      </c>
      <c r="Z105" s="91">
        <v>433937138</v>
      </c>
      <c r="AA105" s="92">
        <v>24765697.039999999</v>
      </c>
      <c r="AB105" s="92">
        <v>11910385.07</v>
      </c>
      <c r="AC105" s="92">
        <v>0</v>
      </c>
      <c r="AD105" s="92">
        <v>-4069.18</v>
      </c>
      <c r="AE105" s="93">
        <v>0</v>
      </c>
      <c r="AF105" s="92">
        <v>24908623.829999998</v>
      </c>
      <c r="AG105" s="92">
        <v>11421430.699999999</v>
      </c>
      <c r="AH105" s="92">
        <v>0</v>
      </c>
      <c r="AI105" s="92">
        <v>11619.33</v>
      </c>
      <c r="AJ105" s="92">
        <v>0</v>
      </c>
      <c r="AK105" s="3">
        <v>11566724.85</v>
      </c>
      <c r="AL105" s="85">
        <v>1.4800000000000001E-2</v>
      </c>
      <c r="AM105" s="3">
        <v>295763.18</v>
      </c>
      <c r="AN105" s="90">
        <v>565555292</v>
      </c>
      <c r="AO105" s="91">
        <v>215830619</v>
      </c>
      <c r="AP105" s="92">
        <v>23283312.370000001</v>
      </c>
      <c r="AQ105" s="92">
        <v>23283312.370000001</v>
      </c>
      <c r="AR105" s="92">
        <v>11278017.970000001</v>
      </c>
      <c r="AS105" s="92">
        <v>0</v>
      </c>
      <c r="AT105" s="92">
        <v>-7056.3</v>
      </c>
      <c r="AU105" s="93">
        <v>0</v>
      </c>
    </row>
    <row r="106" spans="1:47" x14ac:dyDescent="0.25">
      <c r="A106" s="6">
        <v>122091002</v>
      </c>
      <c r="B106" s="7" t="s">
        <v>460</v>
      </c>
      <c r="C106" s="7" t="s">
        <v>461</v>
      </c>
      <c r="D106" s="38">
        <v>77557</v>
      </c>
      <c r="E106" s="39">
        <v>24579</v>
      </c>
      <c r="F106" s="4">
        <v>115629335.3</v>
      </c>
      <c r="G106" s="85">
        <v>1.4200000000000001E-2</v>
      </c>
      <c r="H106" s="8">
        <v>60.66</v>
      </c>
      <c r="I106" s="9">
        <v>1.25</v>
      </c>
      <c r="J106" s="86">
        <v>155599849.28</v>
      </c>
      <c r="K106" s="47">
        <v>7850.4840000000004</v>
      </c>
      <c r="L106" s="47">
        <v>7826.4960000000001</v>
      </c>
      <c r="M106" s="47">
        <v>7038.5029999999997</v>
      </c>
      <c r="N106" s="87">
        <v>0.112</v>
      </c>
      <c r="O106" s="48">
        <v>1879.5540000000001</v>
      </c>
      <c r="P106" s="4">
        <v>15991.7</v>
      </c>
      <c r="Q106" s="88">
        <v>1.0335000000000001</v>
      </c>
      <c r="R106" s="49">
        <v>1.25</v>
      </c>
      <c r="S106" s="85">
        <v>1.4200000000000001E-2</v>
      </c>
      <c r="T106" s="89">
        <v>109018838</v>
      </c>
      <c r="U106" s="4">
        <v>11204.36</v>
      </c>
      <c r="V106" s="49">
        <v>0</v>
      </c>
      <c r="W106" s="49">
        <v>1.25</v>
      </c>
      <c r="X106" s="3">
        <v>2861965.81</v>
      </c>
      <c r="Y106" s="90">
        <v>6228356601</v>
      </c>
      <c r="Z106" s="91">
        <v>1907377564</v>
      </c>
      <c r="AA106" s="92">
        <v>155929874.47</v>
      </c>
      <c r="AB106" s="92">
        <v>112290974.53</v>
      </c>
      <c r="AC106" s="92">
        <v>0</v>
      </c>
      <c r="AD106" s="92">
        <v>476394.96</v>
      </c>
      <c r="AE106" s="92">
        <v>330025.19</v>
      </c>
      <c r="AF106" s="92">
        <v>155929874.47</v>
      </c>
      <c r="AG106" s="92">
        <v>112290974.53</v>
      </c>
      <c r="AH106" s="92">
        <v>0</v>
      </c>
      <c r="AI106" s="92">
        <v>476394.96</v>
      </c>
      <c r="AJ106" s="92">
        <v>330025.19</v>
      </c>
      <c r="AK106" s="3">
        <v>114782486.91000001</v>
      </c>
      <c r="AL106" s="85">
        <v>1.54E-2</v>
      </c>
      <c r="AM106" s="3">
        <v>2270555.37</v>
      </c>
      <c r="AN106" s="90">
        <v>5645526342</v>
      </c>
      <c r="AO106" s="91">
        <v>1813256635</v>
      </c>
      <c r="AP106" s="92">
        <v>147426024.72</v>
      </c>
      <c r="AQ106" s="92">
        <v>147758871.81999999</v>
      </c>
      <c r="AR106" s="92">
        <v>112104737.56</v>
      </c>
      <c r="AS106" s="92">
        <v>0</v>
      </c>
      <c r="AT106" s="92">
        <v>407193.98</v>
      </c>
      <c r="AU106" s="93">
        <v>332847.09999999998</v>
      </c>
    </row>
    <row r="107" spans="1:47" x14ac:dyDescent="0.25">
      <c r="A107" s="6">
        <v>122091303</v>
      </c>
      <c r="B107" s="7" t="s">
        <v>462</v>
      </c>
      <c r="C107" s="7" t="s">
        <v>461</v>
      </c>
      <c r="D107" s="38">
        <v>67807</v>
      </c>
      <c r="E107" s="39">
        <v>4071</v>
      </c>
      <c r="F107" s="4">
        <v>12312512.83</v>
      </c>
      <c r="G107" s="85">
        <v>1.2999999999999999E-2</v>
      </c>
      <c r="H107" s="8">
        <v>44.6</v>
      </c>
      <c r="I107" s="9">
        <v>0.92</v>
      </c>
      <c r="J107" s="86">
        <v>28146976.07</v>
      </c>
      <c r="K107" s="47">
        <v>1259.6089999999999</v>
      </c>
      <c r="L107" s="47">
        <v>1338.6510000000001</v>
      </c>
      <c r="M107" s="47">
        <v>1378.798</v>
      </c>
      <c r="N107" s="87">
        <v>-2.9100000000000001E-2</v>
      </c>
      <c r="O107" s="48">
        <v>250.22800000000001</v>
      </c>
      <c r="P107" s="4">
        <v>18642.39</v>
      </c>
      <c r="Q107" s="88">
        <v>0.88660000000000005</v>
      </c>
      <c r="R107" s="49">
        <v>0.82</v>
      </c>
      <c r="S107" s="85">
        <v>1.2999999999999999E-2</v>
      </c>
      <c r="T107" s="89">
        <v>12709916</v>
      </c>
      <c r="U107" s="4">
        <v>8418.07</v>
      </c>
      <c r="V107" s="49">
        <v>0.06</v>
      </c>
      <c r="W107" s="49">
        <v>0.88</v>
      </c>
      <c r="X107" s="3">
        <v>626910.81000000006</v>
      </c>
      <c r="Y107" s="90">
        <v>702982068</v>
      </c>
      <c r="Z107" s="91">
        <v>245519099</v>
      </c>
      <c r="AA107" s="92">
        <v>28180304.399999999</v>
      </c>
      <c r="AB107" s="92">
        <v>11677751.49</v>
      </c>
      <c r="AC107" s="92">
        <v>0</v>
      </c>
      <c r="AD107" s="92">
        <v>7850.53</v>
      </c>
      <c r="AE107" s="93">
        <v>33328.33</v>
      </c>
      <c r="AF107" s="92">
        <v>26642175.039999999</v>
      </c>
      <c r="AG107" s="92">
        <v>11887398.220000001</v>
      </c>
      <c r="AH107" s="92">
        <v>0</v>
      </c>
      <c r="AI107" s="92">
        <v>49526.58</v>
      </c>
      <c r="AJ107" s="92">
        <v>123307.2</v>
      </c>
      <c r="AK107" s="3">
        <v>12403251.82</v>
      </c>
      <c r="AL107" s="85">
        <v>1.5299999999999999E-2</v>
      </c>
      <c r="AM107" s="3">
        <v>497362.93</v>
      </c>
      <c r="AN107" s="90">
        <v>609245152</v>
      </c>
      <c r="AO107" s="91">
        <v>203600922</v>
      </c>
      <c r="AP107" s="92">
        <v>25155524.690000001</v>
      </c>
      <c r="AQ107" s="92">
        <v>25257029.309999999</v>
      </c>
      <c r="AR107" s="92">
        <v>11881540.4</v>
      </c>
      <c r="AS107" s="92">
        <v>0</v>
      </c>
      <c r="AT107" s="92">
        <v>24348.49</v>
      </c>
      <c r="AU107" s="93">
        <v>101504.62</v>
      </c>
    </row>
    <row r="108" spans="1:47" x14ac:dyDescent="0.25">
      <c r="A108" s="6">
        <v>122091352</v>
      </c>
      <c r="B108" s="7" t="s">
        <v>463</v>
      </c>
      <c r="C108" s="7" t="s">
        <v>461</v>
      </c>
      <c r="D108" s="38">
        <v>76036</v>
      </c>
      <c r="E108" s="39">
        <v>20693</v>
      </c>
      <c r="F108" s="4">
        <v>97154013.239999995</v>
      </c>
      <c r="G108" s="85">
        <v>1.72E-2</v>
      </c>
      <c r="H108" s="8">
        <v>61.75</v>
      </c>
      <c r="I108" s="9">
        <v>1.28</v>
      </c>
      <c r="J108" s="86">
        <v>149040008.31999999</v>
      </c>
      <c r="K108" s="47">
        <v>7122.4080000000004</v>
      </c>
      <c r="L108" s="47">
        <v>7036.5969999999998</v>
      </c>
      <c r="M108" s="47">
        <v>7040.692</v>
      </c>
      <c r="N108" s="87">
        <v>-5.9999999999999995E-4</v>
      </c>
      <c r="O108" s="48">
        <v>1417.366</v>
      </c>
      <c r="P108" s="4">
        <v>17452.45</v>
      </c>
      <c r="Q108" s="88">
        <v>0.94699999999999995</v>
      </c>
      <c r="R108" s="49">
        <v>1.21</v>
      </c>
      <c r="S108" s="85">
        <v>1.72E-2</v>
      </c>
      <c r="T108" s="89">
        <v>75622947</v>
      </c>
      <c r="U108" s="4">
        <v>8855.3799999999992</v>
      </c>
      <c r="V108" s="49">
        <v>0.01</v>
      </c>
      <c r="W108" s="49">
        <v>1.22</v>
      </c>
      <c r="X108" s="3">
        <v>4274274.33</v>
      </c>
      <c r="Y108" s="90">
        <v>4198352845</v>
      </c>
      <c r="Z108" s="91">
        <v>1445150628</v>
      </c>
      <c r="AA108" s="92">
        <v>149238224.81999999</v>
      </c>
      <c r="AB108" s="92">
        <v>91808361.879999995</v>
      </c>
      <c r="AC108" s="92">
        <v>0</v>
      </c>
      <c r="AD108" s="92">
        <v>1071377.03</v>
      </c>
      <c r="AE108" s="93">
        <v>198216.5</v>
      </c>
      <c r="AF108" s="92">
        <v>138231966.25</v>
      </c>
      <c r="AG108" s="92">
        <v>91124720.280000001</v>
      </c>
      <c r="AH108" s="92">
        <v>0</v>
      </c>
      <c r="AI108" s="92">
        <v>12733.56</v>
      </c>
      <c r="AJ108" s="92">
        <v>91585.98</v>
      </c>
      <c r="AK108" s="3">
        <v>97298394.770000011</v>
      </c>
      <c r="AL108" s="85">
        <v>0.02</v>
      </c>
      <c r="AM108" s="3">
        <v>3391017.64</v>
      </c>
      <c r="AN108" s="90">
        <v>3628608657</v>
      </c>
      <c r="AO108" s="91">
        <v>1233249510</v>
      </c>
      <c r="AP108" s="92">
        <v>138253009.12</v>
      </c>
      <c r="AQ108" s="92">
        <v>138412189.05000001</v>
      </c>
      <c r="AR108" s="92">
        <v>93865340.430000007</v>
      </c>
      <c r="AS108" s="92">
        <v>0</v>
      </c>
      <c r="AT108" s="92">
        <v>42036.7</v>
      </c>
      <c r="AU108" s="93">
        <v>159179.93</v>
      </c>
    </row>
    <row r="109" spans="1:47" x14ac:dyDescent="0.25">
      <c r="A109" s="6">
        <v>122092002</v>
      </c>
      <c r="B109" s="7" t="s">
        <v>464</v>
      </c>
      <c r="C109" s="7" t="s">
        <v>461</v>
      </c>
      <c r="D109" s="38">
        <v>91106</v>
      </c>
      <c r="E109" s="39">
        <v>20557</v>
      </c>
      <c r="F109" s="4">
        <v>102632218.61</v>
      </c>
      <c r="G109" s="85">
        <v>1.41E-2</v>
      </c>
      <c r="H109" s="8">
        <v>54.8</v>
      </c>
      <c r="I109" s="9">
        <v>1.1299999999999999</v>
      </c>
      <c r="J109" s="86">
        <v>130630545.52</v>
      </c>
      <c r="K109" s="47">
        <v>5614.9319999999998</v>
      </c>
      <c r="L109" s="47">
        <v>5426.692</v>
      </c>
      <c r="M109" s="47">
        <v>5643.9790000000003</v>
      </c>
      <c r="N109" s="87">
        <v>-3.85E-2</v>
      </c>
      <c r="O109" s="48">
        <v>691.327</v>
      </c>
      <c r="P109" s="4">
        <v>20714.43</v>
      </c>
      <c r="Q109" s="88">
        <v>0.79790000000000005</v>
      </c>
      <c r="R109" s="49">
        <v>0.9</v>
      </c>
      <c r="S109" s="85">
        <v>1.41E-2</v>
      </c>
      <c r="T109" s="89">
        <v>97310244</v>
      </c>
      <c r="U109" s="4">
        <v>15430.74</v>
      </c>
      <c r="V109" s="49">
        <v>0</v>
      </c>
      <c r="W109" s="49">
        <v>0.9</v>
      </c>
      <c r="X109" s="3">
        <v>2521642.87</v>
      </c>
      <c r="Y109" s="90">
        <v>5333565582</v>
      </c>
      <c r="Z109" s="91">
        <v>1928392912</v>
      </c>
      <c r="AA109" s="92">
        <v>130774405.25</v>
      </c>
      <c r="AB109" s="92">
        <v>100085922</v>
      </c>
      <c r="AC109" s="92">
        <v>0</v>
      </c>
      <c r="AD109" s="92">
        <v>24653.74</v>
      </c>
      <c r="AE109" s="93">
        <v>143859.73000000001</v>
      </c>
      <c r="AF109" s="92">
        <v>123315207.59</v>
      </c>
      <c r="AG109" s="92">
        <v>97697184.530000001</v>
      </c>
      <c r="AH109" s="92">
        <v>0</v>
      </c>
      <c r="AI109" s="92">
        <v>14942.39</v>
      </c>
      <c r="AJ109" s="92">
        <v>16350.4</v>
      </c>
      <c r="AK109" s="3">
        <v>97604151.540000007</v>
      </c>
      <c r="AL109" s="85">
        <v>1.4800000000000001E-2</v>
      </c>
      <c r="AM109" s="3">
        <v>2119157.12</v>
      </c>
      <c r="AN109" s="90">
        <v>4870738438</v>
      </c>
      <c r="AO109" s="91">
        <v>1711218978</v>
      </c>
      <c r="AP109" s="92">
        <v>116988431.3</v>
      </c>
      <c r="AQ109" s="92">
        <v>117022160.56</v>
      </c>
      <c r="AR109" s="92">
        <v>95472521.640000001</v>
      </c>
      <c r="AS109" s="92">
        <v>0</v>
      </c>
      <c r="AT109" s="92">
        <v>12472.78</v>
      </c>
      <c r="AU109" s="93">
        <v>33729.26</v>
      </c>
    </row>
    <row r="110" spans="1:47" x14ac:dyDescent="0.25">
      <c r="A110" s="6">
        <v>122092102</v>
      </c>
      <c r="B110" s="7" t="s">
        <v>465</v>
      </c>
      <c r="C110" s="7" t="s">
        <v>461</v>
      </c>
      <c r="D110" s="38">
        <v>133870</v>
      </c>
      <c r="E110" s="39">
        <v>44348</v>
      </c>
      <c r="F110" s="4">
        <v>288110853.31999999</v>
      </c>
      <c r="G110" s="85">
        <v>1.09E-2</v>
      </c>
      <c r="H110" s="8">
        <v>48.53</v>
      </c>
      <c r="I110" s="9">
        <v>1</v>
      </c>
      <c r="J110" s="86">
        <v>360333201.56</v>
      </c>
      <c r="K110" s="47">
        <v>17103.725999999999</v>
      </c>
      <c r="L110" s="47">
        <v>17415.066999999999</v>
      </c>
      <c r="M110" s="47">
        <v>19745.438999999998</v>
      </c>
      <c r="N110" s="87">
        <v>-0.11799999999999999</v>
      </c>
      <c r="O110" s="48">
        <v>940.37400000000002</v>
      </c>
      <c r="P110" s="4">
        <v>19969.59</v>
      </c>
      <c r="Q110" s="88">
        <v>0.8276</v>
      </c>
      <c r="R110" s="49">
        <v>0.83</v>
      </c>
      <c r="S110" s="85">
        <v>1.09E-2</v>
      </c>
      <c r="T110" s="89">
        <v>353008882</v>
      </c>
      <c r="U110" s="4">
        <v>19563.669999999998</v>
      </c>
      <c r="V110" s="49">
        <v>0</v>
      </c>
      <c r="W110" s="49">
        <v>0.83</v>
      </c>
      <c r="X110" s="3">
        <v>7480556.5599999996</v>
      </c>
      <c r="Y110" s="90">
        <v>18425318741</v>
      </c>
      <c r="Z110" s="91">
        <v>7918627682</v>
      </c>
      <c r="AA110" s="92">
        <v>361009731.55000001</v>
      </c>
      <c r="AB110" s="92">
        <v>280381517.95999998</v>
      </c>
      <c r="AC110" s="92">
        <v>0</v>
      </c>
      <c r="AD110" s="92">
        <v>248778.8</v>
      </c>
      <c r="AE110" s="93">
        <v>676529.99</v>
      </c>
      <c r="AF110" s="92">
        <v>343016972.10000002</v>
      </c>
      <c r="AG110" s="92">
        <v>272275189.31</v>
      </c>
      <c r="AH110" s="92">
        <v>0</v>
      </c>
      <c r="AI110" s="92">
        <v>37489.06</v>
      </c>
      <c r="AJ110" s="92">
        <v>513719.1</v>
      </c>
      <c r="AK110" s="3">
        <v>276236264.06</v>
      </c>
      <c r="AL110" s="85">
        <v>1.17E-2</v>
      </c>
      <c r="AM110" s="3">
        <v>6270963.2699999996</v>
      </c>
      <c r="AN110" s="90">
        <v>16997383053</v>
      </c>
      <c r="AO110" s="91">
        <v>6709300946</v>
      </c>
      <c r="AP110" s="92">
        <v>331221756.66000003</v>
      </c>
      <c r="AQ110" s="92">
        <v>332004694.62</v>
      </c>
      <c r="AR110" s="92">
        <v>269964700.79000002</v>
      </c>
      <c r="AS110" s="92">
        <v>0</v>
      </c>
      <c r="AT110" s="92">
        <v>600</v>
      </c>
      <c r="AU110" s="93">
        <v>782937.96</v>
      </c>
    </row>
    <row r="111" spans="1:47" x14ac:dyDescent="0.25">
      <c r="A111" s="6">
        <v>122092353</v>
      </c>
      <c r="B111" s="7" t="s">
        <v>466</v>
      </c>
      <c r="C111" s="7" t="s">
        <v>461</v>
      </c>
      <c r="D111" s="38">
        <v>147297</v>
      </c>
      <c r="E111" s="39">
        <v>27462</v>
      </c>
      <c r="F111" s="4">
        <v>209728979.16</v>
      </c>
      <c r="G111" s="85">
        <v>1.1299999999999999E-2</v>
      </c>
      <c r="H111" s="8">
        <v>51.85</v>
      </c>
      <c r="I111" s="9">
        <v>1.07</v>
      </c>
      <c r="J111" s="86">
        <v>246585682.47999999</v>
      </c>
      <c r="K111" s="47">
        <v>10334.243</v>
      </c>
      <c r="L111" s="47">
        <v>10363.934999999999</v>
      </c>
      <c r="M111" s="47">
        <v>11459.615</v>
      </c>
      <c r="N111" s="87">
        <v>-9.5600000000000004E-2</v>
      </c>
      <c r="O111" s="48">
        <v>605.57500000000005</v>
      </c>
      <c r="P111" s="4">
        <v>22540.2</v>
      </c>
      <c r="Q111" s="88">
        <v>0.73319999999999996</v>
      </c>
      <c r="R111" s="49">
        <v>0.78</v>
      </c>
      <c r="S111" s="85">
        <v>1.1299999999999999E-2</v>
      </c>
      <c r="T111" s="89">
        <v>248057456</v>
      </c>
      <c r="U111" s="4">
        <v>22674.73</v>
      </c>
      <c r="V111" s="49">
        <v>0</v>
      </c>
      <c r="W111" s="49">
        <v>0.78</v>
      </c>
      <c r="X111" s="3">
        <v>6593502.6299999999</v>
      </c>
      <c r="Y111" s="90">
        <v>12600115688</v>
      </c>
      <c r="Z111" s="91">
        <v>5911634793</v>
      </c>
      <c r="AA111" s="92">
        <v>246622956.66</v>
      </c>
      <c r="AB111" s="92">
        <v>203069844.96000001</v>
      </c>
      <c r="AC111" s="92">
        <v>0</v>
      </c>
      <c r="AD111" s="92">
        <v>65631.570000000007</v>
      </c>
      <c r="AE111" s="93">
        <v>37274.18</v>
      </c>
      <c r="AF111" s="92">
        <v>239293756.66</v>
      </c>
      <c r="AG111" s="92">
        <v>197888895.09999999</v>
      </c>
      <c r="AH111" s="92">
        <v>0</v>
      </c>
      <c r="AI111" s="92">
        <v>95080.19</v>
      </c>
      <c r="AJ111" s="92">
        <v>79599.03</v>
      </c>
      <c r="AK111" s="3">
        <v>203678280.50999999</v>
      </c>
      <c r="AL111" s="85">
        <v>1.21E-2</v>
      </c>
      <c r="AM111" s="3">
        <v>5650058.8700000001</v>
      </c>
      <c r="AN111" s="90">
        <v>11661497297</v>
      </c>
      <c r="AO111" s="91">
        <v>5124435109</v>
      </c>
      <c r="AP111" s="92">
        <v>228917427.53999999</v>
      </c>
      <c r="AQ111" s="92">
        <v>228981205.88</v>
      </c>
      <c r="AR111" s="92">
        <v>197908056.59999999</v>
      </c>
      <c r="AS111" s="92">
        <v>0</v>
      </c>
      <c r="AT111" s="92">
        <v>120165.04</v>
      </c>
      <c r="AU111" s="93">
        <v>63778.34</v>
      </c>
    </row>
    <row r="112" spans="1:47" x14ac:dyDescent="0.25">
      <c r="A112" s="6">
        <v>122097203</v>
      </c>
      <c r="B112" s="7" t="s">
        <v>467</v>
      </c>
      <c r="C112" s="7" t="s">
        <v>461</v>
      </c>
      <c r="D112" s="38">
        <v>88380</v>
      </c>
      <c r="E112" s="39">
        <v>3977</v>
      </c>
      <c r="F112" s="4">
        <v>15163659.460000001</v>
      </c>
      <c r="G112" s="85">
        <v>1.7100000000000001E-2</v>
      </c>
      <c r="H112" s="8">
        <v>43.14</v>
      </c>
      <c r="I112" s="9">
        <v>0.89</v>
      </c>
      <c r="J112" s="86">
        <v>24711689</v>
      </c>
      <c r="K112" s="47">
        <v>930.72199999999998</v>
      </c>
      <c r="L112" s="47">
        <v>963.45399999999995</v>
      </c>
      <c r="M112" s="47">
        <v>992.70699999999999</v>
      </c>
      <c r="N112" s="87">
        <v>-2.9499999999999998E-2</v>
      </c>
      <c r="O112" s="48">
        <v>159.94900000000001</v>
      </c>
      <c r="P112" s="4">
        <v>22657.33</v>
      </c>
      <c r="Q112" s="88">
        <v>0.72950000000000004</v>
      </c>
      <c r="R112" s="49">
        <v>0.65</v>
      </c>
      <c r="S112" s="85">
        <v>1.7100000000000001E-2</v>
      </c>
      <c r="T112" s="89">
        <v>11917444</v>
      </c>
      <c r="U112" s="4">
        <v>10926.71</v>
      </c>
      <c r="V112" s="49">
        <v>0</v>
      </c>
      <c r="W112" s="49">
        <v>0.65</v>
      </c>
      <c r="X112" s="3">
        <v>487398.46</v>
      </c>
      <c r="Y112" s="90">
        <v>573266589</v>
      </c>
      <c r="Z112" s="91">
        <v>316094871</v>
      </c>
      <c r="AA112" s="92">
        <v>24711689</v>
      </c>
      <c r="AB112" s="92">
        <v>14596250</v>
      </c>
      <c r="AC112" s="92">
        <v>0</v>
      </c>
      <c r="AD112" s="92">
        <v>80011</v>
      </c>
      <c r="AE112" s="93">
        <v>0</v>
      </c>
      <c r="AF112" s="92">
        <v>23368322</v>
      </c>
      <c r="AG112" s="92">
        <v>14151297</v>
      </c>
      <c r="AH112" s="92">
        <v>0</v>
      </c>
      <c r="AI112" s="92">
        <v>63332</v>
      </c>
      <c r="AJ112" s="92">
        <v>0</v>
      </c>
      <c r="AK112" s="3">
        <v>14494428.09</v>
      </c>
      <c r="AL112" s="85">
        <v>1.77E-2</v>
      </c>
      <c r="AM112" s="3">
        <v>386680.09</v>
      </c>
      <c r="AN112" s="90">
        <v>519609075</v>
      </c>
      <c r="AO112" s="91">
        <v>297455913</v>
      </c>
      <c r="AP112" s="92">
        <v>23376400</v>
      </c>
      <c r="AQ112" s="92">
        <v>23384493</v>
      </c>
      <c r="AR112" s="92">
        <v>14014882</v>
      </c>
      <c r="AS112" s="92">
        <v>0</v>
      </c>
      <c r="AT112" s="92">
        <v>92866</v>
      </c>
      <c r="AU112" s="93">
        <v>8093</v>
      </c>
    </row>
    <row r="113" spans="1:47" x14ac:dyDescent="0.25">
      <c r="A113" s="6">
        <v>122097502</v>
      </c>
      <c r="B113" s="7" t="s">
        <v>468</v>
      </c>
      <c r="C113" s="7" t="s">
        <v>461</v>
      </c>
      <c r="D113" s="38">
        <v>102362</v>
      </c>
      <c r="E113" s="39">
        <v>26806</v>
      </c>
      <c r="F113" s="4">
        <v>144975848.13</v>
      </c>
      <c r="G113" s="85">
        <v>1.3599999999999999E-2</v>
      </c>
      <c r="H113" s="8">
        <v>52.84</v>
      </c>
      <c r="I113" s="9">
        <v>1.0900000000000001</v>
      </c>
      <c r="J113" s="86">
        <v>193405004.78</v>
      </c>
      <c r="K113" s="47">
        <v>10049.108</v>
      </c>
      <c r="L113" s="47">
        <v>9773.7780000000002</v>
      </c>
      <c r="M113" s="47">
        <v>8939.2759999999998</v>
      </c>
      <c r="N113" s="87">
        <v>9.3399999999999997E-2</v>
      </c>
      <c r="O113" s="48">
        <v>931.92100000000005</v>
      </c>
      <c r="P113" s="4">
        <v>17612.650000000001</v>
      </c>
      <c r="Q113" s="88">
        <v>0.93840000000000001</v>
      </c>
      <c r="R113" s="49">
        <v>1.02</v>
      </c>
      <c r="S113" s="85">
        <v>1.3599999999999999E-2</v>
      </c>
      <c r="T113" s="89">
        <v>143105216</v>
      </c>
      <c r="U113" s="4">
        <v>13032.04</v>
      </c>
      <c r="V113" s="49">
        <v>0</v>
      </c>
      <c r="W113" s="49">
        <v>1.02</v>
      </c>
      <c r="X113" s="3">
        <v>4526772.32</v>
      </c>
      <c r="Y113" s="90">
        <v>7848264857</v>
      </c>
      <c r="Z113" s="91">
        <v>2831228863</v>
      </c>
      <c r="AA113" s="92">
        <v>193655169.77000001</v>
      </c>
      <c r="AB113" s="92">
        <v>139773943.02000001</v>
      </c>
      <c r="AC113" s="92">
        <v>0</v>
      </c>
      <c r="AD113" s="92">
        <v>675132.79</v>
      </c>
      <c r="AE113" s="93">
        <v>250164.99</v>
      </c>
      <c r="AF113" s="92">
        <v>178305392.5</v>
      </c>
      <c r="AG113" s="92">
        <v>138998037.74000001</v>
      </c>
      <c r="AH113" s="92">
        <v>0</v>
      </c>
      <c r="AI113" s="92">
        <v>63848.47</v>
      </c>
      <c r="AJ113" s="92">
        <v>211886.5</v>
      </c>
      <c r="AK113" s="3">
        <v>140667081.35000002</v>
      </c>
      <c r="AL113" s="85">
        <v>1.44E-2</v>
      </c>
      <c r="AM113" s="3">
        <v>3591338.22</v>
      </c>
      <c r="AN113" s="90">
        <v>7263677331</v>
      </c>
      <c r="AO113" s="91">
        <v>2508686269</v>
      </c>
      <c r="AP113" s="92">
        <v>176249853.53999999</v>
      </c>
      <c r="AQ113" s="92">
        <v>176272644.44999999</v>
      </c>
      <c r="AR113" s="92">
        <v>137023905.33000001</v>
      </c>
      <c r="AS113" s="92">
        <v>0</v>
      </c>
      <c r="AT113" s="92">
        <v>51837.8</v>
      </c>
      <c r="AU113" s="93">
        <v>22790.91</v>
      </c>
    </row>
    <row r="114" spans="1:47" x14ac:dyDescent="0.25">
      <c r="A114" s="6">
        <v>122097604</v>
      </c>
      <c r="B114" s="7" t="s">
        <v>469</v>
      </c>
      <c r="C114" s="7" t="s">
        <v>461</v>
      </c>
      <c r="D114" s="38">
        <v>165454</v>
      </c>
      <c r="E114" s="39">
        <v>4988</v>
      </c>
      <c r="F114" s="4">
        <v>40681700.289999999</v>
      </c>
      <c r="G114" s="85">
        <v>9.1999999999999998E-3</v>
      </c>
      <c r="H114" s="8">
        <v>49.29</v>
      </c>
      <c r="I114" s="9">
        <v>1.02</v>
      </c>
      <c r="J114" s="86">
        <v>43919711.159999996</v>
      </c>
      <c r="K114" s="47">
        <v>1269.777</v>
      </c>
      <c r="L114" s="47">
        <v>1324.9870000000001</v>
      </c>
      <c r="M114" s="47">
        <v>1608.4490000000001</v>
      </c>
      <c r="N114" s="87">
        <v>-0.1762</v>
      </c>
      <c r="O114" s="48">
        <v>58.46</v>
      </c>
      <c r="P114" s="4">
        <v>33066.17</v>
      </c>
      <c r="Q114" s="88">
        <v>0.49980000000000002</v>
      </c>
      <c r="R114" s="49">
        <v>0.51</v>
      </c>
      <c r="S114" s="85">
        <v>9.1999999999999998E-3</v>
      </c>
      <c r="T114" s="89">
        <v>59303418</v>
      </c>
      <c r="U114" s="4">
        <v>44648.22</v>
      </c>
      <c r="V114" s="49">
        <v>0</v>
      </c>
      <c r="W114" s="49">
        <v>0.51</v>
      </c>
      <c r="X114" s="3">
        <v>928541.04</v>
      </c>
      <c r="Y114" s="90">
        <v>3089470870</v>
      </c>
      <c r="Z114" s="91">
        <v>1336157358</v>
      </c>
      <c r="AA114" s="92">
        <v>43919711.159999996</v>
      </c>
      <c r="AB114" s="92">
        <v>39742386.060000002</v>
      </c>
      <c r="AC114" s="92">
        <v>0</v>
      </c>
      <c r="AD114" s="92">
        <v>10773.19</v>
      </c>
      <c r="AE114" s="93">
        <v>0</v>
      </c>
      <c r="AF114" s="92">
        <v>41665943.689999998</v>
      </c>
      <c r="AG114" s="92">
        <v>40923519.159999996</v>
      </c>
      <c r="AH114" s="92">
        <v>0</v>
      </c>
      <c r="AI114" s="92">
        <v>21216.51</v>
      </c>
      <c r="AJ114" s="92">
        <v>248.84</v>
      </c>
      <c r="AK114" s="3">
        <v>39911054</v>
      </c>
      <c r="AL114" s="85">
        <v>9.2999999999999992E-3</v>
      </c>
      <c r="AM114" s="3">
        <v>753015.18</v>
      </c>
      <c r="AN114" s="90">
        <v>2872102319</v>
      </c>
      <c r="AO114" s="91">
        <v>1411084486</v>
      </c>
      <c r="AP114" s="92">
        <v>38898546.979999997</v>
      </c>
      <c r="AQ114" s="92">
        <v>38901175.18</v>
      </c>
      <c r="AR114" s="92">
        <v>39154329.079999998</v>
      </c>
      <c r="AS114" s="92">
        <v>0</v>
      </c>
      <c r="AT114" s="92">
        <v>3709.74</v>
      </c>
      <c r="AU114" s="93">
        <v>2628.2</v>
      </c>
    </row>
    <row r="115" spans="1:47" x14ac:dyDescent="0.25">
      <c r="A115" s="6">
        <v>122098003</v>
      </c>
      <c r="B115" s="7" t="s">
        <v>470</v>
      </c>
      <c r="C115" s="7" t="s">
        <v>461</v>
      </c>
      <c r="D115" s="38">
        <v>108633</v>
      </c>
      <c r="E115" s="39">
        <v>6737</v>
      </c>
      <c r="F115" s="4">
        <v>34188333.310000002</v>
      </c>
      <c r="G115" s="85">
        <v>1.03E-2</v>
      </c>
      <c r="H115" s="8">
        <v>46.71</v>
      </c>
      <c r="I115" s="9">
        <v>0.97</v>
      </c>
      <c r="J115" s="86">
        <v>44409135.490000002</v>
      </c>
      <c r="K115" s="47">
        <v>1448.856</v>
      </c>
      <c r="L115" s="47">
        <v>1467.7819999999999</v>
      </c>
      <c r="M115" s="47">
        <v>1845.2809999999999</v>
      </c>
      <c r="N115" s="87">
        <v>-0.2046</v>
      </c>
      <c r="O115" s="48">
        <v>111.01900000000001</v>
      </c>
      <c r="P115" s="4">
        <v>28469.68</v>
      </c>
      <c r="Q115" s="88">
        <v>0.58050000000000002</v>
      </c>
      <c r="R115" s="49">
        <v>0.56000000000000005</v>
      </c>
      <c r="S115" s="85">
        <v>1.03E-2</v>
      </c>
      <c r="T115" s="89">
        <v>44391697</v>
      </c>
      <c r="U115" s="4">
        <v>28458.5</v>
      </c>
      <c r="V115" s="49">
        <v>0</v>
      </c>
      <c r="W115" s="49">
        <v>0.56000000000000005</v>
      </c>
      <c r="X115" s="3">
        <v>1144747.26</v>
      </c>
      <c r="Y115" s="90">
        <v>2576703126</v>
      </c>
      <c r="Z115" s="91">
        <v>736110084</v>
      </c>
      <c r="AA115" s="92">
        <v>44489475.670000002</v>
      </c>
      <c r="AB115" s="92">
        <v>32943443.800000001</v>
      </c>
      <c r="AC115" s="92">
        <v>0</v>
      </c>
      <c r="AD115" s="92">
        <v>100142.25</v>
      </c>
      <c r="AE115" s="93">
        <v>80340.179999999993</v>
      </c>
      <c r="AF115" s="92">
        <v>42820706.280000001</v>
      </c>
      <c r="AG115" s="92">
        <v>33850809.270000003</v>
      </c>
      <c r="AH115" s="92">
        <v>0</v>
      </c>
      <c r="AI115" s="92">
        <v>50926.48</v>
      </c>
      <c r="AJ115" s="92">
        <v>29315.759999999998</v>
      </c>
      <c r="AK115" s="3">
        <v>34606706.680000007</v>
      </c>
      <c r="AL115" s="85">
        <v>1.0699999999999999E-2</v>
      </c>
      <c r="AM115" s="3">
        <v>919220.85</v>
      </c>
      <c r="AN115" s="90">
        <v>2494849004</v>
      </c>
      <c r="AO115" s="91">
        <v>731300678</v>
      </c>
      <c r="AP115" s="92">
        <v>43081474.310000002</v>
      </c>
      <c r="AQ115" s="92">
        <v>43105899.299999997</v>
      </c>
      <c r="AR115" s="92">
        <v>33608296.240000002</v>
      </c>
      <c r="AS115" s="92">
        <v>0</v>
      </c>
      <c r="AT115" s="92">
        <v>79189.59</v>
      </c>
      <c r="AU115" s="93">
        <v>24424.99</v>
      </c>
    </row>
    <row r="116" spans="1:47" x14ac:dyDescent="0.25">
      <c r="A116" s="6">
        <v>122098103</v>
      </c>
      <c r="B116" s="7" t="s">
        <v>471</v>
      </c>
      <c r="C116" s="7" t="s">
        <v>461</v>
      </c>
      <c r="D116" s="38">
        <v>111221</v>
      </c>
      <c r="E116" s="39">
        <v>19482</v>
      </c>
      <c r="F116" s="4">
        <v>113396286.73</v>
      </c>
      <c r="G116" s="85">
        <v>1.3299999999999999E-2</v>
      </c>
      <c r="H116" s="8">
        <v>52.33</v>
      </c>
      <c r="I116" s="9">
        <v>1.08</v>
      </c>
      <c r="J116" s="86">
        <v>128033714.11</v>
      </c>
      <c r="K116" s="47">
        <v>6296.0290000000005</v>
      </c>
      <c r="L116" s="47">
        <v>6713.1819999999998</v>
      </c>
      <c r="M116" s="47">
        <v>7499.6580000000004</v>
      </c>
      <c r="N116" s="87">
        <v>-0.10489999999999999</v>
      </c>
      <c r="O116" s="48">
        <v>407.04700000000003</v>
      </c>
      <c r="P116" s="4">
        <v>19100.740000000002</v>
      </c>
      <c r="Q116" s="88">
        <v>0.86529999999999996</v>
      </c>
      <c r="R116" s="49">
        <v>0.93</v>
      </c>
      <c r="S116" s="85">
        <v>1.3299999999999999E-2</v>
      </c>
      <c r="T116" s="89">
        <v>114555081</v>
      </c>
      <c r="U116" s="4">
        <v>17089.93</v>
      </c>
      <c r="V116" s="49">
        <v>0</v>
      </c>
      <c r="W116" s="49">
        <v>0.93</v>
      </c>
      <c r="X116" s="3">
        <v>3016706.81</v>
      </c>
      <c r="Y116" s="90">
        <v>6150773252</v>
      </c>
      <c r="Z116" s="91">
        <v>2398113396</v>
      </c>
      <c r="AA116" s="92">
        <v>128191613</v>
      </c>
      <c r="AB116" s="92">
        <v>110206649.5</v>
      </c>
      <c r="AC116" s="92">
        <v>0</v>
      </c>
      <c r="AD116" s="92">
        <v>172930.42</v>
      </c>
      <c r="AE116" s="93">
        <v>157898.89000000001</v>
      </c>
      <c r="AF116" s="92">
        <v>139723576.19999999</v>
      </c>
      <c r="AG116" s="92">
        <v>109002832</v>
      </c>
      <c r="AH116" s="92">
        <v>0</v>
      </c>
      <c r="AI116" s="92">
        <v>240247</v>
      </c>
      <c r="AJ116" s="92">
        <v>196207</v>
      </c>
      <c r="AK116" s="3">
        <v>111705697.63000001</v>
      </c>
      <c r="AL116" s="85">
        <v>1.4500000000000001E-2</v>
      </c>
      <c r="AM116" s="3">
        <v>2556510.09</v>
      </c>
      <c r="AN116" s="90">
        <v>5644493305</v>
      </c>
      <c r="AO116" s="91">
        <v>2072256989</v>
      </c>
      <c r="AP116" s="92">
        <v>132622155.31999999</v>
      </c>
      <c r="AQ116" s="92">
        <v>132738373.09999999</v>
      </c>
      <c r="AR116" s="92">
        <v>109001184.7</v>
      </c>
      <c r="AS116" s="92">
        <v>0</v>
      </c>
      <c r="AT116" s="92">
        <v>148002.84</v>
      </c>
      <c r="AU116" s="93">
        <v>116217.78</v>
      </c>
    </row>
    <row r="117" spans="1:47" x14ac:dyDescent="0.25">
      <c r="A117" s="6">
        <v>122098202</v>
      </c>
      <c r="B117" s="7" t="s">
        <v>472</v>
      </c>
      <c r="C117" s="7" t="s">
        <v>461</v>
      </c>
      <c r="D117" s="38">
        <v>118282</v>
      </c>
      <c r="E117" s="39">
        <v>27470</v>
      </c>
      <c r="F117" s="4">
        <v>178221480.37</v>
      </c>
      <c r="G117" s="85">
        <v>1.37E-2</v>
      </c>
      <c r="H117" s="8">
        <v>54.85</v>
      </c>
      <c r="I117" s="9">
        <v>1.1299999999999999</v>
      </c>
      <c r="J117" s="86">
        <v>228543003.31999999</v>
      </c>
      <c r="K117" s="47">
        <v>10201.960999999999</v>
      </c>
      <c r="L117" s="47">
        <v>10366.138000000001</v>
      </c>
      <c r="M117" s="47">
        <v>10897.954</v>
      </c>
      <c r="N117" s="87">
        <v>-4.8800000000000003E-2</v>
      </c>
      <c r="O117" s="48">
        <v>986.62599999999998</v>
      </c>
      <c r="P117" s="4">
        <v>20426.439999999999</v>
      </c>
      <c r="Q117" s="88">
        <v>0.80910000000000004</v>
      </c>
      <c r="R117" s="49">
        <v>0.91</v>
      </c>
      <c r="S117" s="85">
        <v>1.37E-2</v>
      </c>
      <c r="T117" s="89">
        <v>174544537</v>
      </c>
      <c r="U117" s="4">
        <v>15600.23</v>
      </c>
      <c r="V117" s="49">
        <v>0</v>
      </c>
      <c r="W117" s="49">
        <v>0.91</v>
      </c>
      <c r="X117" s="3">
        <v>5240826.6399999997</v>
      </c>
      <c r="Y117" s="90">
        <v>9263051417</v>
      </c>
      <c r="Z117" s="91">
        <v>3762660276</v>
      </c>
      <c r="AA117" s="92">
        <v>228640575.97999999</v>
      </c>
      <c r="AB117" s="92">
        <v>172723079.55000001</v>
      </c>
      <c r="AC117" s="92">
        <v>0</v>
      </c>
      <c r="AD117" s="92">
        <v>257574.18</v>
      </c>
      <c r="AE117" s="93">
        <v>97572.66</v>
      </c>
      <c r="AF117" s="92">
        <v>216353695.84</v>
      </c>
      <c r="AG117" s="92">
        <v>166834239.75999999</v>
      </c>
      <c r="AH117" s="92">
        <v>0</v>
      </c>
      <c r="AI117" s="92">
        <v>294506.96000000002</v>
      </c>
      <c r="AJ117" s="92">
        <v>38150.339999999997</v>
      </c>
      <c r="AK117" s="3">
        <v>166757100.74000001</v>
      </c>
      <c r="AL117" s="85">
        <v>1.3899999999999999E-2</v>
      </c>
      <c r="AM117" s="3">
        <v>4157836.91</v>
      </c>
      <c r="AN117" s="90">
        <v>8469028092</v>
      </c>
      <c r="AO117" s="91">
        <v>3495552004</v>
      </c>
      <c r="AP117" s="92">
        <v>209840958.25</v>
      </c>
      <c r="AQ117" s="92">
        <v>209856523.06</v>
      </c>
      <c r="AR117" s="92">
        <v>162599263.83000001</v>
      </c>
      <c r="AS117" s="92">
        <v>0</v>
      </c>
      <c r="AT117" s="92">
        <v>0</v>
      </c>
      <c r="AU117" s="93">
        <v>15564.81</v>
      </c>
    </row>
    <row r="118" spans="1:47" x14ac:dyDescent="0.25">
      <c r="A118" s="6">
        <v>122098403</v>
      </c>
      <c r="B118" s="7" t="s">
        <v>473</v>
      </c>
      <c r="C118" s="7" t="s">
        <v>461</v>
      </c>
      <c r="D118" s="38">
        <v>91288</v>
      </c>
      <c r="E118" s="39">
        <v>14386</v>
      </c>
      <c r="F118" s="4">
        <v>93393469.140000001</v>
      </c>
      <c r="G118" s="85">
        <v>1.67E-2</v>
      </c>
      <c r="H118" s="8">
        <v>71.12</v>
      </c>
      <c r="I118" s="9">
        <v>1.47</v>
      </c>
      <c r="J118" s="86">
        <v>111304462.63</v>
      </c>
      <c r="K118" s="47">
        <v>4952.1049999999996</v>
      </c>
      <c r="L118" s="47">
        <v>4963.6869999999999</v>
      </c>
      <c r="M118" s="47">
        <v>5418.2389999999996</v>
      </c>
      <c r="N118" s="87">
        <v>-8.3900000000000002E-2</v>
      </c>
      <c r="O118" s="48">
        <v>493.84</v>
      </c>
      <c r="P118" s="4">
        <v>20438.04</v>
      </c>
      <c r="Q118" s="88">
        <v>0.80869999999999997</v>
      </c>
      <c r="R118" s="49">
        <v>1.19</v>
      </c>
      <c r="S118" s="85">
        <v>1.67E-2</v>
      </c>
      <c r="T118" s="89">
        <v>74787027</v>
      </c>
      <c r="U118" s="4">
        <v>13732.61</v>
      </c>
      <c r="V118" s="49">
        <v>0</v>
      </c>
      <c r="W118" s="49">
        <v>1.19</v>
      </c>
      <c r="X118" s="3">
        <v>2608271.59</v>
      </c>
      <c r="Y118" s="90">
        <v>4190144847</v>
      </c>
      <c r="Z118" s="91">
        <v>1390976571</v>
      </c>
      <c r="AA118" s="92">
        <v>111354302.63</v>
      </c>
      <c r="AB118" s="92">
        <v>90775691.359999999</v>
      </c>
      <c r="AC118" s="92">
        <v>0</v>
      </c>
      <c r="AD118" s="92">
        <v>9506.19</v>
      </c>
      <c r="AE118" s="93">
        <v>49840</v>
      </c>
      <c r="AF118" s="92">
        <v>105861215.37</v>
      </c>
      <c r="AG118" s="92">
        <v>87474079.810000002</v>
      </c>
      <c r="AH118" s="92">
        <v>0</v>
      </c>
      <c r="AI118" s="92">
        <v>15000</v>
      </c>
      <c r="AJ118" s="92">
        <v>12052.35</v>
      </c>
      <c r="AK118" s="3">
        <v>87270042.870000005</v>
      </c>
      <c r="AL118" s="85">
        <v>1.7399999999999999E-2</v>
      </c>
      <c r="AM118" s="3">
        <v>2124099.4700000002</v>
      </c>
      <c r="AN118" s="90">
        <v>3823444381</v>
      </c>
      <c r="AO118" s="91">
        <v>1199215732</v>
      </c>
      <c r="AP118" s="92">
        <v>100243707.64</v>
      </c>
      <c r="AQ118" s="92">
        <v>100297091.05</v>
      </c>
      <c r="AR118" s="92">
        <v>85145937.25</v>
      </c>
      <c r="AS118" s="92">
        <v>0</v>
      </c>
      <c r="AT118" s="92">
        <v>6.15</v>
      </c>
      <c r="AU118" s="93">
        <v>53383.41</v>
      </c>
    </row>
    <row r="119" spans="1:47" x14ac:dyDescent="0.25">
      <c r="A119" s="6">
        <v>104101252</v>
      </c>
      <c r="B119" s="7" t="s">
        <v>75</v>
      </c>
      <c r="C119" s="7" t="s">
        <v>76</v>
      </c>
      <c r="D119" s="38">
        <v>63524</v>
      </c>
      <c r="E119" s="39">
        <v>23948</v>
      </c>
      <c r="F119" s="4">
        <v>55770897.010000005</v>
      </c>
      <c r="G119" s="85">
        <v>1.03E-2</v>
      </c>
      <c r="H119" s="8">
        <v>36.659999999999997</v>
      </c>
      <c r="I119" s="9">
        <v>0.76</v>
      </c>
      <c r="J119" s="86">
        <v>104507407.79000001</v>
      </c>
      <c r="K119" s="47">
        <v>6172.68</v>
      </c>
      <c r="L119" s="47">
        <v>6317.232</v>
      </c>
      <c r="M119" s="47">
        <v>7502.8680000000004</v>
      </c>
      <c r="N119" s="87">
        <v>-0.158</v>
      </c>
      <c r="O119" s="48">
        <v>751.51</v>
      </c>
      <c r="P119" s="4">
        <v>15093.09</v>
      </c>
      <c r="Q119" s="88">
        <v>1.095</v>
      </c>
      <c r="R119" s="49">
        <v>0.76</v>
      </c>
      <c r="S119" s="85">
        <v>1.03E-2</v>
      </c>
      <c r="T119" s="89">
        <v>72680205</v>
      </c>
      <c r="U119" s="4">
        <v>10496.56</v>
      </c>
      <c r="V119" s="49">
        <v>0</v>
      </c>
      <c r="W119" s="49">
        <v>0.76</v>
      </c>
      <c r="X119" s="3">
        <v>2467403.14</v>
      </c>
      <c r="Y119" s="90">
        <v>3848983178</v>
      </c>
      <c r="Z119" s="91">
        <v>1574912691</v>
      </c>
      <c r="AA119" s="92">
        <v>104853969.39</v>
      </c>
      <c r="AB119" s="92">
        <v>53261523.280000001</v>
      </c>
      <c r="AC119" s="92">
        <v>0</v>
      </c>
      <c r="AD119" s="92">
        <v>41970.59</v>
      </c>
      <c r="AE119" s="93">
        <v>346561.6</v>
      </c>
      <c r="AF119" s="92">
        <v>100367667.81999999</v>
      </c>
      <c r="AG119" s="92">
        <v>51998034.840000004</v>
      </c>
      <c r="AH119" s="92">
        <v>0</v>
      </c>
      <c r="AI119" s="92">
        <v>100310.91</v>
      </c>
      <c r="AJ119" s="92">
        <v>359670</v>
      </c>
      <c r="AK119" s="3">
        <v>53727309.799999997</v>
      </c>
      <c r="AL119" s="85">
        <v>1.09E-2</v>
      </c>
      <c r="AM119" s="3">
        <v>1957977.8</v>
      </c>
      <c r="AN119" s="90">
        <v>3583535624</v>
      </c>
      <c r="AO119" s="91">
        <v>1324191424</v>
      </c>
      <c r="AP119" s="92">
        <v>99647298.950000003</v>
      </c>
      <c r="AQ119" s="92">
        <v>100225684.95</v>
      </c>
      <c r="AR119" s="92">
        <v>51662856</v>
      </c>
      <c r="AS119" s="92">
        <v>0</v>
      </c>
      <c r="AT119" s="92">
        <v>106476</v>
      </c>
      <c r="AU119" s="93">
        <v>578386</v>
      </c>
    </row>
    <row r="120" spans="1:47" x14ac:dyDescent="0.25">
      <c r="A120" s="6">
        <v>104103603</v>
      </c>
      <c r="B120" s="7" t="s">
        <v>77</v>
      </c>
      <c r="C120" s="7" t="s">
        <v>76</v>
      </c>
      <c r="D120" s="38">
        <v>67020</v>
      </c>
      <c r="E120" s="39">
        <v>3845</v>
      </c>
      <c r="F120" s="4">
        <v>8426405.9100000001</v>
      </c>
      <c r="G120" s="85">
        <v>1.0500000000000001E-2</v>
      </c>
      <c r="H120" s="8">
        <v>32.700000000000003</v>
      </c>
      <c r="I120" s="9">
        <v>0.68</v>
      </c>
      <c r="J120" s="86">
        <v>23630681.640000001</v>
      </c>
      <c r="K120" s="47">
        <v>1414.4570000000001</v>
      </c>
      <c r="L120" s="47">
        <v>1380.7439999999999</v>
      </c>
      <c r="M120" s="47">
        <v>1653.0550000000001</v>
      </c>
      <c r="N120" s="87">
        <v>-0.16470000000000001</v>
      </c>
      <c r="O120" s="48">
        <v>234.47200000000001</v>
      </c>
      <c r="P120" s="4">
        <v>14330.93</v>
      </c>
      <c r="Q120" s="88">
        <v>1.1533</v>
      </c>
      <c r="R120" s="49">
        <v>0.68</v>
      </c>
      <c r="S120" s="85">
        <v>1.0500000000000001E-2</v>
      </c>
      <c r="T120" s="89">
        <v>10718731</v>
      </c>
      <c r="U120" s="4">
        <v>6500.42</v>
      </c>
      <c r="V120" s="49">
        <v>0.27</v>
      </c>
      <c r="W120" s="49">
        <v>0.95</v>
      </c>
      <c r="X120" s="3">
        <v>748448.2</v>
      </c>
      <c r="Y120" s="90">
        <v>556273912</v>
      </c>
      <c r="Z120" s="91">
        <v>243631350</v>
      </c>
      <c r="AA120" s="92">
        <v>23634651.890000001</v>
      </c>
      <c r="AB120" s="92">
        <v>7594769.7999999998</v>
      </c>
      <c r="AC120" s="92">
        <v>0</v>
      </c>
      <c r="AD120" s="92">
        <v>83187.91</v>
      </c>
      <c r="AE120" s="93">
        <v>3970.25</v>
      </c>
      <c r="AF120" s="92">
        <v>23984071.129999999</v>
      </c>
      <c r="AG120" s="92">
        <v>7515316</v>
      </c>
      <c r="AH120" s="92">
        <v>0</v>
      </c>
      <c r="AI120" s="92">
        <v>145656</v>
      </c>
      <c r="AJ120" s="92">
        <v>0</v>
      </c>
      <c r="AK120" s="3">
        <v>8123905.4000000004</v>
      </c>
      <c r="AL120" s="85">
        <v>1.1299999999999999E-2</v>
      </c>
      <c r="AM120" s="3">
        <v>593883.4</v>
      </c>
      <c r="AN120" s="90">
        <v>515816513</v>
      </c>
      <c r="AO120" s="91">
        <v>201972274</v>
      </c>
      <c r="AP120" s="92">
        <v>23487334.43</v>
      </c>
      <c r="AQ120" s="92">
        <v>23487334.43</v>
      </c>
      <c r="AR120" s="92">
        <v>7423988</v>
      </c>
      <c r="AS120" s="92">
        <v>0</v>
      </c>
      <c r="AT120" s="92">
        <v>106034</v>
      </c>
      <c r="AU120" s="93">
        <v>0</v>
      </c>
    </row>
    <row r="121" spans="1:47" x14ac:dyDescent="0.25">
      <c r="A121" s="6">
        <v>104107803</v>
      </c>
      <c r="B121" s="7" t="s">
        <v>616</v>
      </c>
      <c r="C121" s="7" t="s">
        <v>76</v>
      </c>
      <c r="D121" s="38">
        <v>76737</v>
      </c>
      <c r="E121" s="39">
        <v>7113</v>
      </c>
      <c r="F121" s="4">
        <v>21032199.969999999</v>
      </c>
      <c r="G121" s="85">
        <v>8.8000000000000005E-3</v>
      </c>
      <c r="H121" s="8">
        <v>38.53</v>
      </c>
      <c r="I121" s="9">
        <v>0.8</v>
      </c>
      <c r="J121" s="86">
        <v>36320138.68</v>
      </c>
      <c r="K121" s="47">
        <v>2059.6559999999999</v>
      </c>
      <c r="L121" s="47">
        <v>2060.1770000000001</v>
      </c>
      <c r="M121" s="47">
        <v>2628.4290000000001</v>
      </c>
      <c r="N121" s="87">
        <v>-0.2162</v>
      </c>
      <c r="O121" s="48">
        <v>119.85599999999999</v>
      </c>
      <c r="P121" s="4">
        <v>16664.34</v>
      </c>
      <c r="Q121" s="88">
        <v>0.99180000000000001</v>
      </c>
      <c r="R121" s="49">
        <v>0.79</v>
      </c>
      <c r="S121" s="85">
        <v>8.8000000000000005E-3</v>
      </c>
      <c r="T121" s="89">
        <v>31903111</v>
      </c>
      <c r="U121" s="4">
        <v>14637.73</v>
      </c>
      <c r="V121" s="49">
        <v>0</v>
      </c>
      <c r="W121" s="49">
        <v>0.79</v>
      </c>
      <c r="X121" s="3">
        <v>750478.99</v>
      </c>
      <c r="Y121" s="90">
        <v>1722246808</v>
      </c>
      <c r="Z121" s="91">
        <v>658582386</v>
      </c>
      <c r="AA121" s="92">
        <v>36320138.68</v>
      </c>
      <c r="AB121" s="92">
        <v>20064121.48</v>
      </c>
      <c r="AC121" s="92">
        <v>0</v>
      </c>
      <c r="AD121" s="92">
        <v>217599.5</v>
      </c>
      <c r="AE121" s="93">
        <v>0</v>
      </c>
      <c r="AF121" s="92">
        <v>35451977.25</v>
      </c>
      <c r="AG121" s="92">
        <v>19963169.82</v>
      </c>
      <c r="AH121" s="92">
        <v>0</v>
      </c>
      <c r="AI121" s="92">
        <v>560553.12</v>
      </c>
      <c r="AJ121" s="92">
        <v>0</v>
      </c>
      <c r="AK121" s="3">
        <v>20935045.57</v>
      </c>
      <c r="AL121" s="85">
        <v>9.9000000000000008E-3</v>
      </c>
      <c r="AM121" s="3">
        <v>594883.93000000005</v>
      </c>
      <c r="AN121" s="90">
        <v>1539956796</v>
      </c>
      <c r="AO121" s="91">
        <v>576599456</v>
      </c>
      <c r="AP121" s="92">
        <v>36837605.469999999</v>
      </c>
      <c r="AQ121" s="92">
        <v>36837605.469999999</v>
      </c>
      <c r="AR121" s="92">
        <v>19766467.25</v>
      </c>
      <c r="AS121" s="92">
        <v>0</v>
      </c>
      <c r="AT121" s="92">
        <v>573694.39</v>
      </c>
      <c r="AU121" s="93">
        <v>0</v>
      </c>
    </row>
    <row r="122" spans="1:47" x14ac:dyDescent="0.25">
      <c r="A122" s="6">
        <v>104105003</v>
      </c>
      <c r="B122" s="7" t="s">
        <v>78</v>
      </c>
      <c r="C122" s="7" t="s">
        <v>76</v>
      </c>
      <c r="D122" s="38">
        <v>115161</v>
      </c>
      <c r="E122" s="39">
        <v>9041</v>
      </c>
      <c r="F122" s="4">
        <v>42104661.759999998</v>
      </c>
      <c r="G122" s="85">
        <v>8.3999999999999995E-3</v>
      </c>
      <c r="H122" s="8">
        <v>40.44</v>
      </c>
      <c r="I122" s="9">
        <v>0.84</v>
      </c>
      <c r="J122" s="86">
        <v>51127355.380000003</v>
      </c>
      <c r="K122" s="47">
        <v>3562.924</v>
      </c>
      <c r="L122" s="47">
        <v>3446.0349999999999</v>
      </c>
      <c r="M122" s="47">
        <v>3174.4189999999999</v>
      </c>
      <c r="N122" s="87">
        <v>8.5599999999999996E-2</v>
      </c>
      <c r="O122" s="48">
        <v>252.22800000000001</v>
      </c>
      <c r="P122" s="4">
        <v>13401.13</v>
      </c>
      <c r="Q122" s="88">
        <v>1.2333000000000001</v>
      </c>
      <c r="R122" s="49">
        <v>0.84</v>
      </c>
      <c r="S122" s="85">
        <v>8.3999999999999995E-3</v>
      </c>
      <c r="T122" s="89">
        <v>67495162</v>
      </c>
      <c r="U122" s="4">
        <v>17691.34</v>
      </c>
      <c r="V122" s="49">
        <v>0</v>
      </c>
      <c r="W122" s="49">
        <v>0.84</v>
      </c>
      <c r="X122" s="3">
        <v>420708.07</v>
      </c>
      <c r="Y122" s="90">
        <v>3420404874</v>
      </c>
      <c r="Z122" s="91">
        <v>1616547508</v>
      </c>
      <c r="AA122" s="92">
        <v>51130132.880000003</v>
      </c>
      <c r="AB122" s="92">
        <v>41589683.689999998</v>
      </c>
      <c r="AC122" s="92">
        <v>0</v>
      </c>
      <c r="AD122" s="92">
        <v>94270</v>
      </c>
      <c r="AE122" s="93">
        <v>2777.5</v>
      </c>
      <c r="AF122" s="92">
        <v>49070929.259999998</v>
      </c>
      <c r="AG122" s="92">
        <v>39314920.710000001</v>
      </c>
      <c r="AH122" s="92">
        <v>0</v>
      </c>
      <c r="AI122" s="92">
        <v>72177.8</v>
      </c>
      <c r="AJ122" s="92">
        <v>17519.02</v>
      </c>
      <c r="AK122" s="3">
        <v>38334036.199999996</v>
      </c>
      <c r="AL122" s="85">
        <v>8.9999999999999993E-3</v>
      </c>
      <c r="AM122" s="3">
        <v>335017.84999999998</v>
      </c>
      <c r="AN122" s="90">
        <v>3004748530</v>
      </c>
      <c r="AO122" s="91">
        <v>1260047425</v>
      </c>
      <c r="AP122" s="92">
        <v>46016752.109999999</v>
      </c>
      <c r="AQ122" s="92">
        <v>46028709.43</v>
      </c>
      <c r="AR122" s="92">
        <v>37972299.369999997</v>
      </c>
      <c r="AS122" s="92">
        <v>0</v>
      </c>
      <c r="AT122" s="92">
        <v>26718.98</v>
      </c>
      <c r="AU122" s="93">
        <v>11957.32</v>
      </c>
    </row>
    <row r="123" spans="1:47" x14ac:dyDescent="0.25">
      <c r="A123" s="6">
        <v>104105353</v>
      </c>
      <c r="B123" s="7" t="s">
        <v>79</v>
      </c>
      <c r="C123" s="7" t="s">
        <v>76</v>
      </c>
      <c r="D123" s="38">
        <v>67283</v>
      </c>
      <c r="E123" s="39">
        <v>3382</v>
      </c>
      <c r="F123" s="4">
        <v>8019077.0200000005</v>
      </c>
      <c r="G123" s="85">
        <v>9.7000000000000003E-3</v>
      </c>
      <c r="H123" s="8">
        <v>35.24</v>
      </c>
      <c r="I123" s="9">
        <v>0.73</v>
      </c>
      <c r="J123" s="86">
        <v>22137771.43</v>
      </c>
      <c r="K123" s="47">
        <v>1162.6869999999999</v>
      </c>
      <c r="L123" s="47">
        <v>1225.933</v>
      </c>
      <c r="M123" s="47">
        <v>1478.1610000000001</v>
      </c>
      <c r="N123" s="87">
        <v>-0.1706</v>
      </c>
      <c r="O123" s="48">
        <v>230.221</v>
      </c>
      <c r="P123" s="4">
        <v>15893.2</v>
      </c>
      <c r="Q123" s="88">
        <v>1.0399</v>
      </c>
      <c r="R123" s="49">
        <v>0.73</v>
      </c>
      <c r="S123" s="85">
        <v>9.7000000000000003E-3</v>
      </c>
      <c r="T123" s="89">
        <v>11043364</v>
      </c>
      <c r="U123" s="4">
        <v>7928.28</v>
      </c>
      <c r="V123" s="49">
        <v>0.11</v>
      </c>
      <c r="W123" s="49">
        <v>0.84</v>
      </c>
      <c r="X123" s="3">
        <v>761422.04</v>
      </c>
      <c r="Y123" s="90">
        <v>608736498</v>
      </c>
      <c r="Z123" s="91">
        <v>215395138</v>
      </c>
      <c r="AA123" s="92">
        <v>22150394.829999998</v>
      </c>
      <c r="AB123" s="92">
        <v>7238844.9100000001</v>
      </c>
      <c r="AC123" s="92">
        <v>0</v>
      </c>
      <c r="AD123" s="92">
        <v>18810.07</v>
      </c>
      <c r="AE123" s="93">
        <v>12623.4</v>
      </c>
      <c r="AF123" s="92">
        <v>22042023.940000001</v>
      </c>
      <c r="AG123" s="92">
        <v>7116621.6900000004</v>
      </c>
      <c r="AH123" s="92">
        <v>0</v>
      </c>
      <c r="AI123" s="92">
        <v>69496.570000000007</v>
      </c>
      <c r="AJ123" s="92">
        <v>28067.96</v>
      </c>
      <c r="AK123" s="3">
        <v>7723453.8200000003</v>
      </c>
      <c r="AL123" s="85">
        <v>1.03E-2</v>
      </c>
      <c r="AM123" s="3">
        <v>604218.03</v>
      </c>
      <c r="AN123" s="90">
        <v>560529312</v>
      </c>
      <c r="AO123" s="91">
        <v>189979511</v>
      </c>
      <c r="AP123" s="92">
        <v>21709339.309999999</v>
      </c>
      <c r="AQ123" s="92">
        <v>21709339.309999999</v>
      </c>
      <c r="AR123" s="92">
        <v>6980584.6500000004</v>
      </c>
      <c r="AS123" s="92">
        <v>0</v>
      </c>
      <c r="AT123" s="92">
        <v>138651.14000000001</v>
      </c>
      <c r="AU123" s="93">
        <v>0</v>
      </c>
    </row>
    <row r="124" spans="1:47" x14ac:dyDescent="0.25">
      <c r="A124" s="6">
        <v>104107903</v>
      </c>
      <c r="B124" s="7" t="s">
        <v>81</v>
      </c>
      <c r="C124" s="7" t="s">
        <v>76</v>
      </c>
      <c r="D124" s="38">
        <v>107494</v>
      </c>
      <c r="E124" s="39">
        <v>22590</v>
      </c>
      <c r="F124" s="4">
        <v>111550660.40000001</v>
      </c>
      <c r="G124" s="85">
        <v>1.09E-2</v>
      </c>
      <c r="H124" s="8">
        <v>45.94</v>
      </c>
      <c r="I124" s="9">
        <v>0.95</v>
      </c>
      <c r="J124" s="86">
        <v>143734467.47999999</v>
      </c>
      <c r="K124" s="47">
        <v>7328.1369999999997</v>
      </c>
      <c r="L124" s="47">
        <v>7261.3779999999997</v>
      </c>
      <c r="M124" s="47">
        <v>7224.1859999999997</v>
      </c>
      <c r="N124" s="87">
        <v>5.1000000000000004E-3</v>
      </c>
      <c r="O124" s="48">
        <v>545.48099999999999</v>
      </c>
      <c r="P124" s="4">
        <v>18255.2</v>
      </c>
      <c r="Q124" s="88">
        <v>0.90539999999999998</v>
      </c>
      <c r="R124" s="49">
        <v>0.86</v>
      </c>
      <c r="S124" s="85">
        <v>1.09E-2</v>
      </c>
      <c r="T124" s="89">
        <v>137146848</v>
      </c>
      <c r="U124" s="4">
        <v>17418.53</v>
      </c>
      <c r="V124" s="49">
        <v>0</v>
      </c>
      <c r="W124" s="49">
        <v>0.86</v>
      </c>
      <c r="X124" s="3">
        <v>1549432.15</v>
      </c>
      <c r="Y124" s="90">
        <v>7351680161</v>
      </c>
      <c r="Z124" s="91">
        <v>2883159270</v>
      </c>
      <c r="AA124" s="92">
        <v>148042679.86000001</v>
      </c>
      <c r="AB124" s="92">
        <v>109864216.92</v>
      </c>
      <c r="AC124" s="92">
        <v>25000</v>
      </c>
      <c r="AD124" s="92">
        <v>112011.33</v>
      </c>
      <c r="AE124" s="93">
        <v>4308212.38</v>
      </c>
      <c r="AF124" s="92">
        <v>139966657.27000001</v>
      </c>
      <c r="AG124" s="92">
        <v>106438609.52</v>
      </c>
      <c r="AH124" s="92">
        <v>36156.199999999997</v>
      </c>
      <c r="AI124" s="92">
        <v>93019.97</v>
      </c>
      <c r="AJ124" s="92">
        <v>3847037.2</v>
      </c>
      <c r="AK124" s="3">
        <v>103669297.54000001</v>
      </c>
      <c r="AL124" s="85">
        <v>1.1900000000000001E-2</v>
      </c>
      <c r="AM124" s="3">
        <v>1223320.5900000001</v>
      </c>
      <c r="AN124" s="90">
        <v>6357778584</v>
      </c>
      <c r="AO124" s="91">
        <v>2373027886</v>
      </c>
      <c r="AP124" s="92">
        <v>127560640.84</v>
      </c>
      <c r="AQ124" s="92">
        <v>131559040.70999999</v>
      </c>
      <c r="AR124" s="92">
        <v>102154898.84</v>
      </c>
      <c r="AS124" s="92">
        <v>284.91000000000003</v>
      </c>
      <c r="AT124" s="92">
        <v>290793.2</v>
      </c>
      <c r="AU124" s="93">
        <v>3998399.87</v>
      </c>
    </row>
    <row r="125" spans="1:47" x14ac:dyDescent="0.25">
      <c r="A125" s="6">
        <v>104107503</v>
      </c>
      <c r="B125" s="7" t="s">
        <v>80</v>
      </c>
      <c r="C125" s="7" t="s">
        <v>76</v>
      </c>
      <c r="D125" s="38">
        <v>59327</v>
      </c>
      <c r="E125" s="39">
        <v>7576</v>
      </c>
      <c r="F125" s="4">
        <v>18291701.169999998</v>
      </c>
      <c r="G125" s="85">
        <v>9.7000000000000003E-3</v>
      </c>
      <c r="H125" s="8">
        <v>40.700000000000003</v>
      </c>
      <c r="I125" s="9">
        <v>0.84</v>
      </c>
      <c r="J125" s="86">
        <v>35305044.409999996</v>
      </c>
      <c r="K125" s="47">
        <v>1932.8920000000001</v>
      </c>
      <c r="L125" s="47">
        <v>1979.797</v>
      </c>
      <c r="M125" s="47">
        <v>2294.7199999999998</v>
      </c>
      <c r="N125" s="87">
        <v>-0.13719999999999999</v>
      </c>
      <c r="O125" s="48">
        <v>201.16499999999999</v>
      </c>
      <c r="P125" s="4">
        <v>16543.63</v>
      </c>
      <c r="Q125" s="88">
        <v>0.999</v>
      </c>
      <c r="R125" s="49">
        <v>0.84</v>
      </c>
      <c r="S125" s="85">
        <v>9.7000000000000003E-3</v>
      </c>
      <c r="T125" s="89">
        <v>25353896</v>
      </c>
      <c r="U125" s="4">
        <v>11880.61</v>
      </c>
      <c r="V125" s="49">
        <v>0</v>
      </c>
      <c r="W125" s="49">
        <v>0.84</v>
      </c>
      <c r="X125" s="3">
        <v>826535.68</v>
      </c>
      <c r="Y125" s="90">
        <v>1395507539</v>
      </c>
      <c r="Z125" s="91">
        <v>496574279</v>
      </c>
      <c r="AA125" s="92">
        <v>35366167.939999998</v>
      </c>
      <c r="AB125" s="92">
        <v>17319304.34</v>
      </c>
      <c r="AC125" s="92">
        <v>0</v>
      </c>
      <c r="AD125" s="92">
        <v>145861.15</v>
      </c>
      <c r="AE125" s="93">
        <v>61123.53</v>
      </c>
      <c r="AF125" s="92">
        <v>33631453</v>
      </c>
      <c r="AG125" s="92">
        <v>17547693</v>
      </c>
      <c r="AH125" s="92">
        <v>0</v>
      </c>
      <c r="AI125" s="92">
        <v>25335</v>
      </c>
      <c r="AJ125" s="92">
        <v>23067</v>
      </c>
      <c r="AK125" s="3">
        <v>17627051.25</v>
      </c>
      <c r="AL125" s="85">
        <v>1.06E-2</v>
      </c>
      <c r="AM125" s="3">
        <v>655662.14</v>
      </c>
      <c r="AN125" s="90">
        <v>1261754250</v>
      </c>
      <c r="AO125" s="91">
        <v>398995674</v>
      </c>
      <c r="AP125" s="92">
        <v>32435630.59</v>
      </c>
      <c r="AQ125" s="92">
        <v>32446189.59</v>
      </c>
      <c r="AR125" s="92">
        <v>16883050.109999999</v>
      </c>
      <c r="AS125" s="92">
        <v>0</v>
      </c>
      <c r="AT125" s="92">
        <v>88339</v>
      </c>
      <c r="AU125" s="93">
        <v>10559</v>
      </c>
    </row>
    <row r="126" spans="1:47" x14ac:dyDescent="0.25">
      <c r="A126" s="6">
        <v>108110603</v>
      </c>
      <c r="B126" s="7" t="s">
        <v>178</v>
      </c>
      <c r="C126" s="7" t="s">
        <v>179</v>
      </c>
      <c r="D126" s="38">
        <v>45191</v>
      </c>
      <c r="E126" s="39">
        <v>2098</v>
      </c>
      <c r="F126" s="4">
        <v>2270309.85</v>
      </c>
      <c r="G126" s="85">
        <v>9.1000000000000004E-3</v>
      </c>
      <c r="H126" s="8">
        <v>23.95</v>
      </c>
      <c r="I126" s="9">
        <v>0.5</v>
      </c>
      <c r="J126" s="86">
        <v>11926042.85</v>
      </c>
      <c r="K126" s="47">
        <v>615.71400000000006</v>
      </c>
      <c r="L126" s="47">
        <v>635.39800000000002</v>
      </c>
      <c r="M126" s="47">
        <v>687.04300000000001</v>
      </c>
      <c r="N126" s="87">
        <v>-7.5200000000000003E-2</v>
      </c>
      <c r="O126" s="48">
        <v>279.726</v>
      </c>
      <c r="P126" s="4">
        <v>13318.64</v>
      </c>
      <c r="Q126" s="88">
        <v>1.2408999999999999</v>
      </c>
      <c r="R126" s="49">
        <v>0.5</v>
      </c>
      <c r="S126" s="85">
        <v>9.1000000000000004E-3</v>
      </c>
      <c r="T126" s="89">
        <v>3350749</v>
      </c>
      <c r="U126" s="4">
        <v>3742.01</v>
      </c>
      <c r="V126" s="49">
        <v>0.57999999999999996</v>
      </c>
      <c r="W126" s="49">
        <v>1.08</v>
      </c>
      <c r="X126" s="3">
        <v>213487.73</v>
      </c>
      <c r="Y126" s="90">
        <v>152118144</v>
      </c>
      <c r="Z126" s="91">
        <v>97937731</v>
      </c>
      <c r="AA126" s="92">
        <v>11926042.85</v>
      </c>
      <c r="AB126" s="92">
        <v>2052698.78</v>
      </c>
      <c r="AC126" s="92">
        <v>0</v>
      </c>
      <c r="AD126" s="92">
        <v>4123.34</v>
      </c>
      <c r="AE126" s="93">
        <v>0</v>
      </c>
      <c r="AF126" s="92">
        <v>11731591.220000001</v>
      </c>
      <c r="AG126" s="92">
        <v>2026903.15</v>
      </c>
      <c r="AH126" s="92">
        <v>0</v>
      </c>
      <c r="AI126" s="92">
        <v>785.45</v>
      </c>
      <c r="AJ126" s="92">
        <v>32647.19</v>
      </c>
      <c r="AK126" s="3">
        <v>2136650.11</v>
      </c>
      <c r="AL126" s="85">
        <v>9.2999999999999992E-3</v>
      </c>
      <c r="AM126" s="3">
        <v>169142.8</v>
      </c>
      <c r="AN126" s="90">
        <v>147497748</v>
      </c>
      <c r="AO126" s="91">
        <v>82881011</v>
      </c>
      <c r="AP126" s="92">
        <v>10805908.15</v>
      </c>
      <c r="AQ126" s="92">
        <v>10824200.390000001</v>
      </c>
      <c r="AR126" s="92">
        <v>1964807.06</v>
      </c>
      <c r="AS126" s="92">
        <v>0</v>
      </c>
      <c r="AT126" s="92">
        <v>2700.25</v>
      </c>
      <c r="AU126" s="93">
        <v>18292.240000000002</v>
      </c>
    </row>
    <row r="127" spans="1:47" x14ac:dyDescent="0.25">
      <c r="A127" s="6">
        <v>108111203</v>
      </c>
      <c r="B127" s="7" t="s">
        <v>180</v>
      </c>
      <c r="C127" s="7" t="s">
        <v>179</v>
      </c>
      <c r="D127" s="38">
        <v>63010</v>
      </c>
      <c r="E127" s="39">
        <v>3790</v>
      </c>
      <c r="F127" s="4">
        <v>7018824.5300000003</v>
      </c>
      <c r="G127" s="85">
        <v>1.0800000000000001E-2</v>
      </c>
      <c r="H127" s="8">
        <v>29.39</v>
      </c>
      <c r="I127" s="9">
        <v>0.61</v>
      </c>
      <c r="J127" s="86">
        <v>24546371.699999999</v>
      </c>
      <c r="K127" s="47">
        <v>1289.1969999999999</v>
      </c>
      <c r="L127" s="47">
        <v>1322.7270000000001</v>
      </c>
      <c r="M127" s="47">
        <v>1484.7719999999999</v>
      </c>
      <c r="N127" s="87">
        <v>-0.1091</v>
      </c>
      <c r="O127" s="48">
        <v>213.244</v>
      </c>
      <c r="P127" s="4">
        <v>16337.66</v>
      </c>
      <c r="Q127" s="88">
        <v>1.0116000000000001</v>
      </c>
      <c r="R127" s="49">
        <v>0.61</v>
      </c>
      <c r="S127" s="85">
        <v>1.0800000000000001E-2</v>
      </c>
      <c r="T127" s="89">
        <v>8721059</v>
      </c>
      <c r="U127" s="4">
        <v>5804.59</v>
      </c>
      <c r="V127" s="49">
        <v>0.35</v>
      </c>
      <c r="W127" s="49">
        <v>0.96</v>
      </c>
      <c r="X127" s="3">
        <v>639747.09</v>
      </c>
      <c r="Y127" s="90">
        <v>421123459</v>
      </c>
      <c r="Z127" s="91">
        <v>229701835</v>
      </c>
      <c r="AA127" s="92">
        <v>24547324.379999999</v>
      </c>
      <c r="AB127" s="92">
        <v>6257062.46</v>
      </c>
      <c r="AC127" s="92">
        <v>0</v>
      </c>
      <c r="AD127" s="92">
        <v>122014.98</v>
      </c>
      <c r="AE127" s="93">
        <v>952.68</v>
      </c>
      <c r="AF127" s="92">
        <v>23300541.440000001</v>
      </c>
      <c r="AG127" s="92">
        <v>6233504.1600000001</v>
      </c>
      <c r="AH127" s="92">
        <v>0</v>
      </c>
      <c r="AI127" s="92">
        <v>188828.04</v>
      </c>
      <c r="AJ127" s="92">
        <v>0</v>
      </c>
      <c r="AK127" s="3">
        <v>6842310.9000000004</v>
      </c>
      <c r="AL127" s="85">
        <v>1.14E-2</v>
      </c>
      <c r="AM127" s="3">
        <v>506653.82</v>
      </c>
      <c r="AN127" s="90">
        <v>391341536</v>
      </c>
      <c r="AO127" s="91">
        <v>207296567</v>
      </c>
      <c r="AP127" s="92">
        <v>22501645.260000002</v>
      </c>
      <c r="AQ127" s="92">
        <v>22501645.260000002</v>
      </c>
      <c r="AR127" s="92">
        <v>6191682.2000000002</v>
      </c>
      <c r="AS127" s="92">
        <v>0</v>
      </c>
      <c r="AT127" s="92">
        <v>143974.88</v>
      </c>
      <c r="AU127" s="93">
        <v>0</v>
      </c>
    </row>
    <row r="128" spans="1:47" x14ac:dyDescent="0.25">
      <c r="A128" s="6">
        <v>108111303</v>
      </c>
      <c r="B128" s="7" t="s">
        <v>181</v>
      </c>
      <c r="C128" s="7" t="s">
        <v>179</v>
      </c>
      <c r="D128" s="38">
        <v>62111</v>
      </c>
      <c r="E128" s="39">
        <v>5504</v>
      </c>
      <c r="F128" s="4">
        <v>11430759.26</v>
      </c>
      <c r="G128" s="85">
        <v>8.9999999999999993E-3</v>
      </c>
      <c r="H128" s="8">
        <v>33.44</v>
      </c>
      <c r="I128" s="9">
        <v>0.69</v>
      </c>
      <c r="J128" s="86">
        <v>26517996.34</v>
      </c>
      <c r="K128" s="47">
        <v>1574.308</v>
      </c>
      <c r="L128" s="47">
        <v>1613.501</v>
      </c>
      <c r="M128" s="47">
        <v>1795.171</v>
      </c>
      <c r="N128" s="87">
        <v>-0.1012</v>
      </c>
      <c r="O128" s="48">
        <v>136.84</v>
      </c>
      <c r="P128" s="4">
        <v>15497.2</v>
      </c>
      <c r="Q128" s="88">
        <v>1.0665</v>
      </c>
      <c r="R128" s="49">
        <v>0.69</v>
      </c>
      <c r="S128" s="85">
        <v>8.9999999999999993E-3</v>
      </c>
      <c r="T128" s="89">
        <v>17021036</v>
      </c>
      <c r="U128" s="4">
        <v>9947.14</v>
      </c>
      <c r="V128" s="49">
        <v>0</v>
      </c>
      <c r="W128" s="49">
        <v>0.69</v>
      </c>
      <c r="X128" s="3">
        <v>491375.52</v>
      </c>
      <c r="Y128" s="90">
        <v>912215252</v>
      </c>
      <c r="Z128" s="91">
        <v>358011291</v>
      </c>
      <c r="AA128" s="92">
        <v>27157120.969999999</v>
      </c>
      <c r="AB128" s="92">
        <v>10938461.43</v>
      </c>
      <c r="AC128" s="92">
        <v>0</v>
      </c>
      <c r="AD128" s="92">
        <v>922.31</v>
      </c>
      <c r="AE128" s="92">
        <v>639124.63</v>
      </c>
      <c r="AF128" s="92">
        <v>27775265.82</v>
      </c>
      <c r="AG128" s="92">
        <v>10643188.949999999</v>
      </c>
      <c r="AH128" s="92">
        <v>0</v>
      </c>
      <c r="AI128" s="92">
        <v>1234.25</v>
      </c>
      <c r="AJ128" s="92">
        <v>974344.06</v>
      </c>
      <c r="AK128" s="3">
        <v>11441045.279999999</v>
      </c>
      <c r="AL128" s="85">
        <v>9.7000000000000003E-3</v>
      </c>
      <c r="AM128" s="3">
        <v>389768.92</v>
      </c>
      <c r="AN128" s="90">
        <v>873667809</v>
      </c>
      <c r="AO128" s="91">
        <v>309964153</v>
      </c>
      <c r="AP128" s="92">
        <v>24841207.609999999</v>
      </c>
      <c r="AQ128" s="92">
        <v>25434683.18</v>
      </c>
      <c r="AR128" s="92">
        <v>11049290.279999999</v>
      </c>
      <c r="AS128" s="92">
        <v>0</v>
      </c>
      <c r="AT128" s="92">
        <v>1986.08</v>
      </c>
      <c r="AU128" s="92">
        <v>593475.56999999995</v>
      </c>
    </row>
    <row r="129" spans="1:47" x14ac:dyDescent="0.25">
      <c r="A129" s="6">
        <v>108111403</v>
      </c>
      <c r="B129" s="7" t="s">
        <v>182</v>
      </c>
      <c r="C129" s="7" t="s">
        <v>179</v>
      </c>
      <c r="D129" s="38">
        <v>59576</v>
      </c>
      <c r="E129" s="39">
        <v>2428</v>
      </c>
      <c r="F129" s="4">
        <v>3374933.81</v>
      </c>
      <c r="G129" s="85">
        <v>9.9000000000000008E-3</v>
      </c>
      <c r="H129" s="8">
        <v>23.33</v>
      </c>
      <c r="I129" s="9">
        <v>0.48</v>
      </c>
      <c r="J129" s="86">
        <v>15811465.619999999</v>
      </c>
      <c r="K129" s="47">
        <v>725.197</v>
      </c>
      <c r="L129" s="47">
        <v>728.46199999999999</v>
      </c>
      <c r="M129" s="47">
        <v>905.97699999999998</v>
      </c>
      <c r="N129" s="87">
        <v>-0.19589999999999999</v>
      </c>
      <c r="O129" s="48">
        <v>216.76900000000001</v>
      </c>
      <c r="P129" s="4">
        <v>16785.599999999999</v>
      </c>
      <c r="Q129" s="88">
        <v>0.98460000000000003</v>
      </c>
      <c r="R129" s="49">
        <v>0.47</v>
      </c>
      <c r="S129" s="85">
        <v>9.9000000000000008E-3</v>
      </c>
      <c r="T129" s="89">
        <v>4545949</v>
      </c>
      <c r="U129" s="4">
        <v>4826.0200000000004</v>
      </c>
      <c r="V129" s="49">
        <v>0.46</v>
      </c>
      <c r="W129" s="49">
        <v>0.93</v>
      </c>
      <c r="X129" s="3">
        <v>342944.52</v>
      </c>
      <c r="Y129" s="90">
        <v>204172040</v>
      </c>
      <c r="Z129" s="91">
        <v>135077865</v>
      </c>
      <c r="AA129" s="92">
        <v>15811465.619999999</v>
      </c>
      <c r="AB129" s="92">
        <v>3017118.9</v>
      </c>
      <c r="AC129" s="92">
        <v>0</v>
      </c>
      <c r="AD129" s="92">
        <v>14870.39</v>
      </c>
      <c r="AE129" s="93">
        <v>0</v>
      </c>
      <c r="AF129" s="92">
        <v>16030087.699999999</v>
      </c>
      <c r="AG129" s="92">
        <v>3004009.13</v>
      </c>
      <c r="AH129" s="92">
        <v>0</v>
      </c>
      <c r="AI129" s="92">
        <v>12536.15</v>
      </c>
      <c r="AJ129" s="92">
        <v>0</v>
      </c>
      <c r="AK129" s="3">
        <v>3294239.38</v>
      </c>
      <c r="AL129" s="85">
        <v>1.0500000000000001E-2</v>
      </c>
      <c r="AM129" s="3">
        <v>272076.81</v>
      </c>
      <c r="AN129" s="90">
        <v>195712282</v>
      </c>
      <c r="AO129" s="91">
        <v>118294097</v>
      </c>
      <c r="AP129" s="92">
        <v>13937811.09</v>
      </c>
      <c r="AQ129" s="92">
        <v>13939798.09</v>
      </c>
      <c r="AR129" s="92">
        <v>3011949.02</v>
      </c>
      <c r="AS129" s="92">
        <v>0</v>
      </c>
      <c r="AT129" s="92">
        <v>10213.549999999999</v>
      </c>
      <c r="AU129" s="93">
        <v>1987</v>
      </c>
    </row>
    <row r="130" spans="1:47" x14ac:dyDescent="0.25">
      <c r="A130" s="6">
        <v>108112003</v>
      </c>
      <c r="B130" s="7" t="s">
        <v>183</v>
      </c>
      <c r="C130" s="7" t="s">
        <v>179</v>
      </c>
      <c r="D130" s="38">
        <v>47481</v>
      </c>
      <c r="E130" s="39">
        <v>2069</v>
      </c>
      <c r="F130" s="4">
        <v>3193488.9</v>
      </c>
      <c r="G130" s="85">
        <v>1.8499999999999999E-2</v>
      </c>
      <c r="H130" s="8">
        <v>32.51</v>
      </c>
      <c r="I130" s="9">
        <v>0.67</v>
      </c>
      <c r="J130" s="86">
        <v>13920012.619999999</v>
      </c>
      <c r="K130" s="47">
        <v>647.57799999999997</v>
      </c>
      <c r="L130" s="47">
        <v>649.43700000000001</v>
      </c>
      <c r="M130" s="47">
        <v>801.18299999999999</v>
      </c>
      <c r="N130" s="87">
        <v>-0.18940000000000001</v>
      </c>
      <c r="O130" s="48">
        <v>217.863</v>
      </c>
      <c r="P130" s="4">
        <v>16084.3</v>
      </c>
      <c r="Q130" s="88">
        <v>1.0276000000000001</v>
      </c>
      <c r="R130" s="49">
        <v>0.67</v>
      </c>
      <c r="S130" s="85">
        <v>1.8499999999999999E-2</v>
      </c>
      <c r="T130" s="89">
        <v>2314122</v>
      </c>
      <c r="U130" s="4">
        <v>2673.92</v>
      </c>
      <c r="V130" s="49">
        <v>0.7</v>
      </c>
      <c r="W130" s="49">
        <v>1.37</v>
      </c>
      <c r="X130" s="3">
        <v>382587.34</v>
      </c>
      <c r="Y130" s="90">
        <v>97656205</v>
      </c>
      <c r="Z130" s="91">
        <v>75039459</v>
      </c>
      <c r="AA130" s="92">
        <v>13920012.619999999</v>
      </c>
      <c r="AB130" s="92">
        <v>2789091.94</v>
      </c>
      <c r="AC130" s="92">
        <v>0</v>
      </c>
      <c r="AD130" s="92">
        <v>21809.62</v>
      </c>
      <c r="AE130" s="93">
        <v>0</v>
      </c>
      <c r="AF130" s="92">
        <v>12726371.300000001</v>
      </c>
      <c r="AG130" s="92">
        <v>2651161.91</v>
      </c>
      <c r="AH130" s="92">
        <v>0</v>
      </c>
      <c r="AI130" s="92">
        <v>23962.39</v>
      </c>
      <c r="AJ130" s="92">
        <v>0</v>
      </c>
      <c r="AK130" s="3">
        <v>2980993.54</v>
      </c>
      <c r="AL130" s="85">
        <v>1.78E-2</v>
      </c>
      <c r="AM130" s="3">
        <v>303382.25</v>
      </c>
      <c r="AN130" s="90">
        <v>94901770</v>
      </c>
      <c r="AO130" s="91">
        <v>72626673</v>
      </c>
      <c r="AP130" s="92">
        <v>12327176.27</v>
      </c>
      <c r="AQ130" s="92">
        <v>12329607.369999999</v>
      </c>
      <c r="AR130" s="92">
        <v>2660492.42</v>
      </c>
      <c r="AS130" s="92">
        <v>0</v>
      </c>
      <c r="AT130" s="92">
        <v>17118.87</v>
      </c>
      <c r="AU130" s="93">
        <v>2431.1</v>
      </c>
    </row>
    <row r="131" spans="1:47" x14ac:dyDescent="0.25">
      <c r="A131" s="6">
        <v>108112203</v>
      </c>
      <c r="B131" s="7" t="s">
        <v>184</v>
      </c>
      <c r="C131" s="7" t="s">
        <v>179</v>
      </c>
      <c r="D131" s="38">
        <v>62435</v>
      </c>
      <c r="E131" s="39">
        <v>4913</v>
      </c>
      <c r="F131" s="4">
        <v>7340456.7800000003</v>
      </c>
      <c r="G131" s="85">
        <v>8.0999999999999996E-3</v>
      </c>
      <c r="H131" s="8">
        <v>23.93</v>
      </c>
      <c r="I131" s="9">
        <v>0.5</v>
      </c>
      <c r="J131" s="86">
        <v>28475386.239999998</v>
      </c>
      <c r="K131" s="47">
        <v>1745.9190000000001</v>
      </c>
      <c r="L131" s="47">
        <v>1769.9169999999999</v>
      </c>
      <c r="M131" s="47">
        <v>1984.412</v>
      </c>
      <c r="N131" s="87">
        <v>-0.1081</v>
      </c>
      <c r="O131" s="48">
        <v>222.18299999999999</v>
      </c>
      <c r="P131" s="4">
        <v>14468.45</v>
      </c>
      <c r="Q131" s="88">
        <v>1.1423000000000001</v>
      </c>
      <c r="R131" s="49">
        <v>0.5</v>
      </c>
      <c r="S131" s="85">
        <v>8.0999999999999996E-3</v>
      </c>
      <c r="T131" s="89">
        <v>12106451</v>
      </c>
      <c r="U131" s="4">
        <v>6151.33</v>
      </c>
      <c r="V131" s="49">
        <v>0.31</v>
      </c>
      <c r="W131" s="49">
        <v>0.81</v>
      </c>
      <c r="X131" s="3">
        <v>1039088.13</v>
      </c>
      <c r="Y131" s="90">
        <v>571015787</v>
      </c>
      <c r="Z131" s="91">
        <v>332450709</v>
      </c>
      <c r="AA131" s="92">
        <v>28699798.66</v>
      </c>
      <c r="AB131" s="92">
        <v>6295173.75</v>
      </c>
      <c r="AC131" s="92">
        <v>0</v>
      </c>
      <c r="AD131" s="92">
        <v>6194.9</v>
      </c>
      <c r="AE131" s="93">
        <v>224412.42</v>
      </c>
      <c r="AF131" s="92">
        <v>27498089.829999998</v>
      </c>
      <c r="AG131" s="92">
        <v>5883790.3200000003</v>
      </c>
      <c r="AH131" s="92">
        <v>0</v>
      </c>
      <c r="AI131" s="92">
        <v>12679.51</v>
      </c>
      <c r="AJ131" s="92">
        <v>88783.03</v>
      </c>
      <c r="AK131" s="3">
        <v>6603296.8399999999</v>
      </c>
      <c r="AL131" s="85">
        <v>7.9000000000000008E-3</v>
      </c>
      <c r="AM131" s="3">
        <v>824290.89</v>
      </c>
      <c r="AN131" s="90">
        <v>553025560</v>
      </c>
      <c r="AO131" s="91">
        <v>286822772</v>
      </c>
      <c r="AP131" s="92">
        <v>26105773.16</v>
      </c>
      <c r="AQ131" s="92">
        <v>26201260.489999998</v>
      </c>
      <c r="AR131" s="92">
        <v>5769694.75</v>
      </c>
      <c r="AS131" s="92">
        <v>0</v>
      </c>
      <c r="AT131" s="92">
        <v>9311.2000000000007</v>
      </c>
      <c r="AU131" s="93">
        <v>95487.33</v>
      </c>
    </row>
    <row r="132" spans="1:47" x14ac:dyDescent="0.25">
      <c r="A132" s="6">
        <v>108112502</v>
      </c>
      <c r="B132" s="7" t="s">
        <v>185</v>
      </c>
      <c r="C132" s="7" t="s">
        <v>179</v>
      </c>
      <c r="D132" s="38">
        <v>37579</v>
      </c>
      <c r="E132" s="39">
        <v>12178</v>
      </c>
      <c r="F132" s="4">
        <v>13485408.510000002</v>
      </c>
      <c r="G132" s="85">
        <v>1.4E-2</v>
      </c>
      <c r="H132" s="8">
        <v>29.47</v>
      </c>
      <c r="I132" s="9">
        <v>0.61</v>
      </c>
      <c r="J132" s="86">
        <v>57833438.609999999</v>
      </c>
      <c r="K132" s="47">
        <v>3086.5520000000001</v>
      </c>
      <c r="L132" s="47">
        <v>3051.1350000000002</v>
      </c>
      <c r="M132" s="47">
        <v>3197.0189999999998</v>
      </c>
      <c r="N132" s="87">
        <v>-4.5600000000000002E-2</v>
      </c>
      <c r="O132" s="48">
        <v>1672.8119999999999</v>
      </c>
      <c r="P132" s="4">
        <v>12151.51</v>
      </c>
      <c r="Q132" s="88">
        <v>1.3601000000000001</v>
      </c>
      <c r="R132" s="49">
        <v>0.61</v>
      </c>
      <c r="S132" s="85">
        <v>1.4E-2</v>
      </c>
      <c r="T132" s="89">
        <v>12878377</v>
      </c>
      <c r="U132" s="4">
        <v>2705.9</v>
      </c>
      <c r="V132" s="49">
        <v>0.7</v>
      </c>
      <c r="W132" s="49">
        <v>1.31</v>
      </c>
      <c r="X132" s="3">
        <v>1721640.79</v>
      </c>
      <c r="Y132" s="4">
        <v>651991890</v>
      </c>
      <c r="Z132" s="91">
        <v>309081001</v>
      </c>
      <c r="AA132" s="92">
        <v>57834496.609999999</v>
      </c>
      <c r="AB132" s="92">
        <v>11737649.720000001</v>
      </c>
      <c r="AC132" s="92">
        <v>0</v>
      </c>
      <c r="AD132" s="92">
        <v>26118</v>
      </c>
      <c r="AE132" s="93">
        <v>1058</v>
      </c>
      <c r="AF132" s="92">
        <v>57025484.740000002</v>
      </c>
      <c r="AG132" s="92">
        <v>11683926.800000001</v>
      </c>
      <c r="AH132" s="92">
        <v>0</v>
      </c>
      <c r="AI132" s="92">
        <v>127589.86</v>
      </c>
      <c r="AJ132" s="92">
        <v>32941.99</v>
      </c>
      <c r="AK132" s="3">
        <v>13033545.379999999</v>
      </c>
      <c r="AL132" s="85">
        <v>1.35E-2</v>
      </c>
      <c r="AM132" s="3">
        <v>1365971.44</v>
      </c>
      <c r="AN132" s="4">
        <v>672079204</v>
      </c>
      <c r="AO132" s="91">
        <v>295507036</v>
      </c>
      <c r="AP132" s="92">
        <v>52220392.299999997</v>
      </c>
      <c r="AQ132" s="92">
        <v>52281447.359999999</v>
      </c>
      <c r="AR132" s="92">
        <v>11519305.93</v>
      </c>
      <c r="AS132" s="92">
        <v>0</v>
      </c>
      <c r="AT132" s="92">
        <v>148268.01</v>
      </c>
      <c r="AU132" s="93">
        <v>61055.06</v>
      </c>
    </row>
    <row r="133" spans="1:47" x14ac:dyDescent="0.25">
      <c r="A133" s="6">
        <v>108114503</v>
      </c>
      <c r="B133" s="7" t="s">
        <v>186</v>
      </c>
      <c r="C133" s="7" t="s">
        <v>179</v>
      </c>
      <c r="D133" s="38">
        <v>53617</v>
      </c>
      <c r="E133" s="39">
        <v>2838</v>
      </c>
      <c r="F133" s="4">
        <v>4498252.6899999995</v>
      </c>
      <c r="G133" s="85">
        <v>1.0800000000000001E-2</v>
      </c>
      <c r="H133" s="8">
        <v>29.56</v>
      </c>
      <c r="I133" s="9">
        <v>0.61</v>
      </c>
      <c r="J133" s="86">
        <v>19046220.800000001</v>
      </c>
      <c r="K133" s="47">
        <v>863.49099999999999</v>
      </c>
      <c r="L133" s="47">
        <v>929.27200000000005</v>
      </c>
      <c r="M133" s="47">
        <v>1211.249</v>
      </c>
      <c r="N133" s="87">
        <v>-0.23280000000000001</v>
      </c>
      <c r="O133" s="48">
        <v>396.41899999999998</v>
      </c>
      <c r="P133" s="4">
        <v>15117.13</v>
      </c>
      <c r="Q133" s="88">
        <v>1.0932999999999999</v>
      </c>
      <c r="R133" s="49">
        <v>0.61</v>
      </c>
      <c r="S133" s="85">
        <v>1.0800000000000001E-2</v>
      </c>
      <c r="T133" s="89">
        <v>5568970</v>
      </c>
      <c r="U133" s="4">
        <v>4420.13</v>
      </c>
      <c r="V133" s="49">
        <v>0.5</v>
      </c>
      <c r="W133" s="49">
        <v>1.1100000000000001</v>
      </c>
      <c r="X133" s="3">
        <v>395696.31</v>
      </c>
      <c r="Y133" s="90">
        <v>251041256</v>
      </c>
      <c r="Z133" s="91">
        <v>164553483</v>
      </c>
      <c r="AA133" s="92">
        <v>19046220.800000001</v>
      </c>
      <c r="AB133" s="92">
        <v>3995197.62</v>
      </c>
      <c r="AC133" s="92">
        <v>0</v>
      </c>
      <c r="AD133" s="92">
        <v>107358.76</v>
      </c>
      <c r="AE133" s="92">
        <v>0</v>
      </c>
      <c r="AF133" s="92">
        <v>18554196.16</v>
      </c>
      <c r="AG133" s="92">
        <v>3761391.51</v>
      </c>
      <c r="AH133" s="92">
        <v>0</v>
      </c>
      <c r="AI133" s="92">
        <v>16747.900000000001</v>
      </c>
      <c r="AJ133" s="92">
        <v>0</v>
      </c>
      <c r="AK133" s="3">
        <v>4018406.39</v>
      </c>
      <c r="AL133" s="85">
        <v>1.0200000000000001E-2</v>
      </c>
      <c r="AM133" s="3">
        <v>314198.64</v>
      </c>
      <c r="AN133" s="90">
        <v>238621929</v>
      </c>
      <c r="AO133" s="91">
        <v>154219952</v>
      </c>
      <c r="AP133" s="92">
        <v>17562305.129999999</v>
      </c>
      <c r="AQ133" s="92">
        <v>17562305.129999999</v>
      </c>
      <c r="AR133" s="92">
        <v>3687539.1</v>
      </c>
      <c r="AS133" s="92">
        <v>0</v>
      </c>
      <c r="AT133" s="92">
        <v>16668.650000000001</v>
      </c>
      <c r="AU133" s="92">
        <v>0</v>
      </c>
    </row>
    <row r="134" spans="1:47" x14ac:dyDescent="0.25">
      <c r="A134" s="6">
        <v>108116003</v>
      </c>
      <c r="B134" s="7" t="s">
        <v>187</v>
      </c>
      <c r="C134" s="7" t="s">
        <v>179</v>
      </c>
      <c r="D134" s="38">
        <v>65786</v>
      </c>
      <c r="E134" s="39">
        <v>5219</v>
      </c>
      <c r="F134" s="4">
        <v>8512174.5999999996</v>
      </c>
      <c r="G134" s="85">
        <v>9.1999999999999998E-3</v>
      </c>
      <c r="H134" s="8">
        <v>24.79</v>
      </c>
      <c r="I134" s="9">
        <v>0.51</v>
      </c>
      <c r="J134" s="86">
        <v>25218213.780000001</v>
      </c>
      <c r="K134" s="47">
        <v>1546.548</v>
      </c>
      <c r="L134" s="47">
        <v>1591.818</v>
      </c>
      <c r="M134" s="47">
        <v>1748.269</v>
      </c>
      <c r="N134" s="87">
        <v>-8.9499999999999996E-2</v>
      </c>
      <c r="O134" s="48">
        <v>154.68899999999999</v>
      </c>
      <c r="P134" s="4">
        <v>14823.46</v>
      </c>
      <c r="Q134" s="88">
        <v>1.115</v>
      </c>
      <c r="R134" s="49">
        <v>0.51</v>
      </c>
      <c r="S134" s="85">
        <v>9.1999999999999998E-3</v>
      </c>
      <c r="T134" s="89">
        <v>12427289</v>
      </c>
      <c r="U134" s="4">
        <v>7304.85</v>
      </c>
      <c r="V134" s="49">
        <v>0.18</v>
      </c>
      <c r="W134" s="49">
        <v>0.69</v>
      </c>
      <c r="X134" s="3">
        <v>570800.56000000006</v>
      </c>
      <c r="Y134" s="90">
        <v>602344333</v>
      </c>
      <c r="Z134" s="91">
        <v>325065307</v>
      </c>
      <c r="AA134" s="92">
        <v>25238673.18</v>
      </c>
      <c r="AB134" s="92">
        <v>7815097.5899999999</v>
      </c>
      <c r="AC134" s="92">
        <v>0</v>
      </c>
      <c r="AD134" s="92">
        <v>126276.45</v>
      </c>
      <c r="AE134" s="93">
        <v>20459.400000000001</v>
      </c>
      <c r="AF134" s="92">
        <v>24427694.300000001</v>
      </c>
      <c r="AG134" s="92">
        <v>7373196.5499999998</v>
      </c>
      <c r="AH134" s="92">
        <v>0</v>
      </c>
      <c r="AI134" s="92">
        <v>77750.350000000006</v>
      </c>
      <c r="AJ134" s="92">
        <v>10715</v>
      </c>
      <c r="AK134" s="3">
        <v>7811909.4199999999</v>
      </c>
      <c r="AL134" s="85">
        <v>9.2999999999999992E-3</v>
      </c>
      <c r="AM134" s="3">
        <v>452585.85</v>
      </c>
      <c r="AN134" s="90">
        <v>569624480</v>
      </c>
      <c r="AO134" s="91">
        <v>274872161</v>
      </c>
      <c r="AP134" s="92">
        <v>23974089.870000001</v>
      </c>
      <c r="AQ134" s="92">
        <v>23985030.07</v>
      </c>
      <c r="AR134" s="92">
        <v>7286769</v>
      </c>
      <c r="AS134" s="92">
        <v>0</v>
      </c>
      <c r="AT134" s="92">
        <v>72554.570000000007</v>
      </c>
      <c r="AU134" s="93">
        <v>10940.2</v>
      </c>
    </row>
    <row r="135" spans="1:47" x14ac:dyDescent="0.25">
      <c r="A135" s="6">
        <v>108116303</v>
      </c>
      <c r="B135" s="7" t="s">
        <v>188</v>
      </c>
      <c r="C135" s="7" t="s">
        <v>179</v>
      </c>
      <c r="D135" s="38">
        <v>52418</v>
      </c>
      <c r="E135" s="39">
        <v>2545</v>
      </c>
      <c r="F135" s="4">
        <v>3179140.4299999997</v>
      </c>
      <c r="G135" s="85">
        <v>8.9999999999999993E-3</v>
      </c>
      <c r="H135" s="8">
        <v>23.83</v>
      </c>
      <c r="I135" s="9">
        <v>0.49</v>
      </c>
      <c r="J135" s="86">
        <v>14845871.310000001</v>
      </c>
      <c r="K135" s="47">
        <v>814.423</v>
      </c>
      <c r="L135" s="47">
        <v>848.43499999999995</v>
      </c>
      <c r="M135" s="47">
        <v>919.65800000000002</v>
      </c>
      <c r="N135" s="87">
        <v>-7.7399999999999997E-2</v>
      </c>
      <c r="O135" s="48">
        <v>150.202</v>
      </c>
      <c r="P135" s="4">
        <v>15390.3</v>
      </c>
      <c r="Q135" s="88">
        <v>1.0739000000000001</v>
      </c>
      <c r="R135" s="49">
        <v>0.49</v>
      </c>
      <c r="S135" s="85">
        <v>8.9999999999999993E-3</v>
      </c>
      <c r="T135" s="89">
        <v>4712647</v>
      </c>
      <c r="U135" s="4">
        <v>4885.47</v>
      </c>
      <c r="V135" s="49">
        <v>0.45</v>
      </c>
      <c r="W135" s="49">
        <v>0.94</v>
      </c>
      <c r="X135" s="3">
        <v>422773.24</v>
      </c>
      <c r="Y135" s="90">
        <v>221107870</v>
      </c>
      <c r="Z135" s="91">
        <v>130582236</v>
      </c>
      <c r="AA135" s="92">
        <v>14855392.49</v>
      </c>
      <c r="AB135" s="92">
        <v>2746716.31</v>
      </c>
      <c r="AC135" s="92">
        <v>0</v>
      </c>
      <c r="AD135" s="92">
        <v>9650.8799999999992</v>
      </c>
      <c r="AE135" s="93">
        <v>9521.18</v>
      </c>
      <c r="AF135" s="92">
        <v>13379576.09</v>
      </c>
      <c r="AG135" s="92">
        <v>2708097.47</v>
      </c>
      <c r="AH135" s="92">
        <v>0</v>
      </c>
      <c r="AI135" s="92">
        <v>3357.83</v>
      </c>
      <c r="AJ135" s="92">
        <v>0</v>
      </c>
      <c r="AK135" s="3">
        <v>3065179.44</v>
      </c>
      <c r="AL135" s="85">
        <v>9.5999999999999992E-3</v>
      </c>
      <c r="AM135" s="3">
        <v>335409.34000000003</v>
      </c>
      <c r="AN135" s="90">
        <v>205730343</v>
      </c>
      <c r="AO135" s="91">
        <v>111973339</v>
      </c>
      <c r="AP135" s="92">
        <v>13199068.58</v>
      </c>
      <c r="AQ135" s="92">
        <v>13199103.560000001</v>
      </c>
      <c r="AR135" s="92">
        <v>2727557.36</v>
      </c>
      <c r="AS135" s="92">
        <v>0</v>
      </c>
      <c r="AT135" s="92">
        <v>2212.7399999999998</v>
      </c>
      <c r="AU135" s="93">
        <v>34.979999999999997</v>
      </c>
    </row>
    <row r="136" spans="1:47" x14ac:dyDescent="0.25">
      <c r="A136" s="6">
        <v>108116503</v>
      </c>
      <c r="B136" s="7" t="s">
        <v>189</v>
      </c>
      <c r="C136" s="7" t="s">
        <v>179</v>
      </c>
      <c r="D136" s="38">
        <v>66087</v>
      </c>
      <c r="E136" s="39">
        <v>5791</v>
      </c>
      <c r="F136" s="4">
        <v>15360105.98</v>
      </c>
      <c r="G136" s="85">
        <v>1.06E-2</v>
      </c>
      <c r="H136" s="8">
        <v>40.14</v>
      </c>
      <c r="I136" s="9">
        <v>0.83</v>
      </c>
      <c r="J136" s="86">
        <v>24069371.109999999</v>
      </c>
      <c r="K136" s="47">
        <v>1573.0170000000001</v>
      </c>
      <c r="L136" s="47">
        <v>1549.1769999999999</v>
      </c>
      <c r="M136" s="47">
        <v>1646.346</v>
      </c>
      <c r="N136" s="87">
        <v>-5.8999999999999997E-2</v>
      </c>
      <c r="O136" s="48">
        <v>86.793999999999997</v>
      </c>
      <c r="P136" s="4">
        <v>14501.27</v>
      </c>
      <c r="Q136" s="88">
        <v>1.1396999999999999</v>
      </c>
      <c r="R136" s="49">
        <v>0.83</v>
      </c>
      <c r="S136" s="85">
        <v>1.06E-2</v>
      </c>
      <c r="T136" s="89">
        <v>19481361</v>
      </c>
      <c r="U136" s="4">
        <v>11737.1</v>
      </c>
      <c r="V136" s="49">
        <v>0</v>
      </c>
      <c r="W136" s="49">
        <v>0.83</v>
      </c>
      <c r="X136" s="3">
        <v>290792.83</v>
      </c>
      <c r="Y136" s="90">
        <v>1041928001</v>
      </c>
      <c r="Z136" s="91">
        <v>411904945</v>
      </c>
      <c r="AA136" s="92">
        <v>24069371.109999999</v>
      </c>
      <c r="AB136" s="92">
        <v>15039248.67</v>
      </c>
      <c r="AC136" s="92">
        <v>0</v>
      </c>
      <c r="AD136" s="92">
        <v>30064.48</v>
      </c>
      <c r="AE136" s="93">
        <v>0</v>
      </c>
      <c r="AF136" s="92">
        <v>23945593</v>
      </c>
      <c r="AG136" s="92">
        <v>14813650.859999999</v>
      </c>
      <c r="AH136" s="92">
        <v>0</v>
      </c>
      <c r="AI136" s="92">
        <v>33548.589999999997</v>
      </c>
      <c r="AJ136" s="92">
        <v>50957.07</v>
      </c>
      <c r="AK136" s="3">
        <v>15003715.93</v>
      </c>
      <c r="AL136" s="85">
        <v>1.0999999999999999E-2</v>
      </c>
      <c r="AM136" s="3">
        <v>230313.76</v>
      </c>
      <c r="AN136" s="90">
        <v>1026337110</v>
      </c>
      <c r="AO136" s="91">
        <v>342559139</v>
      </c>
      <c r="AP136" s="92">
        <v>22631167.84</v>
      </c>
      <c r="AQ136" s="92">
        <v>22642143.5</v>
      </c>
      <c r="AR136" s="92">
        <v>14741021.800000001</v>
      </c>
      <c r="AS136" s="92">
        <v>0</v>
      </c>
      <c r="AT136" s="92">
        <v>32380.37</v>
      </c>
      <c r="AU136" s="93">
        <v>10975.66</v>
      </c>
    </row>
    <row r="137" spans="1:47" x14ac:dyDescent="0.25">
      <c r="A137" s="6">
        <v>108118503</v>
      </c>
      <c r="B137" s="7" t="s">
        <v>190</v>
      </c>
      <c r="C137" s="7" t="s">
        <v>179</v>
      </c>
      <c r="D137" s="38">
        <v>78399</v>
      </c>
      <c r="E137" s="39">
        <v>5013</v>
      </c>
      <c r="F137" s="4">
        <v>14059770.99</v>
      </c>
      <c r="G137" s="85">
        <v>1.46E-2</v>
      </c>
      <c r="H137" s="8">
        <v>35.770000000000003</v>
      </c>
      <c r="I137" s="9">
        <v>0.74</v>
      </c>
      <c r="J137" s="86">
        <v>23916996.300000001</v>
      </c>
      <c r="K137" s="47">
        <v>1525.048</v>
      </c>
      <c r="L137" s="47">
        <v>1549.06</v>
      </c>
      <c r="M137" s="47">
        <v>1676.1559999999999</v>
      </c>
      <c r="N137" s="87">
        <v>-7.5800000000000006E-2</v>
      </c>
      <c r="O137" s="48">
        <v>161.333</v>
      </c>
      <c r="P137" s="4">
        <v>14182.44</v>
      </c>
      <c r="Q137" s="88">
        <v>1.1654</v>
      </c>
      <c r="R137" s="49">
        <v>0.74</v>
      </c>
      <c r="S137" s="85">
        <v>1.46E-2</v>
      </c>
      <c r="T137" s="89">
        <v>12893798</v>
      </c>
      <c r="U137" s="4">
        <v>7645.84</v>
      </c>
      <c r="V137" s="49">
        <v>0.14000000000000001</v>
      </c>
      <c r="W137" s="49">
        <v>0.88</v>
      </c>
      <c r="X137" s="3">
        <v>391015.67</v>
      </c>
      <c r="Y137" s="90">
        <v>575144482</v>
      </c>
      <c r="Z137" s="91">
        <v>387079235</v>
      </c>
      <c r="AA137" s="92">
        <v>23922036.300000001</v>
      </c>
      <c r="AB137" s="92">
        <v>13652990.58</v>
      </c>
      <c r="AC137" s="92">
        <v>0</v>
      </c>
      <c r="AD137" s="92">
        <v>15764.74</v>
      </c>
      <c r="AE137" s="93">
        <v>5040</v>
      </c>
      <c r="AF137" s="92">
        <v>23060842.98</v>
      </c>
      <c r="AG137" s="92">
        <v>13632727.27</v>
      </c>
      <c r="AH137" s="92">
        <v>0</v>
      </c>
      <c r="AI137" s="92">
        <v>31684.67</v>
      </c>
      <c r="AJ137" s="92">
        <v>0</v>
      </c>
      <c r="AK137" s="3">
        <v>13811189.18</v>
      </c>
      <c r="AL137" s="85">
        <v>1.52E-2</v>
      </c>
      <c r="AM137" s="3">
        <v>308945.11</v>
      </c>
      <c r="AN137" s="90">
        <v>558819852</v>
      </c>
      <c r="AO137" s="91">
        <v>351059313</v>
      </c>
      <c r="AP137" s="92">
        <v>21008840.969999999</v>
      </c>
      <c r="AQ137" s="92">
        <v>21009382.25</v>
      </c>
      <c r="AR137" s="92">
        <v>13486977.16</v>
      </c>
      <c r="AS137" s="92">
        <v>0</v>
      </c>
      <c r="AT137" s="92">
        <v>15266.91</v>
      </c>
      <c r="AU137" s="93">
        <v>541.28</v>
      </c>
    </row>
    <row r="138" spans="1:47" x14ac:dyDescent="0.25">
      <c r="A138" s="6">
        <v>109122703</v>
      </c>
      <c r="B138" s="7" t="s">
        <v>203</v>
      </c>
      <c r="C138" s="7" t="s">
        <v>204</v>
      </c>
      <c r="D138" s="38">
        <v>45827</v>
      </c>
      <c r="E138" s="39">
        <v>2190</v>
      </c>
      <c r="F138" s="4">
        <v>4355922.97</v>
      </c>
      <c r="G138" s="85">
        <v>1.41E-2</v>
      </c>
      <c r="H138" s="8">
        <v>43.4</v>
      </c>
      <c r="I138" s="9">
        <v>0.9</v>
      </c>
      <c r="J138" s="86">
        <v>12814131</v>
      </c>
      <c r="K138" s="47">
        <v>579.87900000000002</v>
      </c>
      <c r="L138" s="47">
        <v>563.00900000000001</v>
      </c>
      <c r="M138" s="47">
        <v>691.12800000000004</v>
      </c>
      <c r="N138" s="87">
        <v>-0.18540000000000001</v>
      </c>
      <c r="O138" s="48">
        <v>243.97399999999999</v>
      </c>
      <c r="P138" s="4">
        <v>15553.9</v>
      </c>
      <c r="Q138" s="88">
        <v>1.0626</v>
      </c>
      <c r="R138" s="49">
        <v>0.9</v>
      </c>
      <c r="S138" s="85">
        <v>1.41E-2</v>
      </c>
      <c r="T138" s="89">
        <v>4147119</v>
      </c>
      <c r="U138" s="4">
        <v>5033.8100000000004</v>
      </c>
      <c r="V138" s="49">
        <v>0.44</v>
      </c>
      <c r="W138" s="49">
        <v>1.34</v>
      </c>
      <c r="X138" s="3">
        <v>544798.97</v>
      </c>
      <c r="Y138" s="90">
        <v>226845702</v>
      </c>
      <c r="Z138" s="91">
        <v>82640789</v>
      </c>
      <c r="AA138" s="92">
        <v>12814131</v>
      </c>
      <c r="AB138" s="92">
        <v>3801317</v>
      </c>
      <c r="AC138" s="92">
        <v>0</v>
      </c>
      <c r="AD138" s="92">
        <v>9807</v>
      </c>
      <c r="AE138" s="92">
        <v>0</v>
      </c>
      <c r="AF138" s="92">
        <v>12814131</v>
      </c>
      <c r="AG138" s="92">
        <v>3801317</v>
      </c>
      <c r="AH138" s="92">
        <v>0</v>
      </c>
      <c r="AI138" s="92">
        <v>9807</v>
      </c>
      <c r="AJ138" s="92">
        <v>0</v>
      </c>
      <c r="AK138" s="3">
        <v>4290850.08</v>
      </c>
      <c r="AL138" s="85">
        <v>1.5299999999999999E-2</v>
      </c>
      <c r="AM138" s="3">
        <v>432219.08</v>
      </c>
      <c r="AN138" s="90">
        <v>206694055</v>
      </c>
      <c r="AO138" s="91">
        <v>73430685</v>
      </c>
      <c r="AP138" s="92">
        <v>12440716</v>
      </c>
      <c r="AQ138" s="92">
        <v>12440716</v>
      </c>
      <c r="AR138" s="92">
        <v>3845365</v>
      </c>
      <c r="AS138" s="92">
        <v>0</v>
      </c>
      <c r="AT138" s="92">
        <v>13266</v>
      </c>
      <c r="AU138" s="93">
        <v>0</v>
      </c>
    </row>
    <row r="139" spans="1:47" x14ac:dyDescent="0.25">
      <c r="A139" s="6">
        <v>121135003</v>
      </c>
      <c r="B139" s="7" t="s">
        <v>444</v>
      </c>
      <c r="C139" s="7" t="s">
        <v>445</v>
      </c>
      <c r="D139" s="38">
        <v>67113</v>
      </c>
      <c r="E139" s="39">
        <v>6623</v>
      </c>
      <c r="F139" s="4">
        <v>34372936.25</v>
      </c>
      <c r="G139" s="85">
        <v>1.5800000000000002E-2</v>
      </c>
      <c r="H139" s="8">
        <v>77.33</v>
      </c>
      <c r="I139" s="9">
        <v>1.6</v>
      </c>
      <c r="J139" s="86">
        <v>44584498.649999999</v>
      </c>
      <c r="K139" s="47">
        <v>1958.8679999999999</v>
      </c>
      <c r="L139" s="47">
        <v>2116.4140000000002</v>
      </c>
      <c r="M139" s="47">
        <v>2317.6149999999998</v>
      </c>
      <c r="N139" s="87">
        <v>-8.6800000000000002E-2</v>
      </c>
      <c r="O139" s="48">
        <v>345.18200000000002</v>
      </c>
      <c r="P139" s="4">
        <v>19350.490000000002</v>
      </c>
      <c r="Q139" s="88">
        <v>0.85409999999999997</v>
      </c>
      <c r="R139" s="49">
        <v>1.37</v>
      </c>
      <c r="S139" s="85">
        <v>1.5800000000000002E-2</v>
      </c>
      <c r="T139" s="89">
        <v>29162173</v>
      </c>
      <c r="U139" s="4">
        <v>12656.92</v>
      </c>
      <c r="V139" s="49">
        <v>0</v>
      </c>
      <c r="W139" s="49">
        <v>1.37</v>
      </c>
      <c r="X139" s="3">
        <v>931737.11</v>
      </c>
      <c r="Y139" s="90">
        <v>1784517939</v>
      </c>
      <c r="Z139" s="91">
        <v>391763615</v>
      </c>
      <c r="AA139" s="92">
        <v>44597940.859999999</v>
      </c>
      <c r="AB139" s="92">
        <v>33317804.329999998</v>
      </c>
      <c r="AC139" s="92">
        <v>108999.92</v>
      </c>
      <c r="AD139" s="92">
        <v>14394.89</v>
      </c>
      <c r="AE139" s="93">
        <v>13442.21</v>
      </c>
      <c r="AF139" s="92">
        <v>43225812.119999997</v>
      </c>
      <c r="AG139" s="92">
        <v>32980832.289999999</v>
      </c>
      <c r="AH139" s="92">
        <v>73997.83</v>
      </c>
      <c r="AI139" s="92">
        <v>31111.88</v>
      </c>
      <c r="AJ139" s="92">
        <v>89128.23</v>
      </c>
      <c r="AK139" s="3">
        <v>34132312.600000001</v>
      </c>
      <c r="AL139" s="85">
        <v>1.77E-2</v>
      </c>
      <c r="AM139" s="3">
        <v>737357.64</v>
      </c>
      <c r="AN139" s="90">
        <v>1568340773</v>
      </c>
      <c r="AO139" s="91">
        <v>355726608</v>
      </c>
      <c r="AP139" s="92">
        <v>44174422.229999997</v>
      </c>
      <c r="AQ139" s="92">
        <v>44275156.689999998</v>
      </c>
      <c r="AR139" s="92">
        <v>33286670.57</v>
      </c>
      <c r="AS139" s="92">
        <v>89028.32</v>
      </c>
      <c r="AT139" s="92">
        <v>19256.07</v>
      </c>
      <c r="AU139" s="93">
        <v>100734.46</v>
      </c>
    </row>
    <row r="140" spans="1:47" x14ac:dyDescent="0.25">
      <c r="A140" s="6">
        <v>121135503</v>
      </c>
      <c r="B140" s="7" t="s">
        <v>446</v>
      </c>
      <c r="C140" s="7" t="s">
        <v>445</v>
      </c>
      <c r="D140" s="38">
        <v>67764</v>
      </c>
      <c r="E140" s="39">
        <v>7240</v>
      </c>
      <c r="F140" s="4">
        <v>24987262.870000001</v>
      </c>
      <c r="G140" s="85">
        <v>1.5699999999999999E-2</v>
      </c>
      <c r="H140" s="8">
        <v>50.93</v>
      </c>
      <c r="I140" s="9">
        <v>1.05</v>
      </c>
      <c r="J140" s="86">
        <v>44815592.75</v>
      </c>
      <c r="K140" s="47">
        <v>2352.085</v>
      </c>
      <c r="L140" s="47">
        <v>2385.2060000000001</v>
      </c>
      <c r="M140" s="47">
        <v>2434.4749999999999</v>
      </c>
      <c r="N140" s="87">
        <v>-2.0199999999999999E-2</v>
      </c>
      <c r="O140" s="48">
        <v>237.33699999999999</v>
      </c>
      <c r="P140" s="4">
        <v>17307.18</v>
      </c>
      <c r="Q140" s="88">
        <v>0.95499999999999996</v>
      </c>
      <c r="R140" s="49">
        <v>1</v>
      </c>
      <c r="S140" s="85">
        <v>1.5699999999999999E-2</v>
      </c>
      <c r="T140" s="89">
        <v>21304504</v>
      </c>
      <c r="U140" s="4">
        <v>8227.51</v>
      </c>
      <c r="V140" s="49">
        <v>0.08</v>
      </c>
      <c r="W140" s="49">
        <v>1.08</v>
      </c>
      <c r="X140" s="3">
        <v>1494538.39</v>
      </c>
      <c r="Y140" s="90">
        <v>1127988141</v>
      </c>
      <c r="Z140" s="91">
        <v>461900236</v>
      </c>
      <c r="AA140" s="92">
        <v>44824199.329999998</v>
      </c>
      <c r="AB140" s="92">
        <v>23419728.27</v>
      </c>
      <c r="AC140" s="92">
        <v>0</v>
      </c>
      <c r="AD140" s="92">
        <v>72996.210000000006</v>
      </c>
      <c r="AE140" s="93">
        <v>8606.58</v>
      </c>
      <c r="AF140" s="92">
        <v>40082286.329999998</v>
      </c>
      <c r="AG140" s="92">
        <v>22818900.07</v>
      </c>
      <c r="AH140" s="92">
        <v>0</v>
      </c>
      <c r="AI140" s="92">
        <v>74826.38</v>
      </c>
      <c r="AJ140" s="92">
        <v>32889.519999999997</v>
      </c>
      <c r="AK140" s="3">
        <v>24526501.830000002</v>
      </c>
      <c r="AL140" s="85">
        <v>1.77E-2</v>
      </c>
      <c r="AM140" s="3">
        <v>1188770.69</v>
      </c>
      <c r="AN140" s="90">
        <v>992949606</v>
      </c>
      <c r="AO140" s="91">
        <v>388960604</v>
      </c>
      <c r="AP140" s="92">
        <v>38581325.810000002</v>
      </c>
      <c r="AQ140" s="92">
        <v>38716198.670000002</v>
      </c>
      <c r="AR140" s="92">
        <v>23272067.550000001</v>
      </c>
      <c r="AS140" s="92">
        <v>0</v>
      </c>
      <c r="AT140" s="92">
        <v>65663.59</v>
      </c>
      <c r="AU140" s="93">
        <v>134872.85999999999</v>
      </c>
    </row>
    <row r="141" spans="1:47" x14ac:dyDescent="0.25">
      <c r="A141" s="6">
        <v>121136503</v>
      </c>
      <c r="B141" s="7" t="s">
        <v>447</v>
      </c>
      <c r="C141" s="7" t="s">
        <v>445</v>
      </c>
      <c r="D141" s="38">
        <v>66053</v>
      </c>
      <c r="E141" s="39">
        <v>6005</v>
      </c>
      <c r="F141" s="4">
        <v>23299857.449999999</v>
      </c>
      <c r="G141" s="85">
        <v>1.7500000000000002E-2</v>
      </c>
      <c r="H141" s="8">
        <v>58.74</v>
      </c>
      <c r="I141" s="9">
        <v>1.22</v>
      </c>
      <c r="J141" s="86">
        <v>37193587.189999998</v>
      </c>
      <c r="K141" s="47">
        <v>1863.1310000000001</v>
      </c>
      <c r="L141" s="47">
        <v>1857.6010000000001</v>
      </c>
      <c r="M141" s="47">
        <v>2004.9690000000001</v>
      </c>
      <c r="N141" s="87">
        <v>-7.3499999999999996E-2</v>
      </c>
      <c r="O141" s="48">
        <v>248.05600000000001</v>
      </c>
      <c r="P141" s="4">
        <v>17617.38</v>
      </c>
      <c r="Q141" s="88">
        <v>0.93810000000000004</v>
      </c>
      <c r="R141" s="49">
        <v>1.1399999999999999</v>
      </c>
      <c r="S141" s="85">
        <v>1.7500000000000002E-2</v>
      </c>
      <c r="T141" s="89">
        <v>17805941</v>
      </c>
      <c r="U141" s="4">
        <v>8434.09</v>
      </c>
      <c r="V141" s="49">
        <v>0.05</v>
      </c>
      <c r="W141" s="49">
        <v>1.19</v>
      </c>
      <c r="X141" s="3">
        <v>940859.43</v>
      </c>
      <c r="Y141" s="90">
        <v>917452950</v>
      </c>
      <c r="Z141" s="91">
        <v>411348614</v>
      </c>
      <c r="AA141" s="92">
        <v>37203894.700000003</v>
      </c>
      <c r="AB141" s="92">
        <v>22344516.300000001</v>
      </c>
      <c r="AC141" s="92">
        <v>0</v>
      </c>
      <c r="AD141" s="92">
        <v>14481.72</v>
      </c>
      <c r="AE141" s="93">
        <v>10307.51</v>
      </c>
      <c r="AF141" s="92">
        <v>35587248.549999997</v>
      </c>
      <c r="AG141" s="92">
        <v>21398599.440000001</v>
      </c>
      <c r="AH141" s="92">
        <v>0</v>
      </c>
      <c r="AI141" s="92">
        <v>7186.54</v>
      </c>
      <c r="AJ141" s="92">
        <v>6377.63</v>
      </c>
      <c r="AK141" s="3">
        <v>21482645.729999997</v>
      </c>
      <c r="AL141" s="85">
        <v>1.84E-2</v>
      </c>
      <c r="AM141" s="3">
        <v>747229.15</v>
      </c>
      <c r="AN141" s="90">
        <v>823272241</v>
      </c>
      <c r="AO141" s="91">
        <v>345851348</v>
      </c>
      <c r="AP141" s="92">
        <v>33212310.579999998</v>
      </c>
      <c r="AQ141" s="92">
        <v>33220690.379999999</v>
      </c>
      <c r="AR141" s="92">
        <v>20721606.719999999</v>
      </c>
      <c r="AS141" s="92">
        <v>0</v>
      </c>
      <c r="AT141" s="92">
        <v>13809.86</v>
      </c>
      <c r="AU141" s="93">
        <v>8379.7999999999993</v>
      </c>
    </row>
    <row r="142" spans="1:47" x14ac:dyDescent="0.25">
      <c r="A142" s="6">
        <v>121136603</v>
      </c>
      <c r="B142" s="7" t="s">
        <v>448</v>
      </c>
      <c r="C142" s="7" t="s">
        <v>445</v>
      </c>
      <c r="D142" s="38">
        <v>48615</v>
      </c>
      <c r="E142" s="39">
        <v>5031</v>
      </c>
      <c r="F142" s="4">
        <v>12475980.109999999</v>
      </c>
      <c r="G142" s="85">
        <v>2.1499999999999998E-2</v>
      </c>
      <c r="H142" s="8">
        <v>51.01</v>
      </c>
      <c r="I142" s="9">
        <v>1.06</v>
      </c>
      <c r="J142" s="86">
        <v>35501041.630000003</v>
      </c>
      <c r="K142" s="47">
        <v>2179.8110000000001</v>
      </c>
      <c r="L142" s="47">
        <v>2071.6930000000002</v>
      </c>
      <c r="M142" s="47">
        <v>1727.2180000000001</v>
      </c>
      <c r="N142" s="87">
        <v>0.19939999999999999</v>
      </c>
      <c r="O142" s="48">
        <v>449.52300000000002</v>
      </c>
      <c r="P142" s="4">
        <v>13501.91</v>
      </c>
      <c r="Q142" s="88">
        <v>1.2241</v>
      </c>
      <c r="R142" s="49">
        <v>1.06</v>
      </c>
      <c r="S142" s="85">
        <v>2.1499999999999998E-2</v>
      </c>
      <c r="T142" s="89">
        <v>7780330</v>
      </c>
      <c r="U142" s="4">
        <v>2959.05</v>
      </c>
      <c r="V142" s="49">
        <v>0.67</v>
      </c>
      <c r="W142" s="49">
        <v>1.73</v>
      </c>
      <c r="X142" s="3">
        <v>931983.42</v>
      </c>
      <c r="Y142" s="90">
        <v>354597802</v>
      </c>
      <c r="Z142" s="91">
        <v>226023858</v>
      </c>
      <c r="AA142" s="92">
        <v>35563877.340000004</v>
      </c>
      <c r="AB142" s="92">
        <v>11152944.699999999</v>
      </c>
      <c r="AC142" s="92">
        <v>0</v>
      </c>
      <c r="AD142" s="92">
        <v>391051.99</v>
      </c>
      <c r="AE142" s="93">
        <v>62835.71</v>
      </c>
      <c r="AF142" s="92">
        <v>31508906.280000001</v>
      </c>
      <c r="AG142" s="92">
        <v>11199356.939999999</v>
      </c>
      <c r="AH142" s="92">
        <v>0</v>
      </c>
      <c r="AI142" s="92">
        <v>103646.48</v>
      </c>
      <c r="AJ142" s="92">
        <v>165</v>
      </c>
      <c r="AK142" s="3">
        <v>12188496.52</v>
      </c>
      <c r="AL142" s="85">
        <v>2.29E-2</v>
      </c>
      <c r="AM142" s="3">
        <v>738581.18</v>
      </c>
      <c r="AN142" s="90">
        <v>331066290</v>
      </c>
      <c r="AO142" s="91">
        <v>200145373</v>
      </c>
      <c r="AP142" s="92">
        <v>28843155.789999999</v>
      </c>
      <c r="AQ142" s="92">
        <v>28866901.149999999</v>
      </c>
      <c r="AR142" s="92">
        <v>11373507.390000001</v>
      </c>
      <c r="AS142" s="92">
        <v>0</v>
      </c>
      <c r="AT142" s="92">
        <v>76407.95</v>
      </c>
      <c r="AU142" s="93">
        <v>23745.360000000001</v>
      </c>
    </row>
    <row r="143" spans="1:47" x14ac:dyDescent="0.25">
      <c r="A143" s="6">
        <v>121139004</v>
      </c>
      <c r="B143" s="7" t="s">
        <v>449</v>
      </c>
      <c r="C143" s="7" t="s">
        <v>445</v>
      </c>
      <c r="D143" s="38">
        <v>65346</v>
      </c>
      <c r="E143" s="39">
        <v>1902</v>
      </c>
      <c r="F143" s="4">
        <v>8319793.6899999995</v>
      </c>
      <c r="G143" s="85">
        <v>1.7100000000000001E-2</v>
      </c>
      <c r="H143" s="8">
        <v>66.94</v>
      </c>
      <c r="I143" s="9">
        <v>1.38</v>
      </c>
      <c r="J143" s="86">
        <v>15211429.550000001</v>
      </c>
      <c r="K143" s="47">
        <v>667.73299999999995</v>
      </c>
      <c r="L143" s="47">
        <v>658.65</v>
      </c>
      <c r="M143" s="47">
        <v>684.32299999999998</v>
      </c>
      <c r="N143" s="87">
        <v>-3.7499999999999999E-2</v>
      </c>
      <c r="O143" s="48">
        <v>322.995</v>
      </c>
      <c r="P143" s="4">
        <v>15353.79</v>
      </c>
      <c r="Q143" s="88">
        <v>1.0765</v>
      </c>
      <c r="R143" s="49">
        <v>1.38</v>
      </c>
      <c r="S143" s="85">
        <v>1.7100000000000001E-2</v>
      </c>
      <c r="T143" s="89">
        <v>6514971</v>
      </c>
      <c r="U143" s="4">
        <v>6575.94</v>
      </c>
      <c r="V143" s="49">
        <v>0.26</v>
      </c>
      <c r="W143" s="49">
        <v>1.64</v>
      </c>
      <c r="X143" s="3">
        <v>460688.35</v>
      </c>
      <c r="Y143" s="90">
        <v>369873962</v>
      </c>
      <c r="Z143" s="91">
        <v>116317917</v>
      </c>
      <c r="AA143" s="92">
        <v>15211429.550000001</v>
      </c>
      <c r="AB143" s="92">
        <v>7855324.6299999999</v>
      </c>
      <c r="AC143" s="92">
        <v>0</v>
      </c>
      <c r="AD143" s="92">
        <v>3780.71</v>
      </c>
      <c r="AE143" s="93">
        <v>0</v>
      </c>
      <c r="AF143" s="92">
        <v>14933187.09</v>
      </c>
      <c r="AG143" s="92">
        <v>7568007.3300000001</v>
      </c>
      <c r="AH143" s="92">
        <v>0</v>
      </c>
      <c r="AI143" s="92">
        <v>68766.649999999994</v>
      </c>
      <c r="AJ143" s="92">
        <v>0</v>
      </c>
      <c r="AK143" s="3">
        <v>8301717.21</v>
      </c>
      <c r="AL143" s="85">
        <v>1.9199999999999998E-2</v>
      </c>
      <c r="AM143" s="3">
        <v>365237.06</v>
      </c>
      <c r="AN143" s="90">
        <v>328895642</v>
      </c>
      <c r="AO143" s="91">
        <v>104117629</v>
      </c>
      <c r="AP143" s="92">
        <v>14307264.699999999</v>
      </c>
      <c r="AQ143" s="92">
        <v>14307264.699999999</v>
      </c>
      <c r="AR143" s="92">
        <v>7859711.8700000001</v>
      </c>
      <c r="AS143" s="92">
        <v>0</v>
      </c>
      <c r="AT143" s="92">
        <v>76768.28</v>
      </c>
      <c r="AU143" s="93">
        <v>0</v>
      </c>
    </row>
    <row r="144" spans="1:47" x14ac:dyDescent="0.25">
      <c r="A144" s="6">
        <v>110141003</v>
      </c>
      <c r="B144" s="7" t="s">
        <v>221</v>
      </c>
      <c r="C144" s="7" t="s">
        <v>222</v>
      </c>
      <c r="D144" s="38">
        <v>67462</v>
      </c>
      <c r="E144" s="39">
        <v>4877</v>
      </c>
      <c r="F144" s="4">
        <v>18801295.77</v>
      </c>
      <c r="G144" s="85">
        <v>1.7100000000000001E-2</v>
      </c>
      <c r="H144" s="8">
        <v>57.14</v>
      </c>
      <c r="I144" s="9">
        <v>1.18</v>
      </c>
      <c r="J144" s="86">
        <v>33919314.329999998</v>
      </c>
      <c r="K144" s="47">
        <v>1584.0909999999999</v>
      </c>
      <c r="L144" s="47">
        <v>1562.6759999999999</v>
      </c>
      <c r="M144" s="47">
        <v>1936.62</v>
      </c>
      <c r="N144" s="87">
        <v>-0.19309999999999999</v>
      </c>
      <c r="O144" s="48">
        <v>311.20100000000002</v>
      </c>
      <c r="P144" s="4">
        <v>17896.62</v>
      </c>
      <c r="Q144" s="88">
        <v>0.92349999999999999</v>
      </c>
      <c r="R144" s="49">
        <v>1.0900000000000001</v>
      </c>
      <c r="S144" s="85">
        <v>1.7100000000000001E-2</v>
      </c>
      <c r="T144" s="89">
        <v>14749102</v>
      </c>
      <c r="U144" s="4">
        <v>7781.97</v>
      </c>
      <c r="V144" s="49">
        <v>0.13</v>
      </c>
      <c r="W144" s="49">
        <v>1.22</v>
      </c>
      <c r="X144" s="3">
        <v>922549.56</v>
      </c>
      <c r="Y144" s="90">
        <v>777973326</v>
      </c>
      <c r="Z144" s="91">
        <v>322705893</v>
      </c>
      <c r="AA144" s="92">
        <v>33919314.329999998</v>
      </c>
      <c r="AB144" s="92">
        <v>17848709.16</v>
      </c>
      <c r="AC144" s="92">
        <v>0</v>
      </c>
      <c r="AD144" s="92">
        <v>30037.05</v>
      </c>
      <c r="AE144" s="93">
        <v>0</v>
      </c>
      <c r="AF144" s="92">
        <v>32114178.879999999</v>
      </c>
      <c r="AG144" s="92">
        <v>17931150.789999999</v>
      </c>
      <c r="AH144" s="92">
        <v>0</v>
      </c>
      <c r="AI144" s="92">
        <v>83378.92</v>
      </c>
      <c r="AJ144" s="92">
        <v>0</v>
      </c>
      <c r="AK144" s="3">
        <v>17614987.490000002</v>
      </c>
      <c r="AL144" s="85">
        <v>1.7600000000000001E-2</v>
      </c>
      <c r="AM144" s="3">
        <v>733385.96</v>
      </c>
      <c r="AN144" s="90">
        <v>714957422</v>
      </c>
      <c r="AO144" s="91">
        <v>287233219</v>
      </c>
      <c r="AP144" s="92">
        <v>31573579.399999999</v>
      </c>
      <c r="AQ144" s="92">
        <v>31573579.399999999</v>
      </c>
      <c r="AR144" s="92">
        <v>16842958.030000001</v>
      </c>
      <c r="AS144" s="92">
        <v>0</v>
      </c>
      <c r="AT144" s="92">
        <v>38643.5</v>
      </c>
      <c r="AU144" s="93">
        <v>0</v>
      </c>
    </row>
    <row r="145" spans="1:47" x14ac:dyDescent="0.25">
      <c r="A145" s="6">
        <v>110141103</v>
      </c>
      <c r="B145" s="7" t="s">
        <v>223</v>
      </c>
      <c r="C145" s="7" t="s">
        <v>222</v>
      </c>
      <c r="D145" s="38">
        <v>73931</v>
      </c>
      <c r="E145" s="39">
        <v>10664</v>
      </c>
      <c r="F145" s="4">
        <v>38979932.399999991</v>
      </c>
      <c r="G145" s="85">
        <v>1.49E-2</v>
      </c>
      <c r="H145" s="8">
        <v>49.44</v>
      </c>
      <c r="I145" s="9">
        <v>1.02</v>
      </c>
      <c r="J145" s="86">
        <v>54001777.5</v>
      </c>
      <c r="K145" s="47">
        <v>2748.3119999999999</v>
      </c>
      <c r="L145" s="47">
        <v>2812.21</v>
      </c>
      <c r="M145" s="47">
        <v>2963.8809999999999</v>
      </c>
      <c r="N145" s="87">
        <v>-5.1200000000000002E-2</v>
      </c>
      <c r="O145" s="48">
        <v>402.14600000000002</v>
      </c>
      <c r="P145" s="4">
        <v>17140.93</v>
      </c>
      <c r="Q145" s="88">
        <v>0.96419999999999995</v>
      </c>
      <c r="R145" s="49">
        <v>0.98</v>
      </c>
      <c r="S145" s="85">
        <v>1.49E-2</v>
      </c>
      <c r="T145" s="89">
        <v>35048611</v>
      </c>
      <c r="U145" s="4">
        <v>11124.93</v>
      </c>
      <c r="V145" s="49">
        <v>0</v>
      </c>
      <c r="W145" s="49">
        <v>0.98</v>
      </c>
      <c r="X145" s="3">
        <v>1483004.58</v>
      </c>
      <c r="Y145" s="90">
        <v>1872732727</v>
      </c>
      <c r="Z145" s="91">
        <v>742835228</v>
      </c>
      <c r="AA145" s="92">
        <v>54009452.5</v>
      </c>
      <c r="AB145" s="92">
        <v>37469093.909999996</v>
      </c>
      <c r="AC145" s="92">
        <v>0</v>
      </c>
      <c r="AD145" s="92">
        <v>27833.91</v>
      </c>
      <c r="AE145" s="93">
        <v>7675</v>
      </c>
      <c r="AF145" s="92">
        <v>53164584.32</v>
      </c>
      <c r="AG145" s="92">
        <v>35525179.189999998</v>
      </c>
      <c r="AH145" s="92">
        <v>0</v>
      </c>
      <c r="AI145" s="92">
        <v>27066.38</v>
      </c>
      <c r="AJ145" s="92">
        <v>8700</v>
      </c>
      <c r="AK145" s="3">
        <v>35519451.969999999</v>
      </c>
      <c r="AL145" s="85">
        <v>1.5299999999999999E-2</v>
      </c>
      <c r="AM145" s="3">
        <v>1173392.54</v>
      </c>
      <c r="AN145" s="90">
        <v>1682521180</v>
      </c>
      <c r="AO145" s="91">
        <v>645248811</v>
      </c>
      <c r="AP145" s="92">
        <v>50589591.630000003</v>
      </c>
      <c r="AQ145" s="92">
        <v>50657858.649999999</v>
      </c>
      <c r="AR145" s="92">
        <v>34315288.469999999</v>
      </c>
      <c r="AS145" s="92">
        <v>0</v>
      </c>
      <c r="AT145" s="92">
        <v>30770.959999999999</v>
      </c>
      <c r="AU145" s="93">
        <v>68267.02</v>
      </c>
    </row>
    <row r="146" spans="1:47" x14ac:dyDescent="0.25">
      <c r="A146" s="6">
        <v>110147003</v>
      </c>
      <c r="B146" s="7" t="s">
        <v>224</v>
      </c>
      <c r="C146" s="7" t="s">
        <v>222</v>
      </c>
      <c r="D146" s="38">
        <v>65089</v>
      </c>
      <c r="E146" s="39">
        <v>4866</v>
      </c>
      <c r="F146" s="4">
        <v>19700588</v>
      </c>
      <c r="G146" s="85">
        <v>1.47E-2</v>
      </c>
      <c r="H146" s="8">
        <v>62.2</v>
      </c>
      <c r="I146" s="9">
        <v>1.29</v>
      </c>
      <c r="J146" s="86">
        <v>27876967.809999999</v>
      </c>
      <c r="K146" s="47">
        <v>1404.5989999999999</v>
      </c>
      <c r="L146" s="47">
        <v>1469.4380000000001</v>
      </c>
      <c r="M146" s="47">
        <v>1507.4549999999999</v>
      </c>
      <c r="N146" s="87">
        <v>-2.52E-2</v>
      </c>
      <c r="O146" s="48">
        <v>307.39999999999998</v>
      </c>
      <c r="P146" s="4">
        <v>16283.29</v>
      </c>
      <c r="Q146" s="88">
        <v>1.0149999999999999</v>
      </c>
      <c r="R146" s="49">
        <v>1.29</v>
      </c>
      <c r="S146" s="85">
        <v>1.47E-2</v>
      </c>
      <c r="T146" s="89">
        <v>18004378</v>
      </c>
      <c r="U146" s="4">
        <v>10516.58</v>
      </c>
      <c r="V146" s="49">
        <v>0</v>
      </c>
      <c r="W146" s="49">
        <v>1.29</v>
      </c>
      <c r="X146" s="3">
        <v>707237.8</v>
      </c>
      <c r="Y146" s="90">
        <v>990718796</v>
      </c>
      <c r="Z146" s="91">
        <v>352891480</v>
      </c>
      <c r="AA146" s="92">
        <v>27876967.809999999</v>
      </c>
      <c r="AB146" s="92">
        <v>18965995.649999999</v>
      </c>
      <c r="AC146" s="92">
        <v>0</v>
      </c>
      <c r="AD146" s="92">
        <v>27354.55</v>
      </c>
      <c r="AE146" s="93">
        <v>0</v>
      </c>
      <c r="AF146" s="92">
        <v>27384362.41</v>
      </c>
      <c r="AG146" s="92">
        <v>18321379.609999999</v>
      </c>
      <c r="AH146" s="92">
        <v>0</v>
      </c>
      <c r="AI146" s="92">
        <v>16123.04</v>
      </c>
      <c r="AJ146" s="92">
        <v>0</v>
      </c>
      <c r="AK146" s="3">
        <v>18146234.920000002</v>
      </c>
      <c r="AL146" s="85">
        <v>1.4999999999999999E-2</v>
      </c>
      <c r="AM146" s="3">
        <v>560995.66</v>
      </c>
      <c r="AN146" s="90">
        <v>910505279</v>
      </c>
      <c r="AO146" s="91">
        <v>296355262</v>
      </c>
      <c r="AP146" s="92">
        <v>26053853.07</v>
      </c>
      <c r="AQ146" s="92">
        <v>26053853.07</v>
      </c>
      <c r="AR146" s="92">
        <v>17570332.98</v>
      </c>
      <c r="AS146" s="92">
        <v>0</v>
      </c>
      <c r="AT146" s="92">
        <v>14906.28</v>
      </c>
      <c r="AU146" s="93">
        <v>0</v>
      </c>
    </row>
    <row r="147" spans="1:47" x14ac:dyDescent="0.25">
      <c r="A147" s="6">
        <v>110148002</v>
      </c>
      <c r="B147" s="7" t="s">
        <v>225</v>
      </c>
      <c r="C147" s="7" t="s">
        <v>222</v>
      </c>
      <c r="D147" s="38">
        <v>70878</v>
      </c>
      <c r="E147" s="39">
        <v>33631</v>
      </c>
      <c r="F147" s="4">
        <v>148714866.18000001</v>
      </c>
      <c r="G147" s="85">
        <v>1.32E-2</v>
      </c>
      <c r="H147" s="8">
        <v>62.39</v>
      </c>
      <c r="I147" s="9">
        <v>1.29</v>
      </c>
      <c r="J147" s="86">
        <v>166525083.03</v>
      </c>
      <c r="K147" s="47">
        <v>6943.924</v>
      </c>
      <c r="L147" s="47">
        <v>7082.4669999999996</v>
      </c>
      <c r="M147" s="47">
        <v>7138.4880000000003</v>
      </c>
      <c r="N147" s="87">
        <v>-7.7999999999999996E-3</v>
      </c>
      <c r="O147" s="48">
        <v>604.18299999999999</v>
      </c>
      <c r="P147" s="4">
        <v>22061.83</v>
      </c>
      <c r="Q147" s="88">
        <v>0.74909999999999999</v>
      </c>
      <c r="R147" s="49">
        <v>0.97</v>
      </c>
      <c r="S147" s="85">
        <v>1.32E-2</v>
      </c>
      <c r="T147" s="89">
        <v>150963338</v>
      </c>
      <c r="U147" s="4">
        <v>20000.16</v>
      </c>
      <c r="V147" s="49">
        <v>0</v>
      </c>
      <c r="W147" s="49">
        <v>0.97</v>
      </c>
      <c r="X147" s="3">
        <v>1794013.68</v>
      </c>
      <c r="Y147" s="90">
        <v>8678689527</v>
      </c>
      <c r="Z147" s="91">
        <v>2587231223</v>
      </c>
      <c r="AA147" s="92">
        <v>168255551.74000001</v>
      </c>
      <c r="AB147" s="92">
        <v>146594814.08000001</v>
      </c>
      <c r="AC147" s="92">
        <v>0</v>
      </c>
      <c r="AD147" s="92">
        <v>326038.42</v>
      </c>
      <c r="AE147" s="93">
        <v>1730468.71</v>
      </c>
      <c r="AF147" s="92">
        <v>154608823.90000001</v>
      </c>
      <c r="AG147" s="92">
        <v>141003560.38</v>
      </c>
      <c r="AH147" s="92">
        <v>0</v>
      </c>
      <c r="AI147" s="92">
        <v>314266.96000000002</v>
      </c>
      <c r="AJ147" s="92">
        <v>1524011.68</v>
      </c>
      <c r="AK147" s="3">
        <v>137597973.75</v>
      </c>
      <c r="AL147" s="85">
        <v>1.3299999999999999E-2</v>
      </c>
      <c r="AM147" s="3">
        <v>1421949.43</v>
      </c>
      <c r="AN147" s="90">
        <v>7954834249</v>
      </c>
      <c r="AO147" s="91">
        <v>2369132610</v>
      </c>
      <c r="AP147" s="92">
        <v>146462952.75999999</v>
      </c>
      <c r="AQ147" s="92">
        <v>147480443.34999999</v>
      </c>
      <c r="AR147" s="92">
        <v>135876462.13999999</v>
      </c>
      <c r="AS147" s="92">
        <v>0</v>
      </c>
      <c r="AT147" s="92">
        <v>299562.18</v>
      </c>
      <c r="AU147" s="93">
        <v>1017490.59</v>
      </c>
    </row>
    <row r="148" spans="1:47" x14ac:dyDescent="0.25">
      <c r="A148" s="6">
        <v>124150503</v>
      </c>
      <c r="B148" s="7" t="s">
        <v>497</v>
      </c>
      <c r="C148" s="7" t="s">
        <v>498</v>
      </c>
      <c r="D148" s="38">
        <v>129983</v>
      </c>
      <c r="E148" s="39">
        <v>10890</v>
      </c>
      <c r="F148" s="4">
        <v>71553075.170000002</v>
      </c>
      <c r="G148" s="85">
        <v>1.6E-2</v>
      </c>
      <c r="H148" s="8">
        <v>50.55</v>
      </c>
      <c r="I148" s="9">
        <v>1.05</v>
      </c>
      <c r="J148" s="86">
        <v>96068656.700000003</v>
      </c>
      <c r="K148" s="47">
        <v>5664.8549999999996</v>
      </c>
      <c r="L148" s="47">
        <v>5889.8609999999999</v>
      </c>
      <c r="M148" s="47">
        <v>5855.6289999999999</v>
      </c>
      <c r="N148" s="87">
        <v>5.7999999999999996E-3</v>
      </c>
      <c r="O148" s="48">
        <v>766.69899999999996</v>
      </c>
      <c r="P148" s="4">
        <v>14937.08</v>
      </c>
      <c r="Q148" s="88">
        <v>1.1065</v>
      </c>
      <c r="R148" s="49">
        <v>1.05</v>
      </c>
      <c r="S148" s="85">
        <v>1.6E-2</v>
      </c>
      <c r="T148" s="89">
        <v>59870871</v>
      </c>
      <c r="U148" s="4">
        <v>9308.93</v>
      </c>
      <c r="V148" s="49">
        <v>0</v>
      </c>
      <c r="W148" s="49">
        <v>1.05</v>
      </c>
      <c r="X148" s="3">
        <v>3370140.32</v>
      </c>
      <c r="Y148" s="90">
        <v>3265874773</v>
      </c>
      <c r="Z148" s="91">
        <v>1202100649</v>
      </c>
      <c r="AA148" s="92">
        <v>96188656.700000003</v>
      </c>
      <c r="AB148" s="92">
        <v>68167581.760000005</v>
      </c>
      <c r="AC148" s="92">
        <v>0</v>
      </c>
      <c r="AD148" s="92">
        <v>15353.09</v>
      </c>
      <c r="AE148" s="93">
        <v>120000</v>
      </c>
      <c r="AF148" s="92">
        <v>92408063.650000006</v>
      </c>
      <c r="AG148" s="92">
        <v>64688473.060000002</v>
      </c>
      <c r="AH148" s="92">
        <v>0</v>
      </c>
      <c r="AI148" s="92">
        <v>34747.83</v>
      </c>
      <c r="AJ148" s="92">
        <v>0</v>
      </c>
      <c r="AK148" s="3">
        <v>65892247.800000004</v>
      </c>
      <c r="AL148" s="85">
        <v>1.6400000000000001E-2</v>
      </c>
      <c r="AM148" s="3">
        <v>2673718.25</v>
      </c>
      <c r="AN148" s="90">
        <v>2945825791</v>
      </c>
      <c r="AO148" s="91">
        <v>1077871156</v>
      </c>
      <c r="AP148" s="92">
        <v>90735457.709999993</v>
      </c>
      <c r="AQ148" s="92">
        <v>90742522.340000004</v>
      </c>
      <c r="AR148" s="92">
        <v>63206450.460000001</v>
      </c>
      <c r="AS148" s="92">
        <v>0</v>
      </c>
      <c r="AT148" s="92">
        <v>12079.09</v>
      </c>
      <c r="AU148" s="93">
        <v>7064.63</v>
      </c>
    </row>
    <row r="149" spans="1:47" x14ac:dyDescent="0.25">
      <c r="A149" s="6">
        <v>124151902</v>
      </c>
      <c r="B149" s="7" t="s">
        <v>499</v>
      </c>
      <c r="C149" s="7" t="s">
        <v>498</v>
      </c>
      <c r="D149" s="38">
        <v>88081</v>
      </c>
      <c r="E149" s="39">
        <v>24456</v>
      </c>
      <c r="F149" s="4">
        <v>150687795.38000003</v>
      </c>
      <c r="G149" s="85">
        <v>2.06E-2</v>
      </c>
      <c r="H149" s="8">
        <v>69.95</v>
      </c>
      <c r="I149" s="9">
        <v>1.45</v>
      </c>
      <c r="J149" s="86">
        <v>196718497.72999999</v>
      </c>
      <c r="K149" s="47">
        <v>8386.2890000000007</v>
      </c>
      <c r="L149" s="47">
        <v>8696.5010000000002</v>
      </c>
      <c r="M149" s="47">
        <v>8748.884</v>
      </c>
      <c r="N149" s="87">
        <v>-6.0000000000000001E-3</v>
      </c>
      <c r="O149" s="48">
        <v>2097.3069999999998</v>
      </c>
      <c r="P149" s="4">
        <v>18764.41</v>
      </c>
      <c r="Q149" s="88">
        <v>0.88080000000000003</v>
      </c>
      <c r="R149" s="49">
        <v>1.28</v>
      </c>
      <c r="S149" s="85">
        <v>2.06E-2</v>
      </c>
      <c r="T149" s="89">
        <v>98014679</v>
      </c>
      <c r="U149" s="4">
        <v>9349.34</v>
      </c>
      <c r="V149" s="49">
        <v>0</v>
      </c>
      <c r="W149" s="49">
        <v>1.28</v>
      </c>
      <c r="X149" s="3">
        <v>4881598.08</v>
      </c>
      <c r="Y149" s="90">
        <v>5246117739</v>
      </c>
      <c r="Z149" s="91">
        <v>2068410541</v>
      </c>
      <c r="AA149" s="92">
        <v>196927865.24000001</v>
      </c>
      <c r="AB149" s="92">
        <v>145546154.18000001</v>
      </c>
      <c r="AC149" s="92">
        <v>0</v>
      </c>
      <c r="AD149" s="92">
        <v>260043.12</v>
      </c>
      <c r="AE149" s="93">
        <v>209367.51</v>
      </c>
      <c r="AF149" s="92">
        <v>184955845.77000001</v>
      </c>
      <c r="AG149" s="92">
        <v>134902353.81999999</v>
      </c>
      <c r="AH149" s="92">
        <v>0</v>
      </c>
      <c r="AI149" s="92">
        <v>130316.62</v>
      </c>
      <c r="AJ149" s="92">
        <v>325863.19</v>
      </c>
      <c r="AK149" s="3">
        <v>132150424.24000001</v>
      </c>
      <c r="AL149" s="85">
        <v>2.0500000000000001E-2</v>
      </c>
      <c r="AM149" s="3">
        <v>3935645.76</v>
      </c>
      <c r="AN149" s="90">
        <v>4668312823</v>
      </c>
      <c r="AO149" s="91">
        <v>1783710194</v>
      </c>
      <c r="AP149" s="92">
        <v>169568816.28</v>
      </c>
      <c r="AQ149" s="92">
        <v>169944594.53</v>
      </c>
      <c r="AR149" s="92">
        <v>128131398.7</v>
      </c>
      <c r="AS149" s="92">
        <v>0</v>
      </c>
      <c r="AT149" s="92">
        <v>83379.78</v>
      </c>
      <c r="AU149" s="93">
        <v>375778.25</v>
      </c>
    </row>
    <row r="150" spans="1:47" x14ac:dyDescent="0.25">
      <c r="A150" s="6">
        <v>124152003</v>
      </c>
      <c r="B150" s="7" t="s">
        <v>500</v>
      </c>
      <c r="C150" s="7" t="s">
        <v>498</v>
      </c>
      <c r="D150" s="38">
        <v>139043</v>
      </c>
      <c r="E150" s="39">
        <v>28561</v>
      </c>
      <c r="F150" s="4">
        <v>204505683.88</v>
      </c>
      <c r="G150" s="85">
        <v>1.32E-2</v>
      </c>
      <c r="H150" s="8">
        <v>51.5</v>
      </c>
      <c r="I150" s="9">
        <v>1.07</v>
      </c>
      <c r="J150" s="86">
        <v>255369008.38999999</v>
      </c>
      <c r="K150" s="47">
        <v>13409.144</v>
      </c>
      <c r="L150" s="47">
        <v>13317.618</v>
      </c>
      <c r="M150" s="47">
        <v>12160.406000000001</v>
      </c>
      <c r="N150" s="87">
        <v>9.5200000000000007E-2</v>
      </c>
      <c r="O150" s="48">
        <v>649.6</v>
      </c>
      <c r="P150" s="4">
        <v>18164.43</v>
      </c>
      <c r="Q150" s="88">
        <v>0.90990000000000004</v>
      </c>
      <c r="R150" s="49">
        <v>0.97</v>
      </c>
      <c r="S150" s="85">
        <v>1.32E-2</v>
      </c>
      <c r="T150" s="89">
        <v>207259352</v>
      </c>
      <c r="U150" s="4">
        <v>14742.38</v>
      </c>
      <c r="V150" s="49">
        <v>0</v>
      </c>
      <c r="W150" s="49">
        <v>0.97</v>
      </c>
      <c r="X150" s="3">
        <v>4770678.43</v>
      </c>
      <c r="Y150" s="90">
        <v>10534155117</v>
      </c>
      <c r="Z150" s="91">
        <v>4932960737</v>
      </c>
      <c r="AA150" s="92">
        <v>255434764.81</v>
      </c>
      <c r="AB150" s="92">
        <v>199180977.44999999</v>
      </c>
      <c r="AC150" s="92">
        <v>0</v>
      </c>
      <c r="AD150" s="92">
        <v>554028</v>
      </c>
      <c r="AE150" s="93">
        <v>65756.42</v>
      </c>
      <c r="AF150" s="92">
        <v>244286394.94</v>
      </c>
      <c r="AG150" s="92">
        <v>191666420.91</v>
      </c>
      <c r="AH150" s="92">
        <v>0</v>
      </c>
      <c r="AI150" s="92">
        <v>80983.13</v>
      </c>
      <c r="AJ150" s="92">
        <v>58650</v>
      </c>
      <c r="AK150" s="3">
        <v>188071253.41</v>
      </c>
      <c r="AL150" s="85">
        <v>1.38E-2</v>
      </c>
      <c r="AM150" s="3">
        <v>4010319.35</v>
      </c>
      <c r="AN150" s="90">
        <v>9384850776</v>
      </c>
      <c r="AO150" s="91">
        <v>4230982727</v>
      </c>
      <c r="AP150" s="92">
        <v>230514523.06999999</v>
      </c>
      <c r="AQ150" s="92">
        <v>230578123.06999999</v>
      </c>
      <c r="AR150" s="92">
        <v>183991266.94999999</v>
      </c>
      <c r="AS150" s="92">
        <v>0</v>
      </c>
      <c r="AT150" s="92">
        <v>69667.11</v>
      </c>
      <c r="AU150" s="93">
        <v>63600</v>
      </c>
    </row>
    <row r="151" spans="1:47" x14ac:dyDescent="0.25">
      <c r="A151" s="6">
        <v>124153503</v>
      </c>
      <c r="B151" s="7" t="s">
        <v>501</v>
      </c>
      <c r="C151" s="7" t="s">
        <v>498</v>
      </c>
      <c r="D151" s="38">
        <v>147201</v>
      </c>
      <c r="E151" s="39">
        <v>13107</v>
      </c>
      <c r="F151" s="4">
        <v>103887554.56</v>
      </c>
      <c r="G151" s="85">
        <v>9.7000000000000003E-3</v>
      </c>
      <c r="H151" s="8">
        <v>53.85</v>
      </c>
      <c r="I151" s="9">
        <v>1.1100000000000001</v>
      </c>
      <c r="J151" s="86">
        <v>115635686.55</v>
      </c>
      <c r="K151" s="47">
        <v>4925.9279999999999</v>
      </c>
      <c r="L151" s="47">
        <v>4804.4359999999997</v>
      </c>
      <c r="M151" s="47">
        <v>4007.2910000000002</v>
      </c>
      <c r="N151" s="87">
        <v>0.19889999999999999</v>
      </c>
      <c r="O151" s="48">
        <v>460.30200000000002</v>
      </c>
      <c r="P151" s="4">
        <v>21468.76</v>
      </c>
      <c r="Q151" s="88">
        <v>0.76980000000000004</v>
      </c>
      <c r="R151" s="49">
        <v>0.85</v>
      </c>
      <c r="S151" s="85">
        <v>9.7000000000000003E-3</v>
      </c>
      <c r="T151" s="89">
        <v>143890254</v>
      </c>
      <c r="U151" s="4">
        <v>26714.47</v>
      </c>
      <c r="V151" s="49">
        <v>0</v>
      </c>
      <c r="W151" s="49">
        <v>0.85</v>
      </c>
      <c r="X151" s="3">
        <v>1290910.94</v>
      </c>
      <c r="Y151" s="90">
        <v>7825487329</v>
      </c>
      <c r="Z151" s="91">
        <v>2912591353</v>
      </c>
      <c r="AA151" s="92">
        <v>115752933.38</v>
      </c>
      <c r="AB151" s="92">
        <v>102544688.22</v>
      </c>
      <c r="AC151" s="92">
        <v>0</v>
      </c>
      <c r="AD151" s="92">
        <v>51955.4</v>
      </c>
      <c r="AE151" s="93">
        <v>117246.83</v>
      </c>
      <c r="AF151" s="92">
        <v>105188018.98</v>
      </c>
      <c r="AG151" s="92">
        <v>97931274.319999993</v>
      </c>
      <c r="AH151" s="92">
        <v>105700</v>
      </c>
      <c r="AI151" s="92">
        <v>46675.46</v>
      </c>
      <c r="AJ151" s="92">
        <v>47904.88</v>
      </c>
      <c r="AK151" s="3">
        <v>98217487.020000011</v>
      </c>
      <c r="AL151" s="85">
        <v>0.01</v>
      </c>
      <c r="AM151" s="3">
        <v>1024150.87</v>
      </c>
      <c r="AN151" s="90">
        <v>7183331854</v>
      </c>
      <c r="AO151" s="91">
        <v>2650005676</v>
      </c>
      <c r="AP151" s="92">
        <v>100808598.04000001</v>
      </c>
      <c r="AQ151" s="92">
        <v>100868048.62</v>
      </c>
      <c r="AR151" s="92">
        <v>97171823.359999999</v>
      </c>
      <c r="AS151" s="92">
        <v>0</v>
      </c>
      <c r="AT151" s="92">
        <v>21512.79</v>
      </c>
      <c r="AU151" s="93">
        <v>59450.58</v>
      </c>
    </row>
    <row r="152" spans="1:47" x14ac:dyDescent="0.25">
      <c r="A152" s="6">
        <v>124154003</v>
      </c>
      <c r="B152" s="7" t="s">
        <v>502</v>
      </c>
      <c r="C152" s="7" t="s">
        <v>498</v>
      </c>
      <c r="D152" s="38">
        <v>118007</v>
      </c>
      <c r="E152" s="39">
        <v>10256</v>
      </c>
      <c r="F152" s="4">
        <v>77386096.099999994</v>
      </c>
      <c r="G152" s="85">
        <v>1.61E-2</v>
      </c>
      <c r="H152" s="8">
        <v>63.94</v>
      </c>
      <c r="I152" s="9">
        <v>1.32</v>
      </c>
      <c r="J152" s="86">
        <v>90494778.739999995</v>
      </c>
      <c r="K152" s="47">
        <v>4008.6640000000002</v>
      </c>
      <c r="L152" s="47">
        <v>4138.8090000000002</v>
      </c>
      <c r="M152" s="47">
        <v>4529.049</v>
      </c>
      <c r="N152" s="87">
        <v>-8.6199999999999999E-2</v>
      </c>
      <c r="O152" s="48">
        <v>784.97400000000005</v>
      </c>
      <c r="P152" s="4">
        <v>18878.099999999999</v>
      </c>
      <c r="Q152" s="88">
        <v>0.87549999999999994</v>
      </c>
      <c r="R152" s="49">
        <v>1.1599999999999999</v>
      </c>
      <c r="S152" s="85">
        <v>1.61E-2</v>
      </c>
      <c r="T152" s="89">
        <v>64535682</v>
      </c>
      <c r="U152" s="4">
        <v>13462.78</v>
      </c>
      <c r="V152" s="49">
        <v>0</v>
      </c>
      <c r="W152" s="49">
        <v>1.1599999999999999</v>
      </c>
      <c r="X152" s="3">
        <v>1786279.9</v>
      </c>
      <c r="Y152" s="90">
        <v>3627620717</v>
      </c>
      <c r="Z152" s="91">
        <v>1188474932</v>
      </c>
      <c r="AA152" s="92">
        <v>90501524.969999999</v>
      </c>
      <c r="AB152" s="92">
        <v>75548711.709999993</v>
      </c>
      <c r="AC152" s="92">
        <v>0</v>
      </c>
      <c r="AD152" s="92">
        <v>51104.49</v>
      </c>
      <c r="AE152" s="93">
        <v>6746.23</v>
      </c>
      <c r="AF152" s="92">
        <v>84656092.810000002</v>
      </c>
      <c r="AG152" s="92">
        <v>74630651.129999995</v>
      </c>
      <c r="AH152" s="92">
        <v>0</v>
      </c>
      <c r="AI152" s="92">
        <v>38541.339999999997</v>
      </c>
      <c r="AJ152" s="92">
        <v>1550</v>
      </c>
      <c r="AK152" s="3">
        <v>75195296.459999993</v>
      </c>
      <c r="AL152" s="85">
        <v>1.7600000000000001E-2</v>
      </c>
      <c r="AM152" s="3">
        <v>1476813.28</v>
      </c>
      <c r="AN152" s="90">
        <v>3288525493</v>
      </c>
      <c r="AO152" s="91">
        <v>980308094</v>
      </c>
      <c r="AP152" s="92">
        <v>80772717.870000005</v>
      </c>
      <c r="AQ152" s="92">
        <v>80773228.069999993</v>
      </c>
      <c r="AR152" s="92">
        <v>73697373.409999996</v>
      </c>
      <c r="AS152" s="92">
        <v>0</v>
      </c>
      <c r="AT152" s="92">
        <v>21109.77</v>
      </c>
      <c r="AU152" s="93">
        <v>510.2</v>
      </c>
    </row>
    <row r="153" spans="1:47" x14ac:dyDescent="0.25">
      <c r="A153" s="6">
        <v>124156503</v>
      </c>
      <c r="B153" s="7" t="s">
        <v>503</v>
      </c>
      <c r="C153" s="7" t="s">
        <v>498</v>
      </c>
      <c r="D153" s="38">
        <v>92371</v>
      </c>
      <c r="E153" s="39">
        <v>6273</v>
      </c>
      <c r="F153" s="4">
        <v>41797851.160000004</v>
      </c>
      <c r="G153" s="85">
        <v>1.9599999999999999E-2</v>
      </c>
      <c r="H153" s="8">
        <v>72.13</v>
      </c>
      <c r="I153" s="9">
        <v>1.49</v>
      </c>
      <c r="J153" s="86">
        <v>53735798.82</v>
      </c>
      <c r="K153" s="47">
        <v>2159.13</v>
      </c>
      <c r="L153" s="47">
        <v>2286.5740000000001</v>
      </c>
      <c r="M153" s="47">
        <v>2835.3240000000001</v>
      </c>
      <c r="N153" s="87">
        <v>-0.19350000000000001</v>
      </c>
      <c r="O153" s="48">
        <v>358.94</v>
      </c>
      <c r="P153" s="4">
        <v>21340.07</v>
      </c>
      <c r="Q153" s="88">
        <v>0.77449999999999997</v>
      </c>
      <c r="R153" s="49">
        <v>1.1499999999999999</v>
      </c>
      <c r="S153" s="85">
        <v>1.9599999999999999E-2</v>
      </c>
      <c r="T153" s="89">
        <v>28549974</v>
      </c>
      <c r="U153" s="4">
        <v>11338.04</v>
      </c>
      <c r="V153" s="49">
        <v>0</v>
      </c>
      <c r="W153" s="49">
        <v>1.1499999999999999</v>
      </c>
      <c r="X153" s="3">
        <v>1460763.67</v>
      </c>
      <c r="Y153" s="90">
        <v>1529929799</v>
      </c>
      <c r="Z153" s="91">
        <v>600665260</v>
      </c>
      <c r="AA153" s="92">
        <v>54243447.060000002</v>
      </c>
      <c r="AB153" s="92">
        <v>40235063.5</v>
      </c>
      <c r="AC153" s="92">
        <v>-435.12</v>
      </c>
      <c r="AD153" s="92">
        <v>102459.11</v>
      </c>
      <c r="AE153" s="93">
        <v>507648.24</v>
      </c>
      <c r="AF153" s="92">
        <v>52764521.829999998</v>
      </c>
      <c r="AG153" s="92">
        <v>39497143.979999997</v>
      </c>
      <c r="AH153" s="92">
        <v>32000.37</v>
      </c>
      <c r="AI153" s="92">
        <v>107012.81</v>
      </c>
      <c r="AJ153" s="92">
        <v>471354.8</v>
      </c>
      <c r="AK153" s="3">
        <v>39721403.719999999</v>
      </c>
      <c r="AL153" s="85">
        <v>1.9699999999999999E-2</v>
      </c>
      <c r="AM153" s="3">
        <v>1146004.6499999999</v>
      </c>
      <c r="AN153" s="90">
        <v>1412995444</v>
      </c>
      <c r="AO153" s="91">
        <v>605813894</v>
      </c>
      <c r="AP153" s="92">
        <v>50647672.75</v>
      </c>
      <c r="AQ153" s="92">
        <v>50958704.969999999</v>
      </c>
      <c r="AR153" s="92">
        <v>38433185.170000002</v>
      </c>
      <c r="AS153" s="92">
        <v>0</v>
      </c>
      <c r="AT153" s="92">
        <v>142213.9</v>
      </c>
      <c r="AU153" s="93">
        <v>311032.21999999997</v>
      </c>
    </row>
    <row r="154" spans="1:47" x14ac:dyDescent="0.25">
      <c r="A154" s="6">
        <v>124156603</v>
      </c>
      <c r="B154" s="7" t="s">
        <v>504</v>
      </c>
      <c r="C154" s="7" t="s">
        <v>498</v>
      </c>
      <c r="D154" s="38">
        <v>114794</v>
      </c>
      <c r="E154" s="39">
        <v>13539</v>
      </c>
      <c r="F154" s="4">
        <v>97992780.429999992</v>
      </c>
      <c r="G154" s="85">
        <v>1.55E-2</v>
      </c>
      <c r="H154" s="8">
        <v>63.05</v>
      </c>
      <c r="I154" s="9">
        <v>1.3</v>
      </c>
      <c r="J154" s="86">
        <v>112168235.97</v>
      </c>
      <c r="K154" s="47">
        <v>5431.7910000000002</v>
      </c>
      <c r="L154" s="47">
        <v>5511.14</v>
      </c>
      <c r="M154" s="47">
        <v>5093.8019999999997</v>
      </c>
      <c r="N154" s="87">
        <v>8.1900000000000001E-2</v>
      </c>
      <c r="O154" s="48">
        <v>358.85399999999998</v>
      </c>
      <c r="P154" s="4">
        <v>19370.59</v>
      </c>
      <c r="Q154" s="88">
        <v>0.85319999999999996</v>
      </c>
      <c r="R154" s="49">
        <v>1.1100000000000001</v>
      </c>
      <c r="S154" s="85">
        <v>1.55E-2</v>
      </c>
      <c r="T154" s="89">
        <v>84561079</v>
      </c>
      <c r="U154" s="4">
        <v>14603.05</v>
      </c>
      <c r="V154" s="49">
        <v>0</v>
      </c>
      <c r="W154" s="49">
        <v>1.1100000000000001</v>
      </c>
      <c r="X154" s="3">
        <v>1876279.21</v>
      </c>
      <c r="Y154" s="90">
        <v>4188333994</v>
      </c>
      <c r="Z154" s="91">
        <v>2122194289</v>
      </c>
      <c r="AA154" s="92">
        <v>112507551.40000001</v>
      </c>
      <c r="AB154" s="92">
        <v>95807076.209999993</v>
      </c>
      <c r="AC154" s="92">
        <v>0</v>
      </c>
      <c r="AD154" s="92">
        <v>309425.01</v>
      </c>
      <c r="AE154" s="93">
        <v>339315.43</v>
      </c>
      <c r="AF154" s="92">
        <v>108797640.26000001</v>
      </c>
      <c r="AG154" s="92">
        <v>94056826.469999999</v>
      </c>
      <c r="AH154" s="92">
        <v>0</v>
      </c>
      <c r="AI154" s="92">
        <v>513196.06</v>
      </c>
      <c r="AJ154" s="92">
        <v>155582.39999999999</v>
      </c>
      <c r="AK154" s="3">
        <v>93781460.310000002</v>
      </c>
      <c r="AL154" s="85">
        <v>1.61E-2</v>
      </c>
      <c r="AM154" s="3">
        <v>1527968.58</v>
      </c>
      <c r="AN154" s="90">
        <v>3773208356</v>
      </c>
      <c r="AO154" s="91">
        <v>2034676345</v>
      </c>
      <c r="AP154" s="92">
        <v>105623233.81</v>
      </c>
      <c r="AQ154" s="92">
        <v>105771602.93000001</v>
      </c>
      <c r="AR154" s="92">
        <v>92005574.730000004</v>
      </c>
      <c r="AS154" s="92">
        <v>0</v>
      </c>
      <c r="AT154" s="92">
        <v>247917</v>
      </c>
      <c r="AU154" s="93">
        <v>148369.12</v>
      </c>
    </row>
    <row r="155" spans="1:47" x14ac:dyDescent="0.25">
      <c r="A155" s="6">
        <v>124156703</v>
      </c>
      <c r="B155" s="7" t="s">
        <v>505</v>
      </c>
      <c r="C155" s="7" t="s">
        <v>498</v>
      </c>
      <c r="D155" s="38">
        <v>99224</v>
      </c>
      <c r="E155" s="39">
        <v>8488</v>
      </c>
      <c r="F155" s="4">
        <v>47805513.520000003</v>
      </c>
      <c r="G155" s="85">
        <v>1.7299999999999999E-2</v>
      </c>
      <c r="H155" s="8">
        <v>56.76</v>
      </c>
      <c r="I155" s="9">
        <v>1.17</v>
      </c>
      <c r="J155" s="86">
        <v>77943877.670000002</v>
      </c>
      <c r="K155" s="47">
        <v>3756.585</v>
      </c>
      <c r="L155" s="47">
        <v>3944.2849999999999</v>
      </c>
      <c r="M155" s="47">
        <v>4411.4359999999997</v>
      </c>
      <c r="N155" s="87">
        <v>-0.10589999999999999</v>
      </c>
      <c r="O155" s="48">
        <v>823.60699999999997</v>
      </c>
      <c r="P155" s="4">
        <v>17017.599999999999</v>
      </c>
      <c r="Q155" s="88">
        <v>0.97119999999999995</v>
      </c>
      <c r="R155" s="49">
        <v>1.1399999999999999</v>
      </c>
      <c r="S155" s="85">
        <v>1.7299999999999999E-2</v>
      </c>
      <c r="T155" s="89">
        <v>37079779</v>
      </c>
      <c r="U155" s="4">
        <v>8095.68</v>
      </c>
      <c r="V155" s="49">
        <v>0.09</v>
      </c>
      <c r="W155" s="49">
        <v>1.23</v>
      </c>
      <c r="X155" s="3">
        <v>1971072.12</v>
      </c>
      <c r="Y155" s="90">
        <v>2038122463</v>
      </c>
      <c r="Z155" s="91">
        <v>729025254</v>
      </c>
      <c r="AA155" s="92">
        <v>77945084.670000002</v>
      </c>
      <c r="AB155" s="92">
        <v>45681004.060000002</v>
      </c>
      <c r="AC155" s="92">
        <v>0</v>
      </c>
      <c r="AD155" s="92">
        <v>153437.34</v>
      </c>
      <c r="AE155" s="93">
        <v>1207</v>
      </c>
      <c r="AF155" s="92">
        <v>74415774.310000002</v>
      </c>
      <c r="AG155" s="92">
        <v>43907564.829999998</v>
      </c>
      <c r="AH155" s="92">
        <v>0</v>
      </c>
      <c r="AI155" s="92">
        <v>0</v>
      </c>
      <c r="AJ155" s="92">
        <v>1472</v>
      </c>
      <c r="AK155" s="3">
        <v>43702147.719999999</v>
      </c>
      <c r="AL155" s="85">
        <v>1.78E-2</v>
      </c>
      <c r="AM155" s="3">
        <v>1576621.48</v>
      </c>
      <c r="AN155" s="90">
        <v>1841309043</v>
      </c>
      <c r="AO155" s="91">
        <v>610919739</v>
      </c>
      <c r="AP155" s="92">
        <v>69804261.439999998</v>
      </c>
      <c r="AQ155" s="92">
        <v>69806213.099999994</v>
      </c>
      <c r="AR155" s="92">
        <v>42082071.039999999</v>
      </c>
      <c r="AS155" s="92">
        <v>0</v>
      </c>
      <c r="AT155" s="92">
        <v>43455.199999999997</v>
      </c>
      <c r="AU155" s="93">
        <v>1951.66</v>
      </c>
    </row>
    <row r="156" spans="1:47" x14ac:dyDescent="0.25">
      <c r="A156" s="6">
        <v>124157203</v>
      </c>
      <c r="B156" s="7" t="s">
        <v>506</v>
      </c>
      <c r="C156" s="7" t="s">
        <v>498</v>
      </c>
      <c r="D156" s="38">
        <v>111594</v>
      </c>
      <c r="E156" s="39">
        <v>14800</v>
      </c>
      <c r="F156" s="4">
        <v>90619879.609999999</v>
      </c>
      <c r="G156" s="85">
        <v>1.4500000000000001E-2</v>
      </c>
      <c r="H156" s="8">
        <v>54.87</v>
      </c>
      <c r="I156" s="9">
        <v>1.1399999999999999</v>
      </c>
      <c r="J156" s="86">
        <v>95871975.579999998</v>
      </c>
      <c r="K156" s="47">
        <v>4311.3010000000004</v>
      </c>
      <c r="L156" s="47">
        <v>4401.9340000000002</v>
      </c>
      <c r="M156" s="47">
        <v>3773.5279999999998</v>
      </c>
      <c r="N156" s="87">
        <v>0.16650000000000001</v>
      </c>
      <c r="O156" s="48">
        <v>659.10199999999998</v>
      </c>
      <c r="P156" s="4">
        <v>19288.57</v>
      </c>
      <c r="Q156" s="88">
        <v>0.8569</v>
      </c>
      <c r="R156" s="49">
        <v>0.98</v>
      </c>
      <c r="S156" s="85">
        <v>1.4500000000000001E-2</v>
      </c>
      <c r="T156" s="89">
        <v>83574143</v>
      </c>
      <c r="U156" s="4">
        <v>16814.36</v>
      </c>
      <c r="V156" s="49">
        <v>0</v>
      </c>
      <c r="W156" s="49">
        <v>0.98</v>
      </c>
      <c r="X156" s="3">
        <v>1647411.87</v>
      </c>
      <c r="Y156" s="90">
        <v>4192107254</v>
      </c>
      <c r="Z156" s="91">
        <v>2044769059</v>
      </c>
      <c r="AA156" s="92">
        <v>95882350.579999998</v>
      </c>
      <c r="AB156" s="92">
        <v>88944706.739999995</v>
      </c>
      <c r="AC156" s="92">
        <v>0</v>
      </c>
      <c r="AD156" s="92">
        <v>27761</v>
      </c>
      <c r="AE156" s="93">
        <v>10375</v>
      </c>
      <c r="AF156" s="92">
        <v>91512887.829999998</v>
      </c>
      <c r="AG156" s="92">
        <v>86068376.819999993</v>
      </c>
      <c r="AH156" s="92">
        <v>0</v>
      </c>
      <c r="AI156" s="92">
        <v>148260.16</v>
      </c>
      <c r="AJ156" s="92">
        <v>8150</v>
      </c>
      <c r="AK156" s="3">
        <v>84242531.810000002</v>
      </c>
      <c r="AL156" s="85">
        <v>1.5599999999999999E-2</v>
      </c>
      <c r="AM156" s="3">
        <v>1411634.81</v>
      </c>
      <c r="AN156" s="90">
        <v>3655966551</v>
      </c>
      <c r="AO156" s="91">
        <v>1752161263</v>
      </c>
      <c r="AP156" s="92">
        <v>87907517.799999997</v>
      </c>
      <c r="AQ156" s="92">
        <v>87920987.25</v>
      </c>
      <c r="AR156" s="92">
        <v>82720170.969999999</v>
      </c>
      <c r="AS156" s="92">
        <v>0</v>
      </c>
      <c r="AT156" s="92">
        <v>110726.03</v>
      </c>
      <c r="AU156" s="93">
        <v>13469.45</v>
      </c>
    </row>
    <row r="157" spans="1:47" x14ac:dyDescent="0.25">
      <c r="A157" s="6">
        <v>124157802</v>
      </c>
      <c r="B157" s="7" t="s">
        <v>507</v>
      </c>
      <c r="C157" s="7" t="s">
        <v>498</v>
      </c>
      <c r="D157" s="38">
        <v>161625</v>
      </c>
      <c r="E157" s="39">
        <v>16082</v>
      </c>
      <c r="F157" s="4">
        <v>141783710.38999999</v>
      </c>
      <c r="G157" s="85">
        <v>9.9000000000000008E-3</v>
      </c>
      <c r="H157" s="8">
        <v>54.55</v>
      </c>
      <c r="I157" s="9">
        <v>1.1299999999999999</v>
      </c>
      <c r="J157" s="86">
        <v>161856326.62</v>
      </c>
      <c r="K157" s="47">
        <v>6872.607</v>
      </c>
      <c r="L157" s="47">
        <v>6887.3950000000004</v>
      </c>
      <c r="M157" s="47">
        <v>6352.1540000000005</v>
      </c>
      <c r="N157" s="87">
        <v>8.43E-2</v>
      </c>
      <c r="O157" s="48">
        <v>354.68799999999999</v>
      </c>
      <c r="P157" s="4">
        <v>22395.15</v>
      </c>
      <c r="Q157" s="88">
        <v>0.73799999999999999</v>
      </c>
      <c r="R157" s="49">
        <v>0.83</v>
      </c>
      <c r="S157" s="85">
        <v>9.9000000000000008E-3</v>
      </c>
      <c r="T157" s="89">
        <v>192418122</v>
      </c>
      <c r="U157" s="4">
        <v>26623.81</v>
      </c>
      <c r="V157" s="49">
        <v>0</v>
      </c>
      <c r="W157" s="49">
        <v>0.83</v>
      </c>
      <c r="X157" s="3">
        <v>2646884.85</v>
      </c>
      <c r="Y157" s="90">
        <v>10111101051</v>
      </c>
      <c r="Z157" s="91">
        <v>4248460294</v>
      </c>
      <c r="AA157" s="92">
        <v>161856326.62</v>
      </c>
      <c r="AB157" s="92">
        <v>138217993.84</v>
      </c>
      <c r="AC157" s="92">
        <v>0</v>
      </c>
      <c r="AD157" s="92">
        <v>918831.7</v>
      </c>
      <c r="AE157" s="93">
        <v>0</v>
      </c>
      <c r="AF157" s="92">
        <v>153298844.34</v>
      </c>
      <c r="AG157" s="92">
        <v>133456601.16</v>
      </c>
      <c r="AH157" s="92">
        <v>0</v>
      </c>
      <c r="AI157" s="92">
        <v>196012.62</v>
      </c>
      <c r="AJ157" s="92">
        <v>0</v>
      </c>
      <c r="AK157" s="3">
        <v>132713813.16000001</v>
      </c>
      <c r="AL157" s="85">
        <v>9.7000000000000003E-3</v>
      </c>
      <c r="AM157" s="3">
        <v>2099919.7799999998</v>
      </c>
      <c r="AN157" s="90">
        <v>9438726196</v>
      </c>
      <c r="AO157" s="91">
        <v>4250427193</v>
      </c>
      <c r="AP157" s="92">
        <v>144088209.13</v>
      </c>
      <c r="AQ157" s="92">
        <v>144088209.13</v>
      </c>
      <c r="AR157" s="92">
        <v>130281075.34</v>
      </c>
      <c r="AS157" s="92">
        <v>0</v>
      </c>
      <c r="AT157" s="92">
        <v>332818.03999999998</v>
      </c>
      <c r="AU157" s="93">
        <v>0</v>
      </c>
    </row>
    <row r="158" spans="1:47" x14ac:dyDescent="0.25">
      <c r="A158" s="6">
        <v>124158503</v>
      </c>
      <c r="B158" s="7" t="s">
        <v>508</v>
      </c>
      <c r="C158" s="7" t="s">
        <v>498</v>
      </c>
      <c r="D158" s="38">
        <v>154224</v>
      </c>
      <c r="E158" s="39">
        <v>8332</v>
      </c>
      <c r="F158" s="4">
        <v>79984924.359999999</v>
      </c>
      <c r="G158" s="85">
        <v>1.26E-2</v>
      </c>
      <c r="H158" s="8">
        <v>62.25</v>
      </c>
      <c r="I158" s="9">
        <v>1.29</v>
      </c>
      <c r="J158" s="86">
        <v>93939737.879999995</v>
      </c>
      <c r="K158" s="47">
        <v>3785.3530000000001</v>
      </c>
      <c r="L158" s="47">
        <v>3938.5039999999999</v>
      </c>
      <c r="M158" s="47">
        <v>4067.835</v>
      </c>
      <c r="N158" s="87">
        <v>-3.1800000000000002E-2</v>
      </c>
      <c r="O158" s="48">
        <v>66.591999999999999</v>
      </c>
      <c r="P158" s="4">
        <v>24387.61</v>
      </c>
      <c r="Q158" s="88">
        <v>0.67769999999999997</v>
      </c>
      <c r="R158" s="49">
        <v>0.87</v>
      </c>
      <c r="S158" s="85">
        <v>1.26E-2</v>
      </c>
      <c r="T158" s="89">
        <v>85128438</v>
      </c>
      <c r="U158" s="4">
        <v>22100.12</v>
      </c>
      <c r="V158" s="49">
        <v>0</v>
      </c>
      <c r="W158" s="49">
        <v>0.87</v>
      </c>
      <c r="X158" s="3">
        <v>1876394.39</v>
      </c>
      <c r="Y158" s="90">
        <v>4359348423</v>
      </c>
      <c r="Z158" s="91">
        <v>1993520113</v>
      </c>
      <c r="AA158" s="92">
        <v>94040513.540000007</v>
      </c>
      <c r="AB158" s="92">
        <v>78055882.939999998</v>
      </c>
      <c r="AC158" s="92">
        <v>0</v>
      </c>
      <c r="AD158" s="92">
        <v>52647.03</v>
      </c>
      <c r="AE158" s="93">
        <v>100775.66</v>
      </c>
      <c r="AF158" s="92">
        <v>89047747.349999994</v>
      </c>
      <c r="AG158" s="92">
        <v>75751676.840000004</v>
      </c>
      <c r="AH158" s="92">
        <v>0</v>
      </c>
      <c r="AI158" s="92">
        <v>42579.61</v>
      </c>
      <c r="AJ158" s="92">
        <v>43155.18</v>
      </c>
      <c r="AK158" s="3">
        <v>75874667.120000005</v>
      </c>
      <c r="AL158" s="85">
        <v>1.3100000000000001E-2</v>
      </c>
      <c r="AM158" s="3">
        <v>1488647.19</v>
      </c>
      <c r="AN158" s="90">
        <v>4010471504</v>
      </c>
      <c r="AO158" s="91">
        <v>1768828691</v>
      </c>
      <c r="AP158" s="92">
        <v>84310955.280000001</v>
      </c>
      <c r="AQ158" s="92">
        <v>84554974.700000003</v>
      </c>
      <c r="AR158" s="92">
        <v>74334569.290000007</v>
      </c>
      <c r="AS158" s="92">
        <v>0</v>
      </c>
      <c r="AT158" s="92">
        <v>51450.64</v>
      </c>
      <c r="AU158" s="93">
        <v>244019.42</v>
      </c>
    </row>
    <row r="159" spans="1:47" x14ac:dyDescent="0.25">
      <c r="A159" s="6">
        <v>124159002</v>
      </c>
      <c r="B159" s="7" t="s">
        <v>509</v>
      </c>
      <c r="C159" s="7" t="s">
        <v>498</v>
      </c>
      <c r="D159" s="38">
        <v>117744</v>
      </c>
      <c r="E159" s="39">
        <v>43544</v>
      </c>
      <c r="F159" s="4">
        <v>232195554.39999998</v>
      </c>
      <c r="G159" s="85">
        <v>1.01E-2</v>
      </c>
      <c r="H159" s="8">
        <v>45.29</v>
      </c>
      <c r="I159" s="9">
        <v>0.94</v>
      </c>
      <c r="J159" s="86">
        <v>254343211.47999999</v>
      </c>
      <c r="K159" s="47">
        <v>12619.121999999999</v>
      </c>
      <c r="L159" s="47">
        <v>12642.402</v>
      </c>
      <c r="M159" s="47">
        <v>12218</v>
      </c>
      <c r="N159" s="87">
        <v>3.4700000000000002E-2</v>
      </c>
      <c r="O159" s="48">
        <v>1010.39</v>
      </c>
      <c r="P159" s="4">
        <v>18661.21</v>
      </c>
      <c r="Q159" s="88">
        <v>0.88570000000000004</v>
      </c>
      <c r="R159" s="49">
        <v>0.83</v>
      </c>
      <c r="S159" s="85">
        <v>1.01E-2</v>
      </c>
      <c r="T159" s="89">
        <v>309233222</v>
      </c>
      <c r="U159" s="4">
        <v>22688.5</v>
      </c>
      <c r="V159" s="49">
        <v>0</v>
      </c>
      <c r="W159" s="49">
        <v>0.83</v>
      </c>
      <c r="X159" s="3">
        <v>4169609.95</v>
      </c>
      <c r="Y159" s="90">
        <v>16790636518</v>
      </c>
      <c r="Z159" s="91">
        <v>6286469575</v>
      </c>
      <c r="AA159" s="92">
        <v>254480326.69999999</v>
      </c>
      <c r="AB159" s="92">
        <v>227922722.44</v>
      </c>
      <c r="AC159" s="92">
        <v>0</v>
      </c>
      <c r="AD159" s="92">
        <v>103222.01</v>
      </c>
      <c r="AE159" s="93">
        <v>137115.22</v>
      </c>
      <c r="AF159" s="92">
        <v>241987375.62</v>
      </c>
      <c r="AG159" s="92">
        <v>225214729.09</v>
      </c>
      <c r="AH159" s="92">
        <v>0</v>
      </c>
      <c r="AI159" s="92">
        <v>79115.570000000007</v>
      </c>
      <c r="AJ159" s="92">
        <v>132837.35999999999</v>
      </c>
      <c r="AK159" s="3">
        <v>227164701.56999999</v>
      </c>
      <c r="AL159" s="85">
        <v>1.0999999999999999E-2</v>
      </c>
      <c r="AM159" s="3">
        <v>3596194.12</v>
      </c>
      <c r="AN159" s="90">
        <v>15125128109</v>
      </c>
      <c r="AO159" s="91">
        <v>5524523899</v>
      </c>
      <c r="AP159" s="92">
        <v>231523334.02000001</v>
      </c>
      <c r="AQ159" s="92">
        <v>231614402.78999999</v>
      </c>
      <c r="AR159" s="92">
        <v>223457900.56</v>
      </c>
      <c r="AS159" s="92">
        <v>0</v>
      </c>
      <c r="AT159" s="92">
        <v>110606.89</v>
      </c>
      <c r="AU159" s="93">
        <v>91068.77</v>
      </c>
    </row>
    <row r="160" spans="1:47" x14ac:dyDescent="0.25">
      <c r="A160" s="6">
        <v>106160303</v>
      </c>
      <c r="B160" s="7" t="s">
        <v>124</v>
      </c>
      <c r="C160" s="7" t="s">
        <v>125</v>
      </c>
      <c r="D160" s="38">
        <v>64319</v>
      </c>
      <c r="E160" s="39">
        <v>2175</v>
      </c>
      <c r="F160" s="4">
        <v>4817519.83</v>
      </c>
      <c r="G160" s="85">
        <v>1.03E-2</v>
      </c>
      <c r="H160" s="8">
        <v>34.44</v>
      </c>
      <c r="I160" s="9">
        <v>0.71</v>
      </c>
      <c r="J160" s="86">
        <v>17117138.829999998</v>
      </c>
      <c r="K160" s="47">
        <v>636.87699999999995</v>
      </c>
      <c r="L160" s="47">
        <v>636.29999999999995</v>
      </c>
      <c r="M160" s="47">
        <v>796.36099999999999</v>
      </c>
      <c r="N160" s="87">
        <v>-0.20100000000000001</v>
      </c>
      <c r="O160" s="48">
        <v>201.75</v>
      </c>
      <c r="P160" s="4">
        <v>20410.91</v>
      </c>
      <c r="Q160" s="88">
        <v>0.80969999999999998</v>
      </c>
      <c r="R160" s="49">
        <v>0.56999999999999995</v>
      </c>
      <c r="S160" s="85">
        <v>1.03E-2</v>
      </c>
      <c r="T160" s="89">
        <v>6277004</v>
      </c>
      <c r="U160" s="4">
        <v>7484.86</v>
      </c>
      <c r="V160" s="49">
        <v>0.16</v>
      </c>
      <c r="W160" s="49">
        <v>0.73</v>
      </c>
      <c r="X160" s="3">
        <v>352998.87</v>
      </c>
      <c r="Y160" s="90">
        <v>334112542</v>
      </c>
      <c r="Z160" s="91">
        <v>134320621</v>
      </c>
      <c r="AA160" s="92">
        <v>17671023.949999999</v>
      </c>
      <c r="AB160" s="92">
        <v>4461603.8</v>
      </c>
      <c r="AC160" s="92">
        <v>0</v>
      </c>
      <c r="AD160" s="92">
        <v>2917.16</v>
      </c>
      <c r="AE160" s="93">
        <v>553885.12</v>
      </c>
      <c r="AF160" s="92">
        <v>15834826.720000001</v>
      </c>
      <c r="AG160" s="92">
        <v>4329797.9800000004</v>
      </c>
      <c r="AH160" s="92">
        <v>0</v>
      </c>
      <c r="AI160" s="92">
        <v>4817.62</v>
      </c>
      <c r="AJ160" s="92">
        <v>0</v>
      </c>
      <c r="AK160" s="3">
        <v>4658524.580000001</v>
      </c>
      <c r="AL160" s="85">
        <v>1.12E-2</v>
      </c>
      <c r="AM160" s="3">
        <v>279807.90999999997</v>
      </c>
      <c r="AN160" s="90">
        <v>307517107</v>
      </c>
      <c r="AO160" s="91">
        <v>108102125</v>
      </c>
      <c r="AP160" s="92">
        <v>15565300.76</v>
      </c>
      <c r="AQ160" s="92">
        <v>15569653.380000001</v>
      </c>
      <c r="AR160" s="92">
        <v>4378114.7300000004</v>
      </c>
      <c r="AS160" s="92">
        <v>0</v>
      </c>
      <c r="AT160" s="92">
        <v>601.94000000000005</v>
      </c>
      <c r="AU160" s="93">
        <v>4352.62</v>
      </c>
    </row>
    <row r="161" spans="1:47" x14ac:dyDescent="0.25">
      <c r="A161" s="6">
        <v>106161203</v>
      </c>
      <c r="B161" s="7" t="s">
        <v>126</v>
      </c>
      <c r="C161" s="7" t="s">
        <v>125</v>
      </c>
      <c r="D161" s="38">
        <v>55008</v>
      </c>
      <c r="E161" s="39">
        <v>2971</v>
      </c>
      <c r="F161" s="4">
        <v>8350130.8499999996</v>
      </c>
      <c r="G161" s="85">
        <v>1.6299999999999999E-2</v>
      </c>
      <c r="H161" s="8">
        <v>51.09</v>
      </c>
      <c r="I161" s="9">
        <v>1.06</v>
      </c>
      <c r="J161" s="86">
        <v>14778415.18</v>
      </c>
      <c r="K161" s="47">
        <v>835.27200000000005</v>
      </c>
      <c r="L161" s="47">
        <v>775.00800000000004</v>
      </c>
      <c r="M161" s="47">
        <v>808.952</v>
      </c>
      <c r="N161" s="87">
        <v>-4.2000000000000003E-2</v>
      </c>
      <c r="O161" s="48">
        <v>170.40899999999999</v>
      </c>
      <c r="P161" s="4">
        <v>14694.93</v>
      </c>
      <c r="Q161" s="88">
        <v>1.1247</v>
      </c>
      <c r="R161" s="49">
        <v>1.06</v>
      </c>
      <c r="S161" s="85">
        <v>1.6299999999999999E-2</v>
      </c>
      <c r="T161" s="89">
        <v>6883675</v>
      </c>
      <c r="U161" s="4">
        <v>6844.79</v>
      </c>
      <c r="V161" s="49">
        <v>0.23</v>
      </c>
      <c r="W161" s="49">
        <v>1.29</v>
      </c>
      <c r="X161" s="3">
        <v>265774.01</v>
      </c>
      <c r="Y161" s="90">
        <v>319276770</v>
      </c>
      <c r="Z161" s="91">
        <v>194430311</v>
      </c>
      <c r="AA161" s="92">
        <v>15248216.279999999</v>
      </c>
      <c r="AB161" s="92">
        <v>8071079.6299999999</v>
      </c>
      <c r="AC161" s="92">
        <v>0</v>
      </c>
      <c r="AD161" s="92">
        <v>13277.21</v>
      </c>
      <c r="AE161" s="93">
        <v>469801.1</v>
      </c>
      <c r="AF161" s="92">
        <v>15024990.18</v>
      </c>
      <c r="AG161" s="92">
        <v>7912447.6799999997</v>
      </c>
      <c r="AH161" s="92">
        <v>0</v>
      </c>
      <c r="AI161" s="92">
        <v>7869.38</v>
      </c>
      <c r="AJ161" s="92">
        <v>262083.97</v>
      </c>
      <c r="AK161" s="3">
        <v>8292514.2800000003</v>
      </c>
      <c r="AL161" s="85">
        <v>1.6400000000000001E-2</v>
      </c>
      <c r="AM161" s="3">
        <v>210087.23</v>
      </c>
      <c r="AN161" s="90">
        <v>352155659</v>
      </c>
      <c r="AO161" s="91">
        <v>152284190</v>
      </c>
      <c r="AP161" s="92">
        <v>13626321.220000001</v>
      </c>
      <c r="AQ161" s="92">
        <v>14078353.529999999</v>
      </c>
      <c r="AR161" s="92">
        <v>8012010.1299999999</v>
      </c>
      <c r="AS161" s="92">
        <v>0</v>
      </c>
      <c r="AT161" s="92">
        <v>70416.92</v>
      </c>
      <c r="AU161" s="93">
        <v>452032.31</v>
      </c>
    </row>
    <row r="162" spans="1:47" x14ac:dyDescent="0.25">
      <c r="A162" s="6">
        <v>106161703</v>
      </c>
      <c r="B162" s="7" t="s">
        <v>127</v>
      </c>
      <c r="C162" s="7" t="s">
        <v>125</v>
      </c>
      <c r="D162" s="38">
        <v>58204</v>
      </c>
      <c r="E162" s="39">
        <v>3082</v>
      </c>
      <c r="F162" s="4">
        <v>5835865.8099999996</v>
      </c>
      <c r="G162" s="85">
        <v>1.3100000000000001E-2</v>
      </c>
      <c r="H162" s="8">
        <v>32.53</v>
      </c>
      <c r="I162" s="9">
        <v>0.67</v>
      </c>
      <c r="J162" s="86">
        <v>16179199.720000001</v>
      </c>
      <c r="K162" s="47">
        <v>802.899</v>
      </c>
      <c r="L162" s="47">
        <v>815.39800000000002</v>
      </c>
      <c r="M162" s="47">
        <v>976.74900000000002</v>
      </c>
      <c r="N162" s="87">
        <v>-0.16520000000000001</v>
      </c>
      <c r="O162" s="48">
        <v>212.215</v>
      </c>
      <c r="P162" s="4">
        <v>15938.31</v>
      </c>
      <c r="Q162" s="88">
        <v>1.0369999999999999</v>
      </c>
      <c r="R162" s="49">
        <v>0.67</v>
      </c>
      <c r="S162" s="85">
        <v>1.3100000000000001E-2</v>
      </c>
      <c r="T162" s="89">
        <v>5976444</v>
      </c>
      <c r="U162" s="4">
        <v>5887.46</v>
      </c>
      <c r="V162" s="49">
        <v>0.34</v>
      </c>
      <c r="W162" s="49">
        <v>1.01</v>
      </c>
      <c r="X162" s="3">
        <v>416489.09</v>
      </c>
      <c r="Y162" s="90">
        <v>289775984</v>
      </c>
      <c r="Z162" s="91">
        <v>156227321</v>
      </c>
      <c r="AA162" s="92">
        <v>16179199.720000001</v>
      </c>
      <c r="AB162" s="92">
        <v>5392054.4100000001</v>
      </c>
      <c r="AC162" s="92">
        <v>0</v>
      </c>
      <c r="AD162" s="92">
        <v>27322.31</v>
      </c>
      <c r="AE162" s="93">
        <v>0</v>
      </c>
      <c r="AF162" s="92">
        <v>16010820.17</v>
      </c>
      <c r="AG162" s="92">
        <v>5418309.1500000004</v>
      </c>
      <c r="AH162" s="92">
        <v>0</v>
      </c>
      <c r="AI162" s="92">
        <v>13505.18</v>
      </c>
      <c r="AJ162" s="92">
        <v>0</v>
      </c>
      <c r="AK162" s="3">
        <v>5958257.6200000001</v>
      </c>
      <c r="AL162" s="85">
        <v>1.3599999999999999E-2</v>
      </c>
      <c r="AM162" s="3">
        <v>330599.09999999998</v>
      </c>
      <c r="AN162" s="90">
        <v>297192208</v>
      </c>
      <c r="AO162" s="91">
        <v>141269962</v>
      </c>
      <c r="AP162" s="92">
        <v>15835534.609999999</v>
      </c>
      <c r="AQ162" s="92">
        <v>15835559.880000001</v>
      </c>
      <c r="AR162" s="92">
        <v>5526206.9000000004</v>
      </c>
      <c r="AS162" s="92">
        <v>0</v>
      </c>
      <c r="AT162" s="92">
        <v>101451.62</v>
      </c>
      <c r="AU162" s="93">
        <v>25.27</v>
      </c>
    </row>
    <row r="163" spans="1:47" x14ac:dyDescent="0.25">
      <c r="A163" s="6">
        <v>106166503</v>
      </c>
      <c r="B163" s="7" t="s">
        <v>128</v>
      </c>
      <c r="C163" s="7" t="s">
        <v>125</v>
      </c>
      <c r="D163" s="38">
        <v>53970</v>
      </c>
      <c r="E163" s="39">
        <v>2873</v>
      </c>
      <c r="F163" s="4">
        <v>5564336.2599999998</v>
      </c>
      <c r="G163" s="85">
        <v>1.24E-2</v>
      </c>
      <c r="H163" s="8">
        <v>35.89</v>
      </c>
      <c r="I163" s="9">
        <v>0.74</v>
      </c>
      <c r="J163" s="86">
        <v>17335518.329999998</v>
      </c>
      <c r="K163" s="47">
        <v>874.30899999999997</v>
      </c>
      <c r="L163" s="47">
        <v>903.14</v>
      </c>
      <c r="M163" s="47">
        <v>1113.0509999999999</v>
      </c>
      <c r="N163" s="87">
        <v>-0.18859999999999999</v>
      </c>
      <c r="O163" s="48">
        <v>263.25799999999998</v>
      </c>
      <c r="P163" s="4">
        <v>15239.12</v>
      </c>
      <c r="Q163" s="88">
        <v>1.0846</v>
      </c>
      <c r="R163" s="49">
        <v>0.74</v>
      </c>
      <c r="S163" s="85">
        <v>1.24E-2</v>
      </c>
      <c r="T163" s="89">
        <v>6023086</v>
      </c>
      <c r="U163" s="4">
        <v>5294.71</v>
      </c>
      <c r="V163" s="49">
        <v>0.41</v>
      </c>
      <c r="W163" s="49">
        <v>1.1499999999999999</v>
      </c>
      <c r="X163" s="3">
        <v>352390.46</v>
      </c>
      <c r="Y163" s="90">
        <v>273975945</v>
      </c>
      <c r="Z163" s="91">
        <v>175508114</v>
      </c>
      <c r="AA163" s="92">
        <v>17364081.920000002</v>
      </c>
      <c r="AB163" s="92">
        <v>5195963.18</v>
      </c>
      <c r="AC163" s="92">
        <v>0</v>
      </c>
      <c r="AD163" s="92">
        <v>15982.62</v>
      </c>
      <c r="AE163" s="93">
        <v>28563.59</v>
      </c>
      <c r="AF163" s="92">
        <v>16979892.18</v>
      </c>
      <c r="AG163" s="92">
        <v>4951744.41</v>
      </c>
      <c r="AH163" s="92">
        <v>0</v>
      </c>
      <c r="AI163" s="92">
        <v>21553.02</v>
      </c>
      <c r="AJ163" s="92">
        <v>32359.23</v>
      </c>
      <c r="AK163" s="3">
        <v>5344184.87</v>
      </c>
      <c r="AL163" s="85">
        <v>1.21E-2</v>
      </c>
      <c r="AM163" s="3">
        <v>279590.23</v>
      </c>
      <c r="AN163" s="90">
        <v>281741435</v>
      </c>
      <c r="AO163" s="91">
        <v>158854301</v>
      </c>
      <c r="AP163" s="92">
        <v>17168665.449999999</v>
      </c>
      <c r="AQ163" s="92">
        <v>17213491.91</v>
      </c>
      <c r="AR163" s="92">
        <v>5001665.3499999996</v>
      </c>
      <c r="AS163" s="92">
        <v>0</v>
      </c>
      <c r="AT163" s="92">
        <v>62929.29</v>
      </c>
      <c r="AU163" s="93">
        <v>44826.46</v>
      </c>
    </row>
    <row r="164" spans="1:47" x14ac:dyDescent="0.25">
      <c r="A164" s="6">
        <v>106167504</v>
      </c>
      <c r="B164" s="7" t="s">
        <v>129</v>
      </c>
      <c r="C164" s="7" t="s">
        <v>125</v>
      </c>
      <c r="D164" s="38">
        <v>70004</v>
      </c>
      <c r="E164" s="39">
        <v>1899</v>
      </c>
      <c r="F164" s="4">
        <v>3997687.2300000004</v>
      </c>
      <c r="G164" s="85">
        <v>1.0699999999999999E-2</v>
      </c>
      <c r="H164" s="8">
        <v>30.07</v>
      </c>
      <c r="I164" s="9">
        <v>0.62</v>
      </c>
      <c r="J164" s="86">
        <v>10479561.199999999</v>
      </c>
      <c r="K164" s="47">
        <v>595.80700000000002</v>
      </c>
      <c r="L164" s="47">
        <v>585.46299999999997</v>
      </c>
      <c r="M164" s="47">
        <v>609.798</v>
      </c>
      <c r="N164" s="87">
        <v>-3.9899999999999998E-2</v>
      </c>
      <c r="O164" s="48">
        <v>157.66499999999999</v>
      </c>
      <c r="P164" s="4">
        <v>13908.36</v>
      </c>
      <c r="Q164" s="88">
        <v>1.1882999999999999</v>
      </c>
      <c r="R164" s="49">
        <v>0.62</v>
      </c>
      <c r="S164" s="85">
        <v>1.0699999999999999E-2</v>
      </c>
      <c r="T164" s="89">
        <v>5000350</v>
      </c>
      <c r="U164" s="4">
        <v>6636.41</v>
      </c>
      <c r="V164" s="49">
        <v>0.26</v>
      </c>
      <c r="W164" s="49">
        <v>0.88</v>
      </c>
      <c r="X164" s="3">
        <v>170766.93</v>
      </c>
      <c r="Y164" s="90">
        <v>254534937</v>
      </c>
      <c r="Z164" s="91">
        <v>118625514</v>
      </c>
      <c r="AA164" s="92">
        <v>10513318.359999999</v>
      </c>
      <c r="AB164" s="92">
        <v>3806698.39</v>
      </c>
      <c r="AC164" s="92">
        <v>0</v>
      </c>
      <c r="AD164" s="92">
        <v>20221.91</v>
      </c>
      <c r="AE164" s="93">
        <v>33757.160000000003</v>
      </c>
      <c r="AF164" s="92">
        <v>10454634.189999999</v>
      </c>
      <c r="AG164" s="92">
        <v>3580174.86</v>
      </c>
      <c r="AH164" s="92">
        <v>0</v>
      </c>
      <c r="AI164" s="92">
        <v>2479.61</v>
      </c>
      <c r="AJ164" s="92">
        <v>42439.35</v>
      </c>
      <c r="AK164" s="3">
        <v>3598679.47</v>
      </c>
      <c r="AL164" s="85">
        <v>1.01E-2</v>
      </c>
      <c r="AM164" s="3">
        <v>135681.82999999999</v>
      </c>
      <c r="AN164" s="90">
        <v>258675634</v>
      </c>
      <c r="AO164" s="91">
        <v>97779457</v>
      </c>
      <c r="AP164" s="92">
        <v>9948503.6699999999</v>
      </c>
      <c r="AQ164" s="92">
        <v>10005128.67</v>
      </c>
      <c r="AR164" s="92">
        <v>3461392.2</v>
      </c>
      <c r="AS164" s="92">
        <v>0</v>
      </c>
      <c r="AT164" s="92">
        <v>1605.44</v>
      </c>
      <c r="AU164" s="93">
        <v>56625</v>
      </c>
    </row>
    <row r="165" spans="1:47" x14ac:dyDescent="0.25">
      <c r="A165" s="6">
        <v>106168003</v>
      </c>
      <c r="B165" s="7" t="s">
        <v>130</v>
      </c>
      <c r="C165" s="7" t="s">
        <v>125</v>
      </c>
      <c r="D165" s="38">
        <v>54365</v>
      </c>
      <c r="E165" s="39">
        <v>3178</v>
      </c>
      <c r="F165" s="4">
        <v>5072704.22</v>
      </c>
      <c r="G165" s="85">
        <v>1.04E-2</v>
      </c>
      <c r="H165" s="8">
        <v>29.36</v>
      </c>
      <c r="I165" s="9">
        <v>0.61</v>
      </c>
      <c r="J165" s="86">
        <v>20078873.870000001</v>
      </c>
      <c r="K165" s="47">
        <v>1043.3779999999999</v>
      </c>
      <c r="L165" s="47">
        <v>1066.002</v>
      </c>
      <c r="M165" s="47">
        <v>1213.056</v>
      </c>
      <c r="N165" s="87">
        <v>-0.1212</v>
      </c>
      <c r="O165" s="48">
        <v>281.88299999999998</v>
      </c>
      <c r="P165" s="4">
        <v>15150.88</v>
      </c>
      <c r="Q165" s="88">
        <v>1.0909</v>
      </c>
      <c r="R165" s="49">
        <v>0.61</v>
      </c>
      <c r="S165" s="85">
        <v>1.04E-2</v>
      </c>
      <c r="T165" s="89">
        <v>6508670</v>
      </c>
      <c r="U165" s="4">
        <v>4911.24</v>
      </c>
      <c r="V165" s="49">
        <v>0.45</v>
      </c>
      <c r="W165" s="49">
        <v>1.06</v>
      </c>
      <c r="X165" s="3">
        <v>315690.09000000003</v>
      </c>
      <c r="Y165" s="90">
        <v>304523429</v>
      </c>
      <c r="Z165" s="91">
        <v>181198245</v>
      </c>
      <c r="AA165" s="92">
        <v>20118993.870000001</v>
      </c>
      <c r="AB165" s="92">
        <v>4711752.24</v>
      </c>
      <c r="AC165" s="92">
        <v>0</v>
      </c>
      <c r="AD165" s="92">
        <v>45261.89</v>
      </c>
      <c r="AE165" s="93">
        <v>40120</v>
      </c>
      <c r="AF165" s="92">
        <v>20046216.170000002</v>
      </c>
      <c r="AG165" s="92">
        <v>4466545.74</v>
      </c>
      <c r="AH165" s="92">
        <v>0</v>
      </c>
      <c r="AI165" s="92">
        <v>20406.14</v>
      </c>
      <c r="AJ165" s="92">
        <v>4796.83</v>
      </c>
      <c r="AK165" s="3">
        <v>4662094.51</v>
      </c>
      <c r="AL165" s="85">
        <v>1.01E-2</v>
      </c>
      <c r="AM165" s="3">
        <v>250453.29</v>
      </c>
      <c r="AN165" s="90">
        <v>308655467</v>
      </c>
      <c r="AO165" s="91">
        <v>150974391</v>
      </c>
      <c r="AP165" s="92">
        <v>19607457.199999999</v>
      </c>
      <c r="AQ165" s="92">
        <v>19633727.890000001</v>
      </c>
      <c r="AR165" s="92">
        <v>4278579.51</v>
      </c>
      <c r="AS165" s="92">
        <v>0</v>
      </c>
      <c r="AT165" s="92">
        <v>133061.71</v>
      </c>
      <c r="AU165" s="93">
        <v>26270.69</v>
      </c>
    </row>
    <row r="166" spans="1:47" x14ac:dyDescent="0.25">
      <c r="A166" s="6">
        <v>106169003</v>
      </c>
      <c r="B166" s="7" t="s">
        <v>131</v>
      </c>
      <c r="C166" s="7" t="s">
        <v>125</v>
      </c>
      <c r="D166" s="38">
        <v>54730</v>
      </c>
      <c r="E166" s="39">
        <v>1668</v>
      </c>
      <c r="F166" s="4">
        <v>2729831.25</v>
      </c>
      <c r="G166" s="85">
        <v>1.38E-2</v>
      </c>
      <c r="H166" s="8">
        <v>29.9</v>
      </c>
      <c r="I166" s="9">
        <v>0.62</v>
      </c>
      <c r="J166" s="86">
        <v>12738944.9</v>
      </c>
      <c r="K166" s="47">
        <v>556.91099999999994</v>
      </c>
      <c r="L166" s="47">
        <v>587.63300000000004</v>
      </c>
      <c r="M166" s="47">
        <v>620.80799999999999</v>
      </c>
      <c r="N166" s="87">
        <v>-5.3400000000000003E-2</v>
      </c>
      <c r="O166" s="48">
        <v>281.08600000000001</v>
      </c>
      <c r="P166" s="4">
        <v>15201.66</v>
      </c>
      <c r="Q166" s="88">
        <v>1.0871999999999999</v>
      </c>
      <c r="R166" s="49">
        <v>0.62</v>
      </c>
      <c r="S166" s="85">
        <v>1.38E-2</v>
      </c>
      <c r="T166" s="89">
        <v>2647893</v>
      </c>
      <c r="U166" s="4">
        <v>3159.79</v>
      </c>
      <c r="V166" s="49">
        <v>0.65</v>
      </c>
      <c r="W166" s="49">
        <v>1.27</v>
      </c>
      <c r="X166" s="3">
        <v>177506.3</v>
      </c>
      <c r="Y166" s="90">
        <v>112594598</v>
      </c>
      <c r="Z166" s="91">
        <v>85009336</v>
      </c>
      <c r="AA166" s="92">
        <v>12738944.9</v>
      </c>
      <c r="AB166" s="92">
        <v>2515673.62</v>
      </c>
      <c r="AC166" s="92">
        <v>0</v>
      </c>
      <c r="AD166" s="92">
        <v>36651.33</v>
      </c>
      <c r="AE166" s="93">
        <v>0</v>
      </c>
      <c r="AF166" s="92">
        <v>12423647.789999999</v>
      </c>
      <c r="AG166" s="92">
        <v>2419961.2799999998</v>
      </c>
      <c r="AH166" s="92">
        <v>0</v>
      </c>
      <c r="AI166" s="92">
        <v>29355.45</v>
      </c>
      <c r="AJ166" s="92">
        <v>0</v>
      </c>
      <c r="AK166" s="3">
        <v>2475430.4</v>
      </c>
      <c r="AL166" s="85">
        <v>1.38E-2</v>
      </c>
      <c r="AM166" s="3">
        <v>141032.21</v>
      </c>
      <c r="AN166" s="90">
        <v>112345909</v>
      </c>
      <c r="AO166" s="91">
        <v>66410329</v>
      </c>
      <c r="AP166" s="92">
        <v>11771097.16</v>
      </c>
      <c r="AQ166" s="92">
        <v>11771097.16</v>
      </c>
      <c r="AR166" s="92">
        <v>2327329.91</v>
      </c>
      <c r="AS166" s="92">
        <v>0</v>
      </c>
      <c r="AT166" s="92">
        <v>7068.28</v>
      </c>
      <c r="AU166" s="93">
        <v>0</v>
      </c>
    </row>
    <row r="167" spans="1:47" x14ac:dyDescent="0.25">
      <c r="A167" s="6">
        <v>110171003</v>
      </c>
      <c r="B167" s="7" t="s">
        <v>226</v>
      </c>
      <c r="C167" s="7" t="s">
        <v>133</v>
      </c>
      <c r="D167" s="38">
        <v>52522</v>
      </c>
      <c r="E167" s="39">
        <v>7903</v>
      </c>
      <c r="F167" s="4">
        <v>17747278.629999999</v>
      </c>
      <c r="G167" s="85">
        <v>1.2699999999999999E-2</v>
      </c>
      <c r="H167" s="8">
        <v>42.76</v>
      </c>
      <c r="I167" s="9">
        <v>0.88</v>
      </c>
      <c r="J167" s="86">
        <v>43731449.409999996</v>
      </c>
      <c r="K167" s="47">
        <v>2138.1379999999999</v>
      </c>
      <c r="L167" s="47">
        <v>2161.2449999999999</v>
      </c>
      <c r="M167" s="47">
        <v>2455.5360000000001</v>
      </c>
      <c r="N167" s="87">
        <v>-0.1198</v>
      </c>
      <c r="O167" s="48">
        <v>478.92200000000003</v>
      </c>
      <c r="P167" s="4">
        <v>16710.14</v>
      </c>
      <c r="Q167" s="88">
        <v>0.98909999999999998</v>
      </c>
      <c r="R167" s="49">
        <v>0.87</v>
      </c>
      <c r="S167" s="85">
        <v>1.2699999999999999E-2</v>
      </c>
      <c r="T167" s="89">
        <v>18685592</v>
      </c>
      <c r="U167" s="4">
        <v>7139.92</v>
      </c>
      <c r="V167" s="49">
        <v>0.2</v>
      </c>
      <c r="W167" s="49">
        <v>1.07</v>
      </c>
      <c r="X167" s="3">
        <v>1085285.17</v>
      </c>
      <c r="Y167" s="90">
        <v>990390280</v>
      </c>
      <c r="Z167" s="91">
        <v>404056913</v>
      </c>
      <c r="AA167" s="92">
        <v>43858051.68</v>
      </c>
      <c r="AB167" s="92">
        <v>16627415.4</v>
      </c>
      <c r="AC167" s="92">
        <v>0</v>
      </c>
      <c r="AD167" s="92">
        <v>34578.06</v>
      </c>
      <c r="AE167" s="93">
        <v>126602.27</v>
      </c>
      <c r="AF167" s="92">
        <v>41356153.25</v>
      </c>
      <c r="AG167" s="92">
        <v>16311518.539999999</v>
      </c>
      <c r="AH167" s="92">
        <v>0</v>
      </c>
      <c r="AI167" s="92">
        <v>22681.81</v>
      </c>
      <c r="AJ167" s="92">
        <v>191647.5</v>
      </c>
      <c r="AK167" s="3">
        <v>17002432.400000002</v>
      </c>
      <c r="AL167" s="85">
        <v>1.34E-2</v>
      </c>
      <c r="AM167" s="3">
        <v>861251.72</v>
      </c>
      <c r="AN167" s="90">
        <v>919851473</v>
      </c>
      <c r="AO167" s="91">
        <v>344446859</v>
      </c>
      <c r="AP167" s="92">
        <v>39773473.560000002</v>
      </c>
      <c r="AQ167" s="92">
        <v>39958058.850000001</v>
      </c>
      <c r="AR167" s="92">
        <v>16085326.060000001</v>
      </c>
      <c r="AS167" s="92">
        <v>0</v>
      </c>
      <c r="AT167" s="92">
        <v>55854.62</v>
      </c>
      <c r="AU167" s="93">
        <v>184585.29</v>
      </c>
    </row>
    <row r="168" spans="1:47" x14ac:dyDescent="0.25">
      <c r="A168" s="6">
        <v>110171803</v>
      </c>
      <c r="B168" s="7" t="s">
        <v>227</v>
      </c>
      <c r="C168" s="7" t="s">
        <v>133</v>
      </c>
      <c r="D168" s="38">
        <v>54704</v>
      </c>
      <c r="E168" s="39">
        <v>3045</v>
      </c>
      <c r="F168" s="4">
        <v>4896033.5</v>
      </c>
      <c r="G168" s="85">
        <v>1.0200000000000001E-2</v>
      </c>
      <c r="H168" s="8">
        <v>29.39</v>
      </c>
      <c r="I168" s="9">
        <v>0.61</v>
      </c>
      <c r="J168" s="86">
        <v>19538107.899999999</v>
      </c>
      <c r="K168" s="47">
        <v>1026.509</v>
      </c>
      <c r="L168" s="47">
        <v>1042.0350000000001</v>
      </c>
      <c r="M168" s="47">
        <v>1117.94</v>
      </c>
      <c r="N168" s="87">
        <v>-6.7900000000000002E-2</v>
      </c>
      <c r="O168" s="48">
        <v>297.84199999999998</v>
      </c>
      <c r="P168" s="4">
        <v>14752.97</v>
      </c>
      <c r="Q168" s="88">
        <v>1.1203000000000001</v>
      </c>
      <c r="R168" s="49">
        <v>0.61</v>
      </c>
      <c r="S168" s="85">
        <v>1.0200000000000001E-2</v>
      </c>
      <c r="T168" s="89">
        <v>6439317</v>
      </c>
      <c r="U168" s="4">
        <v>4862.24</v>
      </c>
      <c r="V168" s="49">
        <v>0.45</v>
      </c>
      <c r="W168" s="49">
        <v>1.06</v>
      </c>
      <c r="X168" s="3">
        <v>443845.89</v>
      </c>
      <c r="Y168" s="90">
        <v>312231759</v>
      </c>
      <c r="Z168" s="91">
        <v>168314271</v>
      </c>
      <c r="AA168" s="92">
        <v>19553812.899999999</v>
      </c>
      <c r="AB168" s="92">
        <v>4375259.4000000004</v>
      </c>
      <c r="AC168" s="92">
        <v>0</v>
      </c>
      <c r="AD168" s="92">
        <v>76928.210000000006</v>
      </c>
      <c r="AE168" s="93">
        <v>15705</v>
      </c>
      <c r="AF168" s="92">
        <v>18921358.800000001</v>
      </c>
      <c r="AG168" s="92">
        <v>4564944</v>
      </c>
      <c r="AH168" s="92">
        <v>0</v>
      </c>
      <c r="AI168" s="92">
        <v>-454947</v>
      </c>
      <c r="AJ168" s="92">
        <v>0</v>
      </c>
      <c r="AK168" s="3">
        <v>5201121.04</v>
      </c>
      <c r="AL168" s="85">
        <v>1.1900000000000001E-2</v>
      </c>
      <c r="AM168" s="3">
        <v>352104.6</v>
      </c>
      <c r="AN168" s="90">
        <v>295799898</v>
      </c>
      <c r="AO168" s="91">
        <v>140633502</v>
      </c>
      <c r="AP168" s="92">
        <v>18409195.780000001</v>
      </c>
      <c r="AQ168" s="92">
        <v>18409347.66</v>
      </c>
      <c r="AR168" s="92">
        <v>4500613.4400000004</v>
      </c>
      <c r="AS168" s="92">
        <v>0</v>
      </c>
      <c r="AT168" s="92">
        <v>348403</v>
      </c>
      <c r="AU168" s="93">
        <v>151.88</v>
      </c>
    </row>
    <row r="169" spans="1:47" x14ac:dyDescent="0.25">
      <c r="A169" s="6">
        <v>106172003</v>
      </c>
      <c r="B169" s="7" t="s">
        <v>132</v>
      </c>
      <c r="C169" s="7" t="s">
        <v>133</v>
      </c>
      <c r="D169" s="38">
        <v>59361</v>
      </c>
      <c r="E169" s="39">
        <v>12807</v>
      </c>
      <c r="F169" s="4">
        <v>27698524.75</v>
      </c>
      <c r="G169" s="85">
        <v>1.11E-2</v>
      </c>
      <c r="H169" s="8">
        <v>36.43</v>
      </c>
      <c r="I169" s="9">
        <v>0.75</v>
      </c>
      <c r="J169" s="86">
        <v>61596902.890000001</v>
      </c>
      <c r="K169" s="47">
        <v>3588.4650000000001</v>
      </c>
      <c r="L169" s="47">
        <v>3578.7</v>
      </c>
      <c r="M169" s="47">
        <v>4210.9129999999996</v>
      </c>
      <c r="N169" s="87">
        <v>-0.15010000000000001</v>
      </c>
      <c r="O169" s="48">
        <v>644.63099999999997</v>
      </c>
      <c r="P169" s="4">
        <v>14551.27</v>
      </c>
      <c r="Q169" s="88">
        <v>1.1357999999999999</v>
      </c>
      <c r="R169" s="49">
        <v>0.75</v>
      </c>
      <c r="S169" s="85">
        <v>1.11E-2</v>
      </c>
      <c r="T169" s="89">
        <v>33419820</v>
      </c>
      <c r="U169" s="4">
        <v>7894.89</v>
      </c>
      <c r="V169" s="49">
        <v>0.11</v>
      </c>
      <c r="W169" s="49">
        <v>0.86</v>
      </c>
      <c r="X169" s="3">
        <v>2350191.7799999998</v>
      </c>
      <c r="Y169" s="90">
        <v>1721568630</v>
      </c>
      <c r="Z169" s="91">
        <v>772447819</v>
      </c>
      <c r="AA169" s="92">
        <v>61929644.119999997</v>
      </c>
      <c r="AB169" s="92">
        <v>25328494.32</v>
      </c>
      <c r="AC169" s="92">
        <v>0</v>
      </c>
      <c r="AD169" s="92">
        <v>19838.650000000001</v>
      </c>
      <c r="AE169" s="93">
        <v>332741.23</v>
      </c>
      <c r="AF169" s="92">
        <v>57899684.289999999</v>
      </c>
      <c r="AG169" s="92">
        <v>25246296.09</v>
      </c>
      <c r="AH169" s="92">
        <v>0</v>
      </c>
      <c r="AI169" s="92">
        <v>36358.769999999997</v>
      </c>
      <c r="AJ169" s="92">
        <v>96012.57</v>
      </c>
      <c r="AK169" s="3">
        <v>27343390.689999998</v>
      </c>
      <c r="AL169" s="85">
        <v>1.17E-2</v>
      </c>
      <c r="AM169" s="3">
        <v>1864307.06</v>
      </c>
      <c r="AN169" s="90">
        <v>1629435759</v>
      </c>
      <c r="AO169" s="91">
        <v>703695728</v>
      </c>
      <c r="AP169" s="92">
        <v>58211100.020000003</v>
      </c>
      <c r="AQ169" s="92">
        <v>58285093.920000002</v>
      </c>
      <c r="AR169" s="92">
        <v>25391772.129999999</v>
      </c>
      <c r="AS169" s="92">
        <v>0</v>
      </c>
      <c r="AT169" s="92">
        <v>87311.5</v>
      </c>
      <c r="AU169" s="93">
        <v>73993.899999999994</v>
      </c>
    </row>
    <row r="170" spans="1:47" x14ac:dyDescent="0.25">
      <c r="A170" s="6">
        <v>110173003</v>
      </c>
      <c r="B170" s="7" t="s">
        <v>228</v>
      </c>
      <c r="C170" s="7" t="s">
        <v>133</v>
      </c>
      <c r="D170" s="38">
        <v>54789</v>
      </c>
      <c r="E170" s="39">
        <v>2035</v>
      </c>
      <c r="F170" s="4">
        <v>4168295.3799999994</v>
      </c>
      <c r="G170" s="85">
        <v>1.3599999999999999E-2</v>
      </c>
      <c r="H170" s="8">
        <v>37.39</v>
      </c>
      <c r="I170" s="9">
        <v>0.77</v>
      </c>
      <c r="J170" s="86">
        <v>15462662.91</v>
      </c>
      <c r="K170" s="47">
        <v>697.52599999999995</v>
      </c>
      <c r="L170" s="47">
        <v>697.76400000000001</v>
      </c>
      <c r="M170" s="47">
        <v>829.38699999999994</v>
      </c>
      <c r="N170" s="87">
        <v>-0.15870000000000001</v>
      </c>
      <c r="O170" s="48">
        <v>215.65100000000001</v>
      </c>
      <c r="P170" s="4">
        <v>16932.82</v>
      </c>
      <c r="Q170" s="88">
        <v>0.97609999999999997</v>
      </c>
      <c r="R170" s="49">
        <v>0.75</v>
      </c>
      <c r="S170" s="85">
        <v>1.3599999999999999E-2</v>
      </c>
      <c r="T170" s="89">
        <v>4112924</v>
      </c>
      <c r="U170" s="4">
        <v>4503.97</v>
      </c>
      <c r="V170" s="49">
        <v>0.49</v>
      </c>
      <c r="W170" s="49">
        <v>1.24</v>
      </c>
      <c r="X170" s="3">
        <v>392929.03</v>
      </c>
      <c r="Y170" s="90">
        <v>204429761</v>
      </c>
      <c r="Z170" s="91">
        <v>102504868</v>
      </c>
      <c r="AA170" s="92">
        <v>15462662.91</v>
      </c>
      <c r="AB170" s="92">
        <v>3769474.82</v>
      </c>
      <c r="AC170" s="92">
        <v>0</v>
      </c>
      <c r="AD170" s="92">
        <v>5891.53</v>
      </c>
      <c r="AE170" s="93">
        <v>0</v>
      </c>
      <c r="AF170" s="92">
        <v>15070203.460000001</v>
      </c>
      <c r="AG170" s="92">
        <v>3541209.32</v>
      </c>
      <c r="AH170" s="92">
        <v>0</v>
      </c>
      <c r="AI170" s="92">
        <v>12766.22</v>
      </c>
      <c r="AJ170" s="92">
        <v>0</v>
      </c>
      <c r="AK170" s="3">
        <v>3835096.5799999996</v>
      </c>
      <c r="AL170" s="85">
        <v>1.3599999999999999E-2</v>
      </c>
      <c r="AM170" s="3">
        <v>311732.28000000003</v>
      </c>
      <c r="AN170" s="90">
        <v>188447798</v>
      </c>
      <c r="AO170" s="91">
        <v>92955091</v>
      </c>
      <c r="AP170" s="92">
        <v>13396951.310000001</v>
      </c>
      <c r="AQ170" s="92">
        <v>13400585.310000001</v>
      </c>
      <c r="AR170" s="92">
        <v>3515992.48</v>
      </c>
      <c r="AS170" s="92">
        <v>0</v>
      </c>
      <c r="AT170" s="92">
        <v>7371.82</v>
      </c>
      <c r="AU170" s="93">
        <v>3634</v>
      </c>
    </row>
    <row r="171" spans="1:47" x14ac:dyDescent="0.25">
      <c r="A171" s="6">
        <v>110173504</v>
      </c>
      <c r="B171" s="7" t="s">
        <v>229</v>
      </c>
      <c r="C171" s="7" t="s">
        <v>133</v>
      </c>
      <c r="D171" s="38">
        <v>53220</v>
      </c>
      <c r="E171" s="39">
        <v>901</v>
      </c>
      <c r="F171" s="4">
        <v>1391043.7999999998</v>
      </c>
      <c r="G171" s="85">
        <v>9.7000000000000003E-3</v>
      </c>
      <c r="H171" s="8">
        <v>29.01</v>
      </c>
      <c r="I171" s="9">
        <v>0.6</v>
      </c>
      <c r="J171" s="86">
        <v>5903413.3700000001</v>
      </c>
      <c r="K171" s="47">
        <v>220.29</v>
      </c>
      <c r="L171" s="47">
        <v>257.38400000000001</v>
      </c>
      <c r="M171" s="47">
        <v>351.25400000000002</v>
      </c>
      <c r="N171" s="87">
        <v>-0.26719999999999999</v>
      </c>
      <c r="O171" s="48">
        <v>97.837000000000003</v>
      </c>
      <c r="P171" s="4">
        <v>18556.78</v>
      </c>
      <c r="Q171" s="88">
        <v>0.89059999999999995</v>
      </c>
      <c r="R171" s="49">
        <v>0.53</v>
      </c>
      <c r="S171" s="85">
        <v>9.7000000000000003E-3</v>
      </c>
      <c r="T171" s="89">
        <v>1913431</v>
      </c>
      <c r="U171" s="4">
        <v>6014.68</v>
      </c>
      <c r="V171" s="49">
        <v>0.33</v>
      </c>
      <c r="W171" s="49">
        <v>0.86</v>
      </c>
      <c r="X171" s="3">
        <v>101740.94</v>
      </c>
      <c r="Y171" s="90">
        <v>98593977</v>
      </c>
      <c r="Z171" s="91">
        <v>44199383</v>
      </c>
      <c r="AA171" s="92">
        <v>5903413.3700000001</v>
      </c>
      <c r="AB171" s="92">
        <v>1288977.68</v>
      </c>
      <c r="AC171" s="92">
        <v>0</v>
      </c>
      <c r="AD171" s="92">
        <v>325.18</v>
      </c>
      <c r="AE171" s="93">
        <v>0</v>
      </c>
      <c r="AF171" s="92">
        <v>5897999.4500000002</v>
      </c>
      <c r="AG171" s="92">
        <v>1259020.1299999999</v>
      </c>
      <c r="AH171" s="92">
        <v>0</v>
      </c>
      <c r="AI171" s="92">
        <v>1139.57</v>
      </c>
      <c r="AJ171" s="92">
        <v>0</v>
      </c>
      <c r="AK171" s="3">
        <v>1377918.3599999999</v>
      </c>
      <c r="AL171" s="85">
        <v>0.01</v>
      </c>
      <c r="AM171" s="3">
        <v>80716.7</v>
      </c>
      <c r="AN171" s="90">
        <v>97198923</v>
      </c>
      <c r="AO171" s="91">
        <v>39939921</v>
      </c>
      <c r="AP171" s="92">
        <v>5785976.6200000001</v>
      </c>
      <c r="AQ171" s="92">
        <v>5785976.6200000001</v>
      </c>
      <c r="AR171" s="92">
        <v>1286274.3899999999</v>
      </c>
      <c r="AS171" s="92">
        <v>0</v>
      </c>
      <c r="AT171" s="92">
        <v>10927.27</v>
      </c>
      <c r="AU171" s="93">
        <v>0</v>
      </c>
    </row>
    <row r="172" spans="1:47" x14ac:dyDescent="0.25">
      <c r="A172" s="6">
        <v>110175003</v>
      </c>
      <c r="B172" s="7" t="s">
        <v>230</v>
      </c>
      <c r="C172" s="7" t="s">
        <v>133</v>
      </c>
      <c r="D172" s="38">
        <v>58172</v>
      </c>
      <c r="E172" s="39">
        <v>2642</v>
      </c>
      <c r="F172" s="4">
        <v>4313072.8100000005</v>
      </c>
      <c r="G172" s="85">
        <v>1.0500000000000001E-2</v>
      </c>
      <c r="H172" s="8">
        <v>28.06</v>
      </c>
      <c r="I172" s="9">
        <v>0.57999999999999996</v>
      </c>
      <c r="J172" s="86">
        <v>16013071.66</v>
      </c>
      <c r="K172" s="47">
        <v>801.40700000000004</v>
      </c>
      <c r="L172" s="47">
        <v>843.16899999999998</v>
      </c>
      <c r="M172" s="47">
        <v>952.80700000000002</v>
      </c>
      <c r="N172" s="87">
        <v>-0.11509999999999999</v>
      </c>
      <c r="O172" s="48">
        <v>194.67599999999999</v>
      </c>
      <c r="P172" s="4">
        <v>16076.04</v>
      </c>
      <c r="Q172" s="88">
        <v>1.0281</v>
      </c>
      <c r="R172" s="49">
        <v>0.57999999999999996</v>
      </c>
      <c r="S172" s="85">
        <v>1.0500000000000001E-2</v>
      </c>
      <c r="T172" s="89">
        <v>5505678</v>
      </c>
      <c r="U172" s="4">
        <v>5527.33</v>
      </c>
      <c r="V172" s="49">
        <v>0.38</v>
      </c>
      <c r="W172" s="49">
        <v>0.96</v>
      </c>
      <c r="X172" s="3">
        <v>410432.47</v>
      </c>
      <c r="Y172" s="90">
        <v>263141243</v>
      </c>
      <c r="Z172" s="91">
        <v>147730285</v>
      </c>
      <c r="AA172" s="92">
        <v>16013071.66</v>
      </c>
      <c r="AB172" s="92">
        <v>3889838.64</v>
      </c>
      <c r="AC172" s="92">
        <v>0</v>
      </c>
      <c r="AD172" s="92">
        <v>12801.7</v>
      </c>
      <c r="AE172" s="93">
        <v>0</v>
      </c>
      <c r="AF172" s="92">
        <v>16067105.720000001</v>
      </c>
      <c r="AG172" s="92">
        <v>3857780.73</v>
      </c>
      <c r="AH172" s="92">
        <v>0</v>
      </c>
      <c r="AI172" s="92">
        <v>10033.26</v>
      </c>
      <c r="AJ172" s="92">
        <v>0</v>
      </c>
      <c r="AK172" s="3">
        <v>4175487.62</v>
      </c>
      <c r="AL172" s="85">
        <v>1.11E-2</v>
      </c>
      <c r="AM172" s="3">
        <v>325647.37</v>
      </c>
      <c r="AN172" s="90">
        <v>251881751</v>
      </c>
      <c r="AO172" s="91">
        <v>124979442</v>
      </c>
      <c r="AP172" s="92">
        <v>15753961.949999999</v>
      </c>
      <c r="AQ172" s="92">
        <v>15753961.949999999</v>
      </c>
      <c r="AR172" s="92">
        <v>3822649.22</v>
      </c>
      <c r="AS172" s="92">
        <v>0</v>
      </c>
      <c r="AT172" s="92">
        <v>27191.03</v>
      </c>
      <c r="AU172" s="93">
        <v>0</v>
      </c>
    </row>
    <row r="173" spans="1:47" x14ac:dyDescent="0.25">
      <c r="A173" s="6">
        <v>110177003</v>
      </c>
      <c r="B173" s="7" t="s">
        <v>231</v>
      </c>
      <c r="C173" s="7" t="s">
        <v>133</v>
      </c>
      <c r="D173" s="38">
        <v>54082</v>
      </c>
      <c r="E173" s="39">
        <v>5885</v>
      </c>
      <c r="F173" s="4">
        <v>13524480.49</v>
      </c>
      <c r="G173" s="85">
        <v>1.47E-2</v>
      </c>
      <c r="H173" s="8">
        <v>42.49</v>
      </c>
      <c r="I173" s="9">
        <v>0.88</v>
      </c>
      <c r="J173" s="86">
        <v>34626909.93</v>
      </c>
      <c r="K173" s="47">
        <v>1669.0519999999999</v>
      </c>
      <c r="L173" s="47">
        <v>1686.2929999999999</v>
      </c>
      <c r="M173" s="47">
        <v>1967.462</v>
      </c>
      <c r="N173" s="87">
        <v>-0.1429</v>
      </c>
      <c r="O173" s="48">
        <v>440.80399999999997</v>
      </c>
      <c r="P173" s="4">
        <v>16411.98</v>
      </c>
      <c r="Q173" s="88">
        <v>1.0069999999999999</v>
      </c>
      <c r="R173" s="49">
        <v>0.88</v>
      </c>
      <c r="S173" s="85">
        <v>1.47E-2</v>
      </c>
      <c r="T173" s="89">
        <v>12321215</v>
      </c>
      <c r="U173" s="4">
        <v>5839.84</v>
      </c>
      <c r="V173" s="49">
        <v>0.35</v>
      </c>
      <c r="W173" s="49">
        <v>1.23</v>
      </c>
      <c r="X173" s="3">
        <v>986173.09</v>
      </c>
      <c r="Y173" s="90">
        <v>603290373</v>
      </c>
      <c r="Z173" s="91">
        <v>316203318</v>
      </c>
      <c r="AA173" s="92">
        <v>34626909.93</v>
      </c>
      <c r="AB173" s="92">
        <v>12537136.5</v>
      </c>
      <c r="AC173" s="92">
        <v>0</v>
      </c>
      <c r="AD173" s="92">
        <v>1170.9000000000001</v>
      </c>
      <c r="AE173" s="93">
        <v>0</v>
      </c>
      <c r="AF173" s="92">
        <v>34041598.369999997</v>
      </c>
      <c r="AG173" s="92">
        <v>12100307.27</v>
      </c>
      <c r="AH173" s="92">
        <v>0</v>
      </c>
      <c r="AI173" s="92">
        <v>192871.79</v>
      </c>
      <c r="AJ173" s="92">
        <v>0</v>
      </c>
      <c r="AK173" s="3">
        <v>12461402.620000001</v>
      </c>
      <c r="AL173" s="85">
        <v>1.46E-2</v>
      </c>
      <c r="AM173" s="3">
        <v>781735.26</v>
      </c>
      <c r="AN173" s="90">
        <v>575359869</v>
      </c>
      <c r="AO173" s="91">
        <v>275680014</v>
      </c>
      <c r="AP173" s="92">
        <v>32687748.309999999</v>
      </c>
      <c r="AQ173" s="92">
        <v>32691219.199999999</v>
      </c>
      <c r="AR173" s="92">
        <v>11644076.960000001</v>
      </c>
      <c r="AS173" s="92">
        <v>0</v>
      </c>
      <c r="AT173" s="92">
        <v>35590.400000000001</v>
      </c>
      <c r="AU173" s="93">
        <v>3470.89</v>
      </c>
    </row>
    <row r="174" spans="1:47" x14ac:dyDescent="0.25">
      <c r="A174" s="6">
        <v>110179003</v>
      </c>
      <c r="B174" s="7" t="s">
        <v>232</v>
      </c>
      <c r="C174" s="7" t="s">
        <v>133</v>
      </c>
      <c r="D174" s="38">
        <v>62623</v>
      </c>
      <c r="E174" s="39">
        <v>2987</v>
      </c>
      <c r="F174" s="4">
        <v>5955701.2800000003</v>
      </c>
      <c r="G174" s="85">
        <v>1.1900000000000001E-2</v>
      </c>
      <c r="H174" s="8">
        <v>31.84</v>
      </c>
      <c r="I174" s="9">
        <v>0.66</v>
      </c>
      <c r="J174" s="86">
        <v>19902282.350000001</v>
      </c>
      <c r="K174" s="47">
        <v>933.91499999999996</v>
      </c>
      <c r="L174" s="47">
        <v>953.11</v>
      </c>
      <c r="M174" s="47">
        <v>1171.644</v>
      </c>
      <c r="N174" s="87">
        <v>-0.1865</v>
      </c>
      <c r="O174" s="48">
        <v>276.41399999999999</v>
      </c>
      <c r="P174" s="4">
        <v>16443.7</v>
      </c>
      <c r="Q174" s="88">
        <v>1.0051000000000001</v>
      </c>
      <c r="R174" s="49">
        <v>0.66</v>
      </c>
      <c r="S174" s="85">
        <v>1.1900000000000001E-2</v>
      </c>
      <c r="T174" s="89">
        <v>6694063</v>
      </c>
      <c r="U174" s="4">
        <v>5530.78</v>
      </c>
      <c r="V174" s="49">
        <v>0.38</v>
      </c>
      <c r="W174" s="49">
        <v>1.04</v>
      </c>
      <c r="X174" s="3">
        <v>356305.26</v>
      </c>
      <c r="Y174" s="90">
        <v>336349124</v>
      </c>
      <c r="Z174" s="91">
        <v>163207843</v>
      </c>
      <c r="AA174" s="92">
        <v>19907192.350000001</v>
      </c>
      <c r="AB174" s="92">
        <v>5572786.8600000003</v>
      </c>
      <c r="AC174" s="92">
        <v>0</v>
      </c>
      <c r="AD174" s="92">
        <v>26609.16</v>
      </c>
      <c r="AE174" s="93">
        <v>4910</v>
      </c>
      <c r="AF174" s="92">
        <v>18646243.440000001</v>
      </c>
      <c r="AG174" s="92">
        <v>5375080.3300000001</v>
      </c>
      <c r="AH174" s="92">
        <v>0</v>
      </c>
      <c r="AI174" s="92">
        <v>19138.830000000002</v>
      </c>
      <c r="AJ174" s="92">
        <v>4465</v>
      </c>
      <c r="AK174" s="3">
        <v>5533346.29</v>
      </c>
      <c r="AL174" s="85">
        <v>1.1900000000000001E-2</v>
      </c>
      <c r="AM174" s="3">
        <v>282676.62</v>
      </c>
      <c r="AN174" s="90">
        <v>312850940</v>
      </c>
      <c r="AO174" s="91">
        <v>150363265</v>
      </c>
      <c r="AP174" s="92">
        <v>18049196.84</v>
      </c>
      <c r="AQ174" s="92">
        <v>18065383.940000001</v>
      </c>
      <c r="AR174" s="92">
        <v>5227243.18</v>
      </c>
      <c r="AS174" s="92">
        <v>0</v>
      </c>
      <c r="AT174" s="92">
        <v>23426.49</v>
      </c>
      <c r="AU174" s="93">
        <v>16187.1</v>
      </c>
    </row>
    <row r="175" spans="1:47" x14ac:dyDescent="0.25">
      <c r="A175" s="6">
        <v>110183602</v>
      </c>
      <c r="B175" s="7" t="s">
        <v>233</v>
      </c>
      <c r="C175" s="7" t="s">
        <v>234</v>
      </c>
      <c r="D175" s="38">
        <v>56471</v>
      </c>
      <c r="E175" s="39">
        <v>14228</v>
      </c>
      <c r="F175" s="4">
        <v>39285223.93</v>
      </c>
      <c r="G175" s="85">
        <v>1.2699999999999999E-2</v>
      </c>
      <c r="H175" s="8">
        <v>48.89</v>
      </c>
      <c r="I175" s="9">
        <v>1.01</v>
      </c>
      <c r="J175" s="86">
        <v>84962083.030000001</v>
      </c>
      <c r="K175" s="47">
        <v>3986.596</v>
      </c>
      <c r="L175" s="47">
        <v>4134.6549999999997</v>
      </c>
      <c r="M175" s="47">
        <v>4735.0129999999999</v>
      </c>
      <c r="N175" s="87">
        <v>-0.1268</v>
      </c>
      <c r="O175" s="48">
        <v>716.25300000000004</v>
      </c>
      <c r="P175" s="4">
        <v>18066.09</v>
      </c>
      <c r="Q175" s="88">
        <v>0.91479999999999995</v>
      </c>
      <c r="R175" s="49">
        <v>0.92</v>
      </c>
      <c r="S175" s="85">
        <v>1.2699999999999999E-2</v>
      </c>
      <c r="T175" s="89">
        <v>41428646</v>
      </c>
      <c r="U175" s="4">
        <v>8809.27</v>
      </c>
      <c r="V175" s="49">
        <v>0.01</v>
      </c>
      <c r="W175" s="49">
        <v>0.93</v>
      </c>
      <c r="X175" s="3">
        <v>2721325.91</v>
      </c>
      <c r="Y175" s="90">
        <v>2260734874</v>
      </c>
      <c r="Z175" s="91">
        <v>830955146</v>
      </c>
      <c r="AA175" s="92">
        <v>84985786.950000003</v>
      </c>
      <c r="AB175" s="92">
        <v>36224363.700000003</v>
      </c>
      <c r="AC175" s="92">
        <v>0</v>
      </c>
      <c r="AD175" s="92">
        <v>339534.32</v>
      </c>
      <c r="AE175" s="93">
        <v>23703.919999999998</v>
      </c>
      <c r="AF175" s="92">
        <v>81192165.189999998</v>
      </c>
      <c r="AG175" s="92">
        <v>34982263.729999997</v>
      </c>
      <c r="AH175" s="92">
        <v>0</v>
      </c>
      <c r="AI175" s="92">
        <v>139543.01999999999</v>
      </c>
      <c r="AJ175" s="92">
        <v>23372.799999999999</v>
      </c>
      <c r="AK175" s="3">
        <v>36679340.229999997</v>
      </c>
      <c r="AL175" s="85">
        <v>1.3100000000000001E-2</v>
      </c>
      <c r="AM175" s="3">
        <v>2156031.7599999998</v>
      </c>
      <c r="AN175" s="90">
        <v>2083038786</v>
      </c>
      <c r="AO175" s="91">
        <v>725330397</v>
      </c>
      <c r="AP175" s="92">
        <v>77021809.310000002</v>
      </c>
      <c r="AQ175" s="92">
        <v>77055166.290000007</v>
      </c>
      <c r="AR175" s="92">
        <v>34019215.310000002</v>
      </c>
      <c r="AS175" s="92">
        <v>0</v>
      </c>
      <c r="AT175" s="92">
        <v>504093.16</v>
      </c>
      <c r="AU175" s="93">
        <v>33356.980000000003</v>
      </c>
    </row>
    <row r="176" spans="1:47" x14ac:dyDescent="0.25">
      <c r="A176" s="6">
        <v>116191004</v>
      </c>
      <c r="B176" s="7" t="s">
        <v>346</v>
      </c>
      <c r="C176" s="7" t="s">
        <v>347</v>
      </c>
      <c r="D176" s="38">
        <v>64071</v>
      </c>
      <c r="E176" s="39">
        <v>2121</v>
      </c>
      <c r="F176" s="4">
        <v>8063286.1799999997</v>
      </c>
      <c r="G176" s="85">
        <v>1.46E-2</v>
      </c>
      <c r="H176" s="8">
        <v>59.33</v>
      </c>
      <c r="I176" s="9">
        <v>1.23</v>
      </c>
      <c r="J176" s="86">
        <v>14144219.68</v>
      </c>
      <c r="K176" s="47">
        <v>639.24699999999996</v>
      </c>
      <c r="L176" s="47">
        <v>671.96699999999998</v>
      </c>
      <c r="M176" s="47">
        <v>751.04899999999998</v>
      </c>
      <c r="N176" s="87">
        <v>-0.1053</v>
      </c>
      <c r="O176" s="48">
        <v>172.53200000000001</v>
      </c>
      <c r="P176" s="4">
        <v>17423.73</v>
      </c>
      <c r="Q176" s="88">
        <v>0.9486</v>
      </c>
      <c r="R176" s="49">
        <v>1.17</v>
      </c>
      <c r="S176" s="85">
        <v>1.46E-2</v>
      </c>
      <c r="T176" s="89">
        <v>7424215</v>
      </c>
      <c r="U176" s="4">
        <v>9145.61</v>
      </c>
      <c r="V176" s="49">
        <v>0</v>
      </c>
      <c r="W176" s="49">
        <v>1.17</v>
      </c>
      <c r="X176" s="3">
        <v>445427.85</v>
      </c>
      <c r="Y176" s="90">
        <v>413913507</v>
      </c>
      <c r="Z176" s="91">
        <v>140132366</v>
      </c>
      <c r="AA176" s="92">
        <v>14273001.189999999</v>
      </c>
      <c r="AB176" s="92">
        <v>7406861.4800000004</v>
      </c>
      <c r="AC176" s="92">
        <v>0</v>
      </c>
      <c r="AD176" s="92">
        <v>210996.85</v>
      </c>
      <c r="AE176" s="93">
        <v>128781.51</v>
      </c>
      <c r="AF176" s="92">
        <v>14132790.960000001</v>
      </c>
      <c r="AG176" s="92">
        <v>7130058.9100000001</v>
      </c>
      <c r="AH176" s="92">
        <v>0</v>
      </c>
      <c r="AI176" s="92">
        <v>367483.84</v>
      </c>
      <c r="AJ176" s="92">
        <v>228232.55</v>
      </c>
      <c r="AK176" s="3">
        <v>7266113.5499999998</v>
      </c>
      <c r="AL176" s="85">
        <v>1.4500000000000001E-2</v>
      </c>
      <c r="AM176" s="3">
        <v>353212.83</v>
      </c>
      <c r="AN176" s="90">
        <v>382309008</v>
      </c>
      <c r="AO176" s="91">
        <v>118205598</v>
      </c>
      <c r="AP176" s="92">
        <v>13443943.9</v>
      </c>
      <c r="AQ176" s="92">
        <v>13647599.16</v>
      </c>
      <c r="AR176" s="92">
        <v>6837373.5899999999</v>
      </c>
      <c r="AS176" s="92">
        <v>0</v>
      </c>
      <c r="AT176" s="92">
        <v>75527.13</v>
      </c>
      <c r="AU176" s="93">
        <v>203655.26</v>
      </c>
    </row>
    <row r="177" spans="1:47" x14ac:dyDescent="0.25">
      <c r="A177" s="6">
        <v>116191103</v>
      </c>
      <c r="B177" s="7" t="s">
        <v>348</v>
      </c>
      <c r="C177" s="7" t="s">
        <v>347</v>
      </c>
      <c r="D177" s="38">
        <v>57969</v>
      </c>
      <c r="E177" s="39">
        <v>9538</v>
      </c>
      <c r="F177" s="4">
        <v>22868854.91</v>
      </c>
      <c r="G177" s="85">
        <v>1.15E-2</v>
      </c>
      <c r="H177" s="8">
        <v>41.36</v>
      </c>
      <c r="I177" s="9">
        <v>0.86</v>
      </c>
      <c r="J177" s="86">
        <v>51539165.100000001</v>
      </c>
      <c r="K177" s="47">
        <v>2923.056</v>
      </c>
      <c r="L177" s="47">
        <v>2937.3040000000001</v>
      </c>
      <c r="M177" s="47">
        <v>3232.1149999999998</v>
      </c>
      <c r="N177" s="87">
        <v>-9.1200000000000003E-2</v>
      </c>
      <c r="O177" s="48">
        <v>563.755</v>
      </c>
      <c r="P177" s="4">
        <v>14781.18</v>
      </c>
      <c r="Q177" s="88">
        <v>1.1182000000000001</v>
      </c>
      <c r="R177" s="49">
        <v>0.86</v>
      </c>
      <c r="S177" s="85">
        <v>1.15E-2</v>
      </c>
      <c r="T177" s="89">
        <v>26700024</v>
      </c>
      <c r="U177" s="4">
        <v>7657.43</v>
      </c>
      <c r="V177" s="49">
        <v>0.14000000000000001</v>
      </c>
      <c r="W177" s="49">
        <v>1</v>
      </c>
      <c r="X177" s="3">
        <v>1379142.36</v>
      </c>
      <c r="Y177" s="90">
        <v>1486096419</v>
      </c>
      <c r="Z177" s="91">
        <v>506442662</v>
      </c>
      <c r="AA177" s="92">
        <v>51600110.829999998</v>
      </c>
      <c r="AB177" s="92">
        <v>21518564.859999999</v>
      </c>
      <c r="AC177" s="92">
        <v>0</v>
      </c>
      <c r="AD177" s="92">
        <v>-28852.31</v>
      </c>
      <c r="AE177" s="93">
        <v>60945.73</v>
      </c>
      <c r="AF177" s="92">
        <v>47745903.020000003</v>
      </c>
      <c r="AG177" s="92">
        <v>20838895.539999999</v>
      </c>
      <c r="AH177" s="92">
        <v>0</v>
      </c>
      <c r="AI177" s="92">
        <v>65388.42</v>
      </c>
      <c r="AJ177" s="92">
        <v>85439.91</v>
      </c>
      <c r="AK177" s="3">
        <v>20766631.149999999</v>
      </c>
      <c r="AL177" s="85">
        <v>1.18E-2</v>
      </c>
      <c r="AM177" s="3">
        <v>1099997.49</v>
      </c>
      <c r="AN177" s="90">
        <v>1328450382</v>
      </c>
      <c r="AO177" s="91">
        <v>434550621</v>
      </c>
      <c r="AP177" s="92">
        <v>48245879.649999999</v>
      </c>
      <c r="AQ177" s="92">
        <v>48351393.420000002</v>
      </c>
      <c r="AR177" s="92">
        <v>19626440.129999999</v>
      </c>
      <c r="AS177" s="92">
        <v>0</v>
      </c>
      <c r="AT177" s="92">
        <v>40193.53</v>
      </c>
      <c r="AU177" s="93">
        <v>105513.77</v>
      </c>
    </row>
    <row r="178" spans="1:47" x14ac:dyDescent="0.25">
      <c r="A178" s="6">
        <v>116191203</v>
      </c>
      <c r="B178" s="7" t="s">
        <v>349</v>
      </c>
      <c r="C178" s="7" t="s">
        <v>347</v>
      </c>
      <c r="D178" s="38">
        <v>51949</v>
      </c>
      <c r="E178" s="39">
        <v>6528</v>
      </c>
      <c r="F178" s="4">
        <v>18224884.969999999</v>
      </c>
      <c r="G178" s="85">
        <v>1.23E-2</v>
      </c>
      <c r="H178" s="8">
        <v>53.74</v>
      </c>
      <c r="I178" s="9">
        <v>1.1100000000000001</v>
      </c>
      <c r="J178" s="86">
        <v>28946711.75</v>
      </c>
      <c r="K178" s="47">
        <v>1657.4169999999999</v>
      </c>
      <c r="L178" s="47">
        <v>1696.25</v>
      </c>
      <c r="M178" s="47">
        <v>1746.8420000000001</v>
      </c>
      <c r="N178" s="87">
        <v>-2.9000000000000001E-2</v>
      </c>
      <c r="O178" s="48">
        <v>347.23</v>
      </c>
      <c r="P178" s="4">
        <v>14439.8</v>
      </c>
      <c r="Q178" s="88">
        <v>1.1446000000000001</v>
      </c>
      <c r="R178" s="49">
        <v>1.1100000000000001</v>
      </c>
      <c r="S178" s="85">
        <v>1.23E-2</v>
      </c>
      <c r="T178" s="89">
        <v>19920248</v>
      </c>
      <c r="U178" s="4">
        <v>9937.0400000000009</v>
      </c>
      <c r="V178" s="49">
        <v>0</v>
      </c>
      <c r="W178" s="49">
        <v>1.1100000000000001</v>
      </c>
      <c r="X178" s="3">
        <v>617152.89</v>
      </c>
      <c r="Y178" s="90">
        <v>1103607633</v>
      </c>
      <c r="Z178" s="91">
        <v>382978059</v>
      </c>
      <c r="AA178" s="92">
        <v>29032182.170000002</v>
      </c>
      <c r="AB178" s="92">
        <v>17447269.469999999</v>
      </c>
      <c r="AC178" s="92">
        <v>0</v>
      </c>
      <c r="AD178" s="92">
        <v>160462.60999999999</v>
      </c>
      <c r="AE178" s="93">
        <v>85470.42</v>
      </c>
      <c r="AF178" s="92">
        <v>27267950.030000001</v>
      </c>
      <c r="AG178" s="92">
        <v>16807330.420000002</v>
      </c>
      <c r="AH178" s="92">
        <v>0</v>
      </c>
      <c r="AI178" s="92">
        <v>77576.740000000005</v>
      </c>
      <c r="AJ178" s="92">
        <v>15788.33</v>
      </c>
      <c r="AK178" s="3">
        <v>16718124.410000002</v>
      </c>
      <c r="AL178" s="85">
        <v>1.21E-2</v>
      </c>
      <c r="AM178" s="3">
        <v>488160.4</v>
      </c>
      <c r="AN178" s="90">
        <v>1055372575</v>
      </c>
      <c r="AO178" s="91">
        <v>330064186</v>
      </c>
      <c r="AP178" s="92">
        <v>26070495.149999999</v>
      </c>
      <c r="AQ178" s="92">
        <v>26161203.239999998</v>
      </c>
      <c r="AR178" s="92">
        <v>16183291.9</v>
      </c>
      <c r="AS178" s="92">
        <v>1903.9</v>
      </c>
      <c r="AT178" s="92">
        <v>44768.21</v>
      </c>
      <c r="AU178" s="93">
        <v>90708.09</v>
      </c>
    </row>
    <row r="179" spans="1:47" x14ac:dyDescent="0.25">
      <c r="A179" s="6">
        <v>116191503</v>
      </c>
      <c r="B179" s="7" t="s">
        <v>350</v>
      </c>
      <c r="C179" s="7" t="s">
        <v>347</v>
      </c>
      <c r="D179" s="38">
        <v>70873</v>
      </c>
      <c r="E179" s="39">
        <v>6091</v>
      </c>
      <c r="F179" s="4">
        <v>19667645.090000004</v>
      </c>
      <c r="G179" s="85">
        <v>1.12E-2</v>
      </c>
      <c r="H179" s="8">
        <v>45.56</v>
      </c>
      <c r="I179" s="9">
        <v>0.94</v>
      </c>
      <c r="J179" s="86">
        <v>34628537.950000003</v>
      </c>
      <c r="K179" s="47">
        <v>2026.211</v>
      </c>
      <c r="L179" s="47">
        <v>1935.347</v>
      </c>
      <c r="M179" s="47">
        <v>1983.7860000000001</v>
      </c>
      <c r="N179" s="87">
        <v>-2.4400000000000002E-2</v>
      </c>
      <c r="O179" s="48">
        <v>273.32299999999998</v>
      </c>
      <c r="P179" s="4">
        <v>15058.94</v>
      </c>
      <c r="Q179" s="88">
        <v>1.0974999999999999</v>
      </c>
      <c r="R179" s="49">
        <v>0.94</v>
      </c>
      <c r="S179" s="85">
        <v>1.12E-2</v>
      </c>
      <c r="T179" s="89">
        <v>23572733</v>
      </c>
      <c r="U179" s="4">
        <v>10251.09</v>
      </c>
      <c r="V179" s="49">
        <v>0</v>
      </c>
      <c r="W179" s="49">
        <v>0.94</v>
      </c>
      <c r="X179" s="3">
        <v>452097.23</v>
      </c>
      <c r="Y179" s="90">
        <v>1269635618</v>
      </c>
      <c r="Z179" s="91">
        <v>489523585</v>
      </c>
      <c r="AA179" s="92">
        <v>35191599.509999998</v>
      </c>
      <c r="AB179" s="92">
        <v>19106543.670000002</v>
      </c>
      <c r="AC179" s="92">
        <v>0</v>
      </c>
      <c r="AD179" s="92">
        <v>109004.19</v>
      </c>
      <c r="AE179" s="93">
        <v>563061.56000000006</v>
      </c>
      <c r="AF179" s="92">
        <v>31636950.43</v>
      </c>
      <c r="AG179" s="92">
        <v>19280415.899999999</v>
      </c>
      <c r="AH179" s="92">
        <v>0</v>
      </c>
      <c r="AI179" s="92">
        <v>109404.93</v>
      </c>
      <c r="AJ179" s="92">
        <v>651129.52</v>
      </c>
      <c r="AK179" s="3">
        <v>19289786.589999996</v>
      </c>
      <c r="AL179" s="85">
        <v>1.2200000000000001E-2</v>
      </c>
      <c r="AM179" s="3">
        <v>356318.31</v>
      </c>
      <c r="AN179" s="90">
        <v>1167470015</v>
      </c>
      <c r="AO179" s="91">
        <v>419790590</v>
      </c>
      <c r="AP179" s="92">
        <v>31372973.219999999</v>
      </c>
      <c r="AQ179" s="92">
        <v>32108552.09</v>
      </c>
      <c r="AR179" s="92">
        <v>18698639.129999999</v>
      </c>
      <c r="AS179" s="92">
        <v>0</v>
      </c>
      <c r="AT179" s="92">
        <v>234829.15</v>
      </c>
      <c r="AU179" s="93">
        <v>735578.87</v>
      </c>
    </row>
    <row r="180" spans="1:47" x14ac:dyDescent="0.25">
      <c r="A180" s="6">
        <v>116195004</v>
      </c>
      <c r="B180" s="7" t="s">
        <v>351</v>
      </c>
      <c r="C180" s="7" t="s">
        <v>347</v>
      </c>
      <c r="D180" s="38">
        <v>61539</v>
      </c>
      <c r="E180" s="39">
        <v>2071</v>
      </c>
      <c r="F180" s="4">
        <v>6729517.4299999997</v>
      </c>
      <c r="G180" s="85">
        <v>1.26E-2</v>
      </c>
      <c r="H180" s="8">
        <v>52.8</v>
      </c>
      <c r="I180" s="9">
        <v>1.0900000000000001</v>
      </c>
      <c r="J180" s="86">
        <v>13612750</v>
      </c>
      <c r="K180" s="47">
        <v>596.80899999999997</v>
      </c>
      <c r="L180" s="47">
        <v>615.173</v>
      </c>
      <c r="M180" s="47">
        <v>765.96900000000005</v>
      </c>
      <c r="N180" s="87">
        <v>-0.19689999999999999</v>
      </c>
      <c r="O180" s="48">
        <v>173.16900000000001</v>
      </c>
      <c r="P180" s="4">
        <v>17679.400000000001</v>
      </c>
      <c r="Q180" s="88">
        <v>0.93489999999999995</v>
      </c>
      <c r="R180" s="49">
        <v>1.02</v>
      </c>
      <c r="S180" s="85">
        <v>1.26E-2</v>
      </c>
      <c r="T180" s="89">
        <v>7163978</v>
      </c>
      <c r="U180" s="4">
        <v>9304.1299999999992</v>
      </c>
      <c r="V180" s="49">
        <v>0</v>
      </c>
      <c r="W180" s="49">
        <v>1.02</v>
      </c>
      <c r="X180" s="3">
        <v>357997.41</v>
      </c>
      <c r="Y180" s="90">
        <v>394876507</v>
      </c>
      <c r="Z180" s="91">
        <v>139748722</v>
      </c>
      <c r="AA180" s="92">
        <v>13656454.24</v>
      </c>
      <c r="AB180" s="92">
        <v>6371520.0199999996</v>
      </c>
      <c r="AC180" s="92">
        <v>0</v>
      </c>
      <c r="AD180" s="92">
        <v>0</v>
      </c>
      <c r="AE180" s="93">
        <v>43704.24</v>
      </c>
      <c r="AF180" s="92">
        <v>13243997.43</v>
      </c>
      <c r="AG180" s="92">
        <v>6171949.8700000001</v>
      </c>
      <c r="AH180" s="92">
        <v>0</v>
      </c>
      <c r="AI180" s="92">
        <v>21865</v>
      </c>
      <c r="AJ180" s="92">
        <v>89709.67</v>
      </c>
      <c r="AK180" s="3">
        <v>6153822.0800000001</v>
      </c>
      <c r="AL180" s="85">
        <v>1.2800000000000001E-2</v>
      </c>
      <c r="AM180" s="3">
        <v>283517.76</v>
      </c>
      <c r="AN180" s="90">
        <v>366803575</v>
      </c>
      <c r="AO180" s="91">
        <v>115607815</v>
      </c>
      <c r="AP180" s="92">
        <v>13648802.630000001</v>
      </c>
      <c r="AQ180" s="92">
        <v>13735418.550000001</v>
      </c>
      <c r="AR180" s="92">
        <v>5824694.1600000001</v>
      </c>
      <c r="AS180" s="92">
        <v>0</v>
      </c>
      <c r="AT180" s="92">
        <v>45610.16</v>
      </c>
      <c r="AU180" s="93">
        <v>86615.92</v>
      </c>
    </row>
    <row r="181" spans="1:47" x14ac:dyDescent="0.25">
      <c r="A181" s="6">
        <v>116197503</v>
      </c>
      <c r="B181" s="7" t="s">
        <v>352</v>
      </c>
      <c r="C181" s="7" t="s">
        <v>347</v>
      </c>
      <c r="D181" s="38">
        <v>78062</v>
      </c>
      <c r="E181" s="39">
        <v>4199</v>
      </c>
      <c r="F181" s="4">
        <v>15105811.74</v>
      </c>
      <c r="G181" s="85">
        <v>1.34E-2</v>
      </c>
      <c r="H181" s="8">
        <v>46.08</v>
      </c>
      <c r="I181" s="9">
        <v>0.95</v>
      </c>
      <c r="J181" s="86">
        <v>23040276.420000002</v>
      </c>
      <c r="K181" s="47">
        <v>1326.9459999999999</v>
      </c>
      <c r="L181" s="47">
        <v>1327.8140000000001</v>
      </c>
      <c r="M181" s="47">
        <v>1495.84</v>
      </c>
      <c r="N181" s="87">
        <v>-0.1123</v>
      </c>
      <c r="O181" s="48">
        <v>176.07400000000001</v>
      </c>
      <c r="P181" s="4">
        <v>15329.32</v>
      </c>
      <c r="Q181" s="88">
        <v>1.0782</v>
      </c>
      <c r="R181" s="49">
        <v>0.95</v>
      </c>
      <c r="S181" s="85">
        <v>1.34E-2</v>
      </c>
      <c r="T181" s="89">
        <v>15124071</v>
      </c>
      <c r="U181" s="4">
        <v>10062.450000000001</v>
      </c>
      <c r="V181" s="49">
        <v>0</v>
      </c>
      <c r="W181" s="49">
        <v>0.95</v>
      </c>
      <c r="X181" s="3">
        <v>373057.8</v>
      </c>
      <c r="Y181" s="90">
        <v>794285940</v>
      </c>
      <c r="Z181" s="91">
        <v>334376084</v>
      </c>
      <c r="AA181" s="92">
        <v>23064384.199999999</v>
      </c>
      <c r="AB181" s="92">
        <v>14700722.08</v>
      </c>
      <c r="AC181" s="92">
        <v>0</v>
      </c>
      <c r="AD181" s="92">
        <v>32031.86</v>
      </c>
      <c r="AE181" s="93">
        <v>24107.78</v>
      </c>
      <c r="AF181" s="92">
        <v>22047913.66</v>
      </c>
      <c r="AG181" s="92">
        <v>14386663.67</v>
      </c>
      <c r="AH181" s="92">
        <v>0</v>
      </c>
      <c r="AI181" s="92">
        <v>37879.72</v>
      </c>
      <c r="AJ181" s="92">
        <v>0</v>
      </c>
      <c r="AK181" s="3">
        <v>14411284.579999998</v>
      </c>
      <c r="AL181" s="85">
        <v>1.4E-2</v>
      </c>
      <c r="AM181" s="3">
        <v>295019.53999999998</v>
      </c>
      <c r="AN181" s="90">
        <v>732212813</v>
      </c>
      <c r="AO181" s="91">
        <v>296827456</v>
      </c>
      <c r="AP181" s="92">
        <v>21981075.969999999</v>
      </c>
      <c r="AQ181" s="92">
        <v>21981075.969999999</v>
      </c>
      <c r="AR181" s="92">
        <v>14071398.859999999</v>
      </c>
      <c r="AS181" s="92">
        <v>0</v>
      </c>
      <c r="AT181" s="92">
        <v>44866.18</v>
      </c>
      <c r="AU181" s="93">
        <v>0</v>
      </c>
    </row>
    <row r="182" spans="1:47" x14ac:dyDescent="0.25">
      <c r="A182" s="6">
        <v>105201033</v>
      </c>
      <c r="B182" s="7" t="s">
        <v>104</v>
      </c>
      <c r="C182" s="7" t="s">
        <v>105</v>
      </c>
      <c r="D182" s="38">
        <v>57975</v>
      </c>
      <c r="E182" s="39">
        <v>6860</v>
      </c>
      <c r="F182" s="4">
        <v>18706896.84</v>
      </c>
      <c r="G182" s="85">
        <v>1.2800000000000001E-2</v>
      </c>
      <c r="H182" s="8">
        <v>47.04</v>
      </c>
      <c r="I182" s="9">
        <v>0.97</v>
      </c>
      <c r="J182" s="86">
        <v>37320073.380000003</v>
      </c>
      <c r="K182" s="47">
        <v>1855.6320000000001</v>
      </c>
      <c r="L182" s="47">
        <v>1937.134</v>
      </c>
      <c r="M182" s="47">
        <v>2422.335</v>
      </c>
      <c r="N182" s="87">
        <v>-0.20030000000000001</v>
      </c>
      <c r="O182" s="48">
        <v>405.17099999999999</v>
      </c>
      <c r="P182" s="4">
        <v>16507.439999999999</v>
      </c>
      <c r="Q182" s="88">
        <v>1.0012000000000001</v>
      </c>
      <c r="R182" s="49">
        <v>0.97</v>
      </c>
      <c r="S182" s="85">
        <v>1.2800000000000001E-2</v>
      </c>
      <c r="T182" s="89">
        <v>19517998</v>
      </c>
      <c r="U182" s="4">
        <v>8633.2099999999991</v>
      </c>
      <c r="V182" s="49">
        <v>0.03</v>
      </c>
      <c r="W182" s="49">
        <v>1</v>
      </c>
      <c r="X182" s="3">
        <v>1223364.6399999999</v>
      </c>
      <c r="Y182" s="90">
        <v>1087165990</v>
      </c>
      <c r="Z182" s="91">
        <v>369401023</v>
      </c>
      <c r="AA182" s="92">
        <v>37320073.380000003</v>
      </c>
      <c r="AB182" s="92">
        <v>17465498.68</v>
      </c>
      <c r="AC182" s="92">
        <v>0</v>
      </c>
      <c r="AD182" s="92">
        <v>18033.52</v>
      </c>
      <c r="AE182" s="93">
        <v>0</v>
      </c>
      <c r="AF182" s="92">
        <v>37220194.649999999</v>
      </c>
      <c r="AG182" s="92">
        <v>16695497.699999999</v>
      </c>
      <c r="AH182" s="92">
        <v>0</v>
      </c>
      <c r="AI182" s="92">
        <v>24845.52</v>
      </c>
      <c r="AJ182" s="92">
        <v>0</v>
      </c>
      <c r="AK182" s="3">
        <v>17911911.069999997</v>
      </c>
      <c r="AL182" s="85">
        <v>1.34E-2</v>
      </c>
      <c r="AM182" s="3">
        <v>970899.15</v>
      </c>
      <c r="AN182" s="90">
        <v>994190890</v>
      </c>
      <c r="AO182" s="91">
        <v>337750367</v>
      </c>
      <c r="AP182" s="92">
        <v>38979667.729999997</v>
      </c>
      <c r="AQ182" s="92">
        <v>38982234.770000003</v>
      </c>
      <c r="AR182" s="92">
        <v>16926292.18</v>
      </c>
      <c r="AS182" s="92">
        <v>0</v>
      </c>
      <c r="AT182" s="92">
        <v>14719.74</v>
      </c>
      <c r="AU182" s="93">
        <v>2567.04</v>
      </c>
    </row>
    <row r="183" spans="1:47" x14ac:dyDescent="0.25">
      <c r="A183" s="6">
        <v>105201352</v>
      </c>
      <c r="B183" s="7" t="s">
        <v>106</v>
      </c>
      <c r="C183" s="7" t="s">
        <v>105</v>
      </c>
      <c r="D183" s="38">
        <v>56907</v>
      </c>
      <c r="E183" s="39">
        <v>11897</v>
      </c>
      <c r="F183" s="4">
        <v>29515310.970000003</v>
      </c>
      <c r="G183" s="85">
        <v>1.41E-2</v>
      </c>
      <c r="H183" s="8">
        <v>43.6</v>
      </c>
      <c r="I183" s="9">
        <v>0.9</v>
      </c>
      <c r="J183" s="86">
        <v>64811487.200000003</v>
      </c>
      <c r="K183" s="47">
        <v>3362.7840000000001</v>
      </c>
      <c r="L183" s="47">
        <v>3438.5509999999999</v>
      </c>
      <c r="M183" s="47">
        <v>3998.047</v>
      </c>
      <c r="N183" s="87">
        <v>-0.1399</v>
      </c>
      <c r="O183" s="48">
        <v>572.101</v>
      </c>
      <c r="P183" s="4">
        <v>16471</v>
      </c>
      <c r="Q183" s="88">
        <v>1.0034000000000001</v>
      </c>
      <c r="R183" s="49">
        <v>0.9</v>
      </c>
      <c r="S183" s="85">
        <v>1.41E-2</v>
      </c>
      <c r="T183" s="89">
        <v>28030041</v>
      </c>
      <c r="U183" s="4">
        <v>7123.47</v>
      </c>
      <c r="V183" s="49">
        <v>0.2</v>
      </c>
      <c r="W183" s="49">
        <v>1.1000000000000001</v>
      </c>
      <c r="X183" s="3">
        <v>1832116.26</v>
      </c>
      <c r="Y183" s="90">
        <v>1409524260</v>
      </c>
      <c r="Z183" s="91">
        <v>682269832</v>
      </c>
      <c r="AA183" s="92">
        <v>64850560.539999999</v>
      </c>
      <c r="AB183" s="92">
        <v>27585191.690000001</v>
      </c>
      <c r="AC183" s="92">
        <v>0</v>
      </c>
      <c r="AD183" s="92">
        <v>98003.02</v>
      </c>
      <c r="AE183" s="93">
        <v>39073.339999999997</v>
      </c>
      <c r="AF183" s="92">
        <v>61998066.130000003</v>
      </c>
      <c r="AG183" s="92">
        <v>27410493.5</v>
      </c>
      <c r="AH183" s="92">
        <v>14000</v>
      </c>
      <c r="AI183" s="92">
        <v>23628.34</v>
      </c>
      <c r="AJ183" s="92">
        <v>16667.55</v>
      </c>
      <c r="AK183" s="3">
        <v>28466627.209999997</v>
      </c>
      <c r="AL183" s="85">
        <v>1.54E-2</v>
      </c>
      <c r="AM183" s="3">
        <v>1453136.06</v>
      </c>
      <c r="AN183" s="90">
        <v>1272482399</v>
      </c>
      <c r="AO183" s="91">
        <v>578536833</v>
      </c>
      <c r="AP183" s="92">
        <v>59307359.909999996</v>
      </c>
      <c r="AQ183" s="92">
        <v>59348703.200000003</v>
      </c>
      <c r="AR183" s="92">
        <v>26977651.57</v>
      </c>
      <c r="AS183" s="92">
        <v>0</v>
      </c>
      <c r="AT183" s="92">
        <v>35839.58</v>
      </c>
      <c r="AU183" s="93">
        <v>41343.29</v>
      </c>
    </row>
    <row r="184" spans="1:47" x14ac:dyDescent="0.25">
      <c r="A184" s="6">
        <v>105204703</v>
      </c>
      <c r="B184" s="7" t="s">
        <v>107</v>
      </c>
      <c r="C184" s="7" t="s">
        <v>105</v>
      </c>
      <c r="D184" s="38">
        <v>66295</v>
      </c>
      <c r="E184" s="39">
        <v>8725</v>
      </c>
      <c r="F184" s="4">
        <v>18983604.27</v>
      </c>
      <c r="G184" s="85">
        <v>1.18E-2</v>
      </c>
      <c r="H184" s="8">
        <v>32.82</v>
      </c>
      <c r="I184" s="9">
        <v>0.68</v>
      </c>
      <c r="J184" s="86">
        <v>53702363.859999999</v>
      </c>
      <c r="K184" s="47">
        <v>2568.4270000000001</v>
      </c>
      <c r="L184" s="47">
        <v>2693.1640000000002</v>
      </c>
      <c r="M184" s="47">
        <v>3434.0839999999998</v>
      </c>
      <c r="N184" s="87">
        <v>-0.21579999999999999</v>
      </c>
      <c r="O184" s="48">
        <v>353.952</v>
      </c>
      <c r="P184" s="4">
        <v>18376.25</v>
      </c>
      <c r="Q184" s="88">
        <v>0.89939999999999998</v>
      </c>
      <c r="R184" s="49">
        <v>0.61</v>
      </c>
      <c r="S184" s="85">
        <v>1.18E-2</v>
      </c>
      <c r="T184" s="89">
        <v>21527103</v>
      </c>
      <c r="U184" s="4">
        <v>7366.29</v>
      </c>
      <c r="V184" s="49">
        <v>0.17</v>
      </c>
      <c r="W184" s="49">
        <v>0.78</v>
      </c>
      <c r="X184" s="3">
        <v>1603731.39</v>
      </c>
      <c r="Y184" s="90">
        <v>1105233400</v>
      </c>
      <c r="Z184" s="91">
        <v>501266848</v>
      </c>
      <c r="AA184" s="92">
        <v>55422603.590000004</v>
      </c>
      <c r="AB184" s="92">
        <v>17354569.09</v>
      </c>
      <c r="AC184" s="92">
        <v>0</v>
      </c>
      <c r="AD184" s="92">
        <v>25303.79</v>
      </c>
      <c r="AE184" s="93">
        <v>1720239.73</v>
      </c>
      <c r="AF184" s="92">
        <v>55658893.799999997</v>
      </c>
      <c r="AG184" s="92">
        <v>16919729.780000001</v>
      </c>
      <c r="AH184" s="92">
        <v>0</v>
      </c>
      <c r="AI184" s="92">
        <v>-127.75</v>
      </c>
      <c r="AJ184" s="92">
        <v>2088340.69</v>
      </c>
      <c r="AK184" s="3">
        <v>18301379.140000001</v>
      </c>
      <c r="AL184" s="85">
        <v>1.24E-2</v>
      </c>
      <c r="AM184" s="3">
        <v>1272280.83</v>
      </c>
      <c r="AN184" s="90">
        <v>1015925250</v>
      </c>
      <c r="AO184" s="91">
        <v>458252478</v>
      </c>
      <c r="AP184" s="92">
        <v>52124823.240000002</v>
      </c>
      <c r="AQ184" s="92">
        <v>53905764.75</v>
      </c>
      <c r="AR184" s="92">
        <v>17029098.309999999</v>
      </c>
      <c r="AS184" s="92">
        <v>0</v>
      </c>
      <c r="AT184" s="92">
        <v>0</v>
      </c>
      <c r="AU184" s="93">
        <v>1780941.51</v>
      </c>
    </row>
    <row r="185" spans="1:47" x14ac:dyDescent="0.25">
      <c r="A185" s="6">
        <v>115210503</v>
      </c>
      <c r="B185" s="7" t="s">
        <v>319</v>
      </c>
      <c r="C185" s="7" t="s">
        <v>320</v>
      </c>
      <c r="D185" s="38">
        <v>71131</v>
      </c>
      <c r="E185" s="39">
        <v>7788</v>
      </c>
      <c r="F185" s="4">
        <v>39237498.330000006</v>
      </c>
      <c r="G185" s="85">
        <v>1.5900000000000001E-2</v>
      </c>
      <c r="H185" s="8">
        <v>70.83</v>
      </c>
      <c r="I185" s="9">
        <v>1.47</v>
      </c>
      <c r="J185" s="86">
        <v>54958870.32</v>
      </c>
      <c r="K185" s="47">
        <v>2516.3739999999998</v>
      </c>
      <c r="L185" s="47">
        <v>2557.201</v>
      </c>
      <c r="M185" s="47">
        <v>2836.9279999999999</v>
      </c>
      <c r="N185" s="87">
        <v>-9.8599999999999993E-2</v>
      </c>
      <c r="O185" s="48">
        <v>418.26499999999999</v>
      </c>
      <c r="P185" s="4">
        <v>18727.64</v>
      </c>
      <c r="Q185" s="88">
        <v>0.88249999999999995</v>
      </c>
      <c r="R185" s="49">
        <v>1.3</v>
      </c>
      <c r="S185" s="85">
        <v>1.5900000000000001E-2</v>
      </c>
      <c r="T185" s="89">
        <v>33084627</v>
      </c>
      <c r="U185" s="4">
        <v>11273.83</v>
      </c>
      <c r="V185" s="49">
        <v>0</v>
      </c>
      <c r="W185" s="49">
        <v>1.3</v>
      </c>
      <c r="X185" s="3">
        <v>970986.49</v>
      </c>
      <c r="Y185" s="90">
        <v>1870342211</v>
      </c>
      <c r="Z185" s="91">
        <v>598659831</v>
      </c>
      <c r="AA185" s="92">
        <v>55591458.890000001</v>
      </c>
      <c r="AB185" s="92">
        <v>38260375.600000001</v>
      </c>
      <c r="AC185" s="92">
        <v>0</v>
      </c>
      <c r="AD185" s="92">
        <v>6136.24</v>
      </c>
      <c r="AE185" s="93">
        <v>632588.56999999995</v>
      </c>
      <c r="AF185" s="92">
        <v>53213150.530000001</v>
      </c>
      <c r="AG185" s="92">
        <v>37130767.469999999</v>
      </c>
      <c r="AH185" s="92">
        <v>0</v>
      </c>
      <c r="AI185" s="92">
        <v>2759.87</v>
      </c>
      <c r="AJ185" s="92">
        <v>662157.43000000005</v>
      </c>
      <c r="AK185" s="3">
        <v>36574416.920000002</v>
      </c>
      <c r="AL185" s="85">
        <v>1.66E-2</v>
      </c>
      <c r="AM185" s="3">
        <v>776579.27</v>
      </c>
      <c r="AN185" s="90">
        <v>1689800758</v>
      </c>
      <c r="AO185" s="91">
        <v>513133770</v>
      </c>
      <c r="AP185" s="92">
        <v>50048816.619999997</v>
      </c>
      <c r="AQ185" s="92">
        <v>50757796.789999999</v>
      </c>
      <c r="AR185" s="92">
        <v>35790388.439999998</v>
      </c>
      <c r="AS185" s="92">
        <v>0</v>
      </c>
      <c r="AT185" s="92">
        <v>7449.21</v>
      </c>
      <c r="AU185" s="93">
        <v>708980.17</v>
      </c>
    </row>
    <row r="186" spans="1:47" x14ac:dyDescent="0.25">
      <c r="A186" s="6">
        <v>115211003</v>
      </c>
      <c r="B186" s="7" t="s">
        <v>321</v>
      </c>
      <c r="C186" s="7" t="s">
        <v>320</v>
      </c>
      <c r="D186" s="38">
        <v>105011</v>
      </c>
      <c r="E186" s="39">
        <v>3233</v>
      </c>
      <c r="F186" s="4">
        <v>21005491.299999997</v>
      </c>
      <c r="G186" s="85">
        <v>1.61E-2</v>
      </c>
      <c r="H186" s="8">
        <v>61.87</v>
      </c>
      <c r="I186" s="9">
        <v>1.28</v>
      </c>
      <c r="J186" s="86">
        <v>26821460.949999999</v>
      </c>
      <c r="K186" s="47">
        <v>1203.94</v>
      </c>
      <c r="L186" s="47">
        <v>1221.078</v>
      </c>
      <c r="M186" s="47">
        <v>1228.3050000000001</v>
      </c>
      <c r="N186" s="87">
        <v>-5.8999999999999999E-3</v>
      </c>
      <c r="O186" s="48">
        <v>96.63</v>
      </c>
      <c r="P186" s="4">
        <v>20622.849999999999</v>
      </c>
      <c r="Q186" s="88">
        <v>0.8014</v>
      </c>
      <c r="R186" s="49">
        <v>1.03</v>
      </c>
      <c r="S186" s="85">
        <v>1.61E-2</v>
      </c>
      <c r="T186" s="89">
        <v>17498187</v>
      </c>
      <c r="U186" s="4">
        <v>13454.24</v>
      </c>
      <c r="V186" s="49">
        <v>0</v>
      </c>
      <c r="W186" s="49">
        <v>1.03</v>
      </c>
      <c r="X186" s="3">
        <v>319257.15000000002</v>
      </c>
      <c r="Y186" s="90">
        <v>795414882</v>
      </c>
      <c r="Z186" s="91">
        <v>510419965</v>
      </c>
      <c r="AA186" s="92">
        <v>26926030.510000002</v>
      </c>
      <c r="AB186" s="92">
        <v>20640234.969999999</v>
      </c>
      <c r="AC186" s="92">
        <v>0</v>
      </c>
      <c r="AD186" s="92">
        <v>45999.18</v>
      </c>
      <c r="AE186" s="93">
        <v>104569.56</v>
      </c>
      <c r="AF186" s="92">
        <v>25620750.780000001</v>
      </c>
      <c r="AG186" s="92">
        <v>20475585.609999999</v>
      </c>
      <c r="AH186" s="92">
        <v>0</v>
      </c>
      <c r="AI186" s="92">
        <v>21452.1</v>
      </c>
      <c r="AJ186" s="92">
        <v>86614.59</v>
      </c>
      <c r="AK186" s="3">
        <v>20108495.77</v>
      </c>
      <c r="AL186" s="85">
        <v>1.7100000000000001E-2</v>
      </c>
      <c r="AM186" s="3">
        <v>263825.62</v>
      </c>
      <c r="AN186" s="90">
        <v>747321169</v>
      </c>
      <c r="AO186" s="91">
        <v>427562911</v>
      </c>
      <c r="AP186" s="92">
        <v>23741220.719999999</v>
      </c>
      <c r="AQ186" s="92">
        <v>23910159.600000001</v>
      </c>
      <c r="AR186" s="92">
        <v>19842175.329999998</v>
      </c>
      <c r="AS186" s="92">
        <v>0</v>
      </c>
      <c r="AT186" s="92">
        <v>2494.8200000000002</v>
      </c>
      <c r="AU186" s="93">
        <v>168938.88</v>
      </c>
    </row>
    <row r="187" spans="1:47" x14ac:dyDescent="0.25">
      <c r="A187" s="6">
        <v>115211103</v>
      </c>
      <c r="B187" s="7" t="s">
        <v>322</v>
      </c>
      <c r="C187" s="7" t="s">
        <v>320</v>
      </c>
      <c r="D187" s="38">
        <v>69066</v>
      </c>
      <c r="E187" s="39">
        <v>16076</v>
      </c>
      <c r="F187" s="4">
        <v>68709096.780000001</v>
      </c>
      <c r="G187" s="85">
        <v>1.6199999999999999E-2</v>
      </c>
      <c r="H187" s="8">
        <v>61.88</v>
      </c>
      <c r="I187" s="9">
        <v>1.28</v>
      </c>
      <c r="J187" s="86">
        <v>97273569.019999996</v>
      </c>
      <c r="K187" s="47">
        <v>5391.165</v>
      </c>
      <c r="L187" s="47">
        <v>5221.875</v>
      </c>
      <c r="M187" s="47">
        <v>4965.3019999999997</v>
      </c>
      <c r="N187" s="87">
        <v>5.1700000000000003E-2</v>
      </c>
      <c r="O187" s="48">
        <v>973.38800000000003</v>
      </c>
      <c r="P187" s="4">
        <v>15283.65</v>
      </c>
      <c r="Q187" s="88">
        <v>1.0813999999999999</v>
      </c>
      <c r="R187" s="49">
        <v>1.28</v>
      </c>
      <c r="S187" s="85">
        <v>1.6199999999999999E-2</v>
      </c>
      <c r="T187" s="89">
        <v>56675397</v>
      </c>
      <c r="U187" s="4">
        <v>8904.85</v>
      </c>
      <c r="V187" s="49">
        <v>0</v>
      </c>
      <c r="W187" s="49">
        <v>1.28</v>
      </c>
      <c r="X187" s="3">
        <v>1397471.45</v>
      </c>
      <c r="Y187" s="90">
        <v>3145186961</v>
      </c>
      <c r="Z187" s="91">
        <v>1084320259</v>
      </c>
      <c r="AA187" s="92">
        <v>97417426.579999998</v>
      </c>
      <c r="AB187" s="92">
        <v>67233430.989999995</v>
      </c>
      <c r="AC187" s="92">
        <v>400</v>
      </c>
      <c r="AD187" s="92">
        <v>77794.34</v>
      </c>
      <c r="AE187" s="93">
        <v>143857.56</v>
      </c>
      <c r="AF187" s="92">
        <v>91010537.090000004</v>
      </c>
      <c r="AG187" s="92">
        <v>65220816.240000002</v>
      </c>
      <c r="AH187" s="92">
        <v>0</v>
      </c>
      <c r="AI187" s="92">
        <v>71754</v>
      </c>
      <c r="AJ187" s="92">
        <v>178465.03</v>
      </c>
      <c r="AK187" s="3">
        <v>64218479.880000003</v>
      </c>
      <c r="AL187" s="85">
        <v>1.6400000000000001E-2</v>
      </c>
      <c r="AM187" s="3">
        <v>1101869.1399999999</v>
      </c>
      <c r="AN187" s="90">
        <v>2976433493</v>
      </c>
      <c r="AO187" s="91">
        <v>941214744</v>
      </c>
      <c r="AP187" s="92">
        <v>83897749.260000005</v>
      </c>
      <c r="AQ187" s="92">
        <v>84025857.640000001</v>
      </c>
      <c r="AR187" s="92">
        <v>62927709.060000002</v>
      </c>
      <c r="AS187" s="92">
        <v>0</v>
      </c>
      <c r="AT187" s="92">
        <v>188901.68</v>
      </c>
      <c r="AU187" s="93">
        <v>128108.38</v>
      </c>
    </row>
    <row r="188" spans="1:47" x14ac:dyDescent="0.25">
      <c r="A188" s="6">
        <v>115211603</v>
      </c>
      <c r="B188" s="7" t="s">
        <v>323</v>
      </c>
      <c r="C188" s="7" t="s">
        <v>320</v>
      </c>
      <c r="D188" s="38">
        <v>99987</v>
      </c>
      <c r="E188" s="39">
        <v>25507</v>
      </c>
      <c r="F188" s="4">
        <v>132102766.7</v>
      </c>
      <c r="G188" s="85">
        <v>1.15E-2</v>
      </c>
      <c r="H188" s="8">
        <v>51.8</v>
      </c>
      <c r="I188" s="9">
        <v>1.07</v>
      </c>
      <c r="J188" s="86">
        <v>172862938</v>
      </c>
      <c r="K188" s="47">
        <v>10385.129999999999</v>
      </c>
      <c r="L188" s="47">
        <v>9864.5120000000006</v>
      </c>
      <c r="M188" s="47">
        <v>7779.598</v>
      </c>
      <c r="N188" s="87">
        <v>0.26800000000000002</v>
      </c>
      <c r="O188" s="48">
        <v>1364.4829999999999</v>
      </c>
      <c r="P188" s="4">
        <v>14712.22</v>
      </c>
      <c r="Q188" s="88">
        <v>1.1234</v>
      </c>
      <c r="R188" s="49">
        <v>1.07</v>
      </c>
      <c r="S188" s="85">
        <v>1.15E-2</v>
      </c>
      <c r="T188" s="89">
        <v>153384301</v>
      </c>
      <c r="U188" s="4">
        <v>13054.41</v>
      </c>
      <c r="V188" s="49">
        <v>0</v>
      </c>
      <c r="W188" s="49">
        <v>1.07</v>
      </c>
      <c r="X188" s="3">
        <v>1207117.7</v>
      </c>
      <c r="Y188" s="90">
        <v>8266800957</v>
      </c>
      <c r="Z188" s="91">
        <v>3179788707</v>
      </c>
      <c r="AA188" s="92">
        <v>172968911</v>
      </c>
      <c r="AB188" s="92">
        <v>130847902</v>
      </c>
      <c r="AC188" s="92">
        <v>0</v>
      </c>
      <c r="AD188" s="92">
        <v>47747</v>
      </c>
      <c r="AE188" s="93">
        <v>105973</v>
      </c>
      <c r="AF188" s="92">
        <v>159406077</v>
      </c>
      <c r="AG188" s="92">
        <v>124956713</v>
      </c>
      <c r="AH188" s="92">
        <v>0</v>
      </c>
      <c r="AI188" s="92">
        <v>63812</v>
      </c>
      <c r="AJ188" s="92">
        <v>51997</v>
      </c>
      <c r="AK188" s="3">
        <v>120826958.40000001</v>
      </c>
      <c r="AL188" s="85">
        <v>1.18E-2</v>
      </c>
      <c r="AM188" s="3">
        <v>935656.4</v>
      </c>
      <c r="AN188" s="90">
        <v>7588320207</v>
      </c>
      <c r="AO188" s="91">
        <v>2640875144</v>
      </c>
      <c r="AP188" s="92">
        <v>144068475</v>
      </c>
      <c r="AQ188" s="92">
        <v>144197602</v>
      </c>
      <c r="AR188" s="92">
        <v>119687789</v>
      </c>
      <c r="AS188" s="92">
        <v>0</v>
      </c>
      <c r="AT188" s="92">
        <v>203513</v>
      </c>
      <c r="AU188" s="93">
        <v>129127</v>
      </c>
    </row>
    <row r="189" spans="1:47" x14ac:dyDescent="0.25">
      <c r="A189" s="6">
        <v>115212503</v>
      </c>
      <c r="B189" s="7" t="s">
        <v>324</v>
      </c>
      <c r="C189" s="7" t="s">
        <v>320</v>
      </c>
      <c r="D189" s="38">
        <v>77944</v>
      </c>
      <c r="E189" s="39">
        <v>8995</v>
      </c>
      <c r="F189" s="4">
        <v>33964189.939999998</v>
      </c>
      <c r="G189" s="85">
        <v>1.44E-2</v>
      </c>
      <c r="H189" s="8">
        <v>48.44</v>
      </c>
      <c r="I189" s="9">
        <v>1</v>
      </c>
      <c r="J189" s="86">
        <v>44590544.310000002</v>
      </c>
      <c r="K189" s="47">
        <v>2765.288</v>
      </c>
      <c r="L189" s="47">
        <v>2701.732</v>
      </c>
      <c r="M189" s="47">
        <v>2823.1930000000002</v>
      </c>
      <c r="N189" s="87">
        <v>-4.2999999999999997E-2</v>
      </c>
      <c r="O189" s="48">
        <v>369.59699999999998</v>
      </c>
      <c r="P189" s="4">
        <v>14223.98</v>
      </c>
      <c r="Q189" s="88">
        <v>1.1619999999999999</v>
      </c>
      <c r="R189" s="49">
        <v>1</v>
      </c>
      <c r="S189" s="85">
        <v>1.44E-2</v>
      </c>
      <c r="T189" s="89">
        <v>31689403</v>
      </c>
      <c r="U189" s="4">
        <v>10108.629999999999</v>
      </c>
      <c r="V189" s="49">
        <v>0</v>
      </c>
      <c r="W189" s="49">
        <v>1</v>
      </c>
      <c r="X189" s="3">
        <v>843591.1</v>
      </c>
      <c r="Y189" s="90">
        <v>1693765569</v>
      </c>
      <c r="Z189" s="91">
        <v>671115246</v>
      </c>
      <c r="AA189" s="92">
        <v>44760491.039999999</v>
      </c>
      <c r="AB189" s="92">
        <v>33000050.510000002</v>
      </c>
      <c r="AC189" s="92">
        <v>0</v>
      </c>
      <c r="AD189" s="92">
        <v>120548.33</v>
      </c>
      <c r="AE189" s="93">
        <v>169946.73</v>
      </c>
      <c r="AF189" s="92">
        <v>45672813.149999999</v>
      </c>
      <c r="AG189" s="92">
        <v>31641259.949999999</v>
      </c>
      <c r="AH189" s="92">
        <v>0</v>
      </c>
      <c r="AI189" s="92">
        <v>65730.509999999995</v>
      </c>
      <c r="AJ189" s="92">
        <v>114038.69</v>
      </c>
      <c r="AK189" s="3">
        <v>31203895.080000002</v>
      </c>
      <c r="AL189" s="85">
        <v>1.3899999999999999E-2</v>
      </c>
      <c r="AM189" s="3">
        <v>672546.3</v>
      </c>
      <c r="AN189" s="90">
        <v>1666381410</v>
      </c>
      <c r="AO189" s="91">
        <v>573383937</v>
      </c>
      <c r="AP189" s="92">
        <v>46244914.159999996</v>
      </c>
      <c r="AQ189" s="92">
        <v>46414252.969999999</v>
      </c>
      <c r="AR189" s="92">
        <v>30531348.780000001</v>
      </c>
      <c r="AS189" s="92">
        <v>0</v>
      </c>
      <c r="AT189" s="92">
        <v>0</v>
      </c>
      <c r="AU189" s="93">
        <v>169338.81</v>
      </c>
    </row>
    <row r="190" spans="1:47" x14ac:dyDescent="0.25">
      <c r="A190" s="6">
        <v>115216503</v>
      </c>
      <c r="B190" s="7" t="s">
        <v>325</v>
      </c>
      <c r="C190" s="7" t="s">
        <v>320</v>
      </c>
      <c r="D190" s="38">
        <v>84905</v>
      </c>
      <c r="E190" s="39">
        <v>13853</v>
      </c>
      <c r="F190" s="4">
        <v>67460055.810000002</v>
      </c>
      <c r="G190" s="85">
        <v>1.5900000000000001E-2</v>
      </c>
      <c r="H190" s="8">
        <v>57.35</v>
      </c>
      <c r="I190" s="9">
        <v>1.19</v>
      </c>
      <c r="J190" s="86">
        <v>85941864.769999996</v>
      </c>
      <c r="K190" s="47">
        <v>4843.625</v>
      </c>
      <c r="L190" s="47">
        <v>4542.7860000000001</v>
      </c>
      <c r="M190" s="47">
        <v>3740.5340000000001</v>
      </c>
      <c r="N190" s="87">
        <v>0.2145</v>
      </c>
      <c r="O190" s="48">
        <v>656.97199999999998</v>
      </c>
      <c r="P190" s="4">
        <v>15624.1</v>
      </c>
      <c r="Q190" s="88">
        <v>1.0578000000000001</v>
      </c>
      <c r="R190" s="49">
        <v>1.19</v>
      </c>
      <c r="S190" s="85">
        <v>1.5900000000000001E-2</v>
      </c>
      <c r="T190" s="89">
        <v>56892833</v>
      </c>
      <c r="U190" s="4">
        <v>10343.030000000001</v>
      </c>
      <c r="V190" s="49">
        <v>0</v>
      </c>
      <c r="W190" s="49">
        <v>1.19</v>
      </c>
      <c r="X190" s="3">
        <v>1120043.44</v>
      </c>
      <c r="Y190" s="90">
        <v>2936805930</v>
      </c>
      <c r="Z190" s="91">
        <v>1308927871</v>
      </c>
      <c r="AA190" s="92">
        <v>87039054.390000001</v>
      </c>
      <c r="AB190" s="92">
        <v>66118386.969999999</v>
      </c>
      <c r="AC190" s="92">
        <v>0</v>
      </c>
      <c r="AD190" s="92">
        <v>221625.4</v>
      </c>
      <c r="AE190" s="93">
        <v>1097189.6200000001</v>
      </c>
      <c r="AF190" s="92">
        <v>78266875.390000001</v>
      </c>
      <c r="AG190" s="92">
        <v>62628052.630000003</v>
      </c>
      <c r="AH190" s="92">
        <v>0</v>
      </c>
      <c r="AI190" s="92">
        <v>207850.18</v>
      </c>
      <c r="AJ190" s="92">
        <v>703881.13</v>
      </c>
      <c r="AK190" s="3">
        <v>59471260.170000002</v>
      </c>
      <c r="AL190" s="85">
        <v>1.47E-2</v>
      </c>
      <c r="AM190" s="3">
        <v>890674.81</v>
      </c>
      <c r="AN190" s="90">
        <v>2702862741</v>
      </c>
      <c r="AO190" s="91">
        <v>1337881462</v>
      </c>
      <c r="AP190" s="92">
        <v>72332161.680000007</v>
      </c>
      <c r="AQ190" s="92">
        <v>73269830.230000004</v>
      </c>
      <c r="AR190" s="92">
        <v>58489621.049999997</v>
      </c>
      <c r="AS190" s="92">
        <v>0</v>
      </c>
      <c r="AT190" s="92">
        <v>90964.31</v>
      </c>
      <c r="AU190" s="93">
        <v>937668.55</v>
      </c>
    </row>
    <row r="191" spans="1:47" x14ac:dyDescent="0.25">
      <c r="A191" s="6">
        <v>115218003</v>
      </c>
      <c r="B191" s="7" t="s">
        <v>326</v>
      </c>
      <c r="C191" s="7" t="s">
        <v>320</v>
      </c>
      <c r="D191" s="38">
        <v>65819</v>
      </c>
      <c r="E191" s="39">
        <v>11291</v>
      </c>
      <c r="F191" s="4">
        <v>38578550.450000003</v>
      </c>
      <c r="G191" s="85">
        <v>1.3299999999999999E-2</v>
      </c>
      <c r="H191" s="8">
        <v>51.91</v>
      </c>
      <c r="I191" s="9">
        <v>1.07</v>
      </c>
      <c r="J191" s="86">
        <v>64637666.020000003</v>
      </c>
      <c r="K191" s="47">
        <v>3862.2460000000001</v>
      </c>
      <c r="L191" s="47">
        <v>3646.39</v>
      </c>
      <c r="M191" s="47">
        <v>3505.86</v>
      </c>
      <c r="N191" s="87">
        <v>4.0099999999999997E-2</v>
      </c>
      <c r="O191" s="48">
        <v>480.279</v>
      </c>
      <c r="P191" s="4">
        <v>14884.81</v>
      </c>
      <c r="Q191" s="88">
        <v>1.1104000000000001</v>
      </c>
      <c r="R191" s="49">
        <v>1.07</v>
      </c>
      <c r="S191" s="85">
        <v>1.3299999999999999E-2</v>
      </c>
      <c r="T191" s="89">
        <v>38769182</v>
      </c>
      <c r="U191" s="4">
        <v>8927.7999999999993</v>
      </c>
      <c r="V191" s="49">
        <v>0</v>
      </c>
      <c r="W191" s="49">
        <v>1.07</v>
      </c>
      <c r="X191" s="3">
        <v>1161480.6000000001</v>
      </c>
      <c r="Y191" s="90">
        <v>2194683256</v>
      </c>
      <c r="Z191" s="91">
        <v>698539284</v>
      </c>
      <c r="AA191" s="92">
        <v>64718719.119999997</v>
      </c>
      <c r="AB191" s="92">
        <v>37030957.93</v>
      </c>
      <c r="AC191" s="92">
        <v>0</v>
      </c>
      <c r="AD191" s="92">
        <v>386111.92</v>
      </c>
      <c r="AE191" s="93">
        <v>81053.100000000006</v>
      </c>
      <c r="AF191" s="92">
        <v>58817549.270000003</v>
      </c>
      <c r="AG191" s="92">
        <v>34588065.82</v>
      </c>
      <c r="AH191" s="92">
        <v>0</v>
      </c>
      <c r="AI191" s="92">
        <v>93281.62</v>
      </c>
      <c r="AJ191" s="92">
        <v>47773.41</v>
      </c>
      <c r="AK191" s="3">
        <v>35014894.100000001</v>
      </c>
      <c r="AL191" s="85">
        <v>1.3599999999999999E-2</v>
      </c>
      <c r="AM191" s="3">
        <v>922434.53</v>
      </c>
      <c r="AN191" s="90">
        <v>1956045936</v>
      </c>
      <c r="AO191" s="91">
        <v>610925260</v>
      </c>
      <c r="AP191" s="92">
        <v>54259525.060000002</v>
      </c>
      <c r="AQ191" s="92">
        <v>54287786.259999998</v>
      </c>
      <c r="AR191" s="92">
        <v>33890983.350000001</v>
      </c>
      <c r="AS191" s="92">
        <v>0</v>
      </c>
      <c r="AT191" s="92">
        <v>201476.22</v>
      </c>
      <c r="AU191" s="93">
        <v>28261.200000000001</v>
      </c>
    </row>
    <row r="192" spans="1:47" x14ac:dyDescent="0.25">
      <c r="A192" s="6">
        <v>115218303</v>
      </c>
      <c r="B192" s="7" t="s">
        <v>327</v>
      </c>
      <c r="C192" s="7" t="s">
        <v>320</v>
      </c>
      <c r="D192" s="38">
        <v>90297</v>
      </c>
      <c r="E192" s="39">
        <v>6492</v>
      </c>
      <c r="F192" s="4">
        <v>32286260.720000003</v>
      </c>
      <c r="G192" s="85">
        <v>1.2999999999999999E-2</v>
      </c>
      <c r="H192" s="8">
        <v>55.08</v>
      </c>
      <c r="I192" s="9">
        <v>1.1399999999999999</v>
      </c>
      <c r="J192" s="86">
        <v>40482135.299999997</v>
      </c>
      <c r="K192" s="47">
        <v>2288.06</v>
      </c>
      <c r="L192" s="47">
        <v>2194.627</v>
      </c>
      <c r="M192" s="47">
        <v>2257.4180000000001</v>
      </c>
      <c r="N192" s="87">
        <v>-2.7799999999999998E-2</v>
      </c>
      <c r="O192" s="48">
        <v>193.84899999999999</v>
      </c>
      <c r="P192" s="4">
        <v>16310.89</v>
      </c>
      <c r="Q192" s="88">
        <v>1.0133000000000001</v>
      </c>
      <c r="R192" s="49">
        <v>1.1399999999999999</v>
      </c>
      <c r="S192" s="85">
        <v>1.2999999999999999E-2</v>
      </c>
      <c r="T192" s="89">
        <v>33351191</v>
      </c>
      <c r="U192" s="4">
        <v>13437.72</v>
      </c>
      <c r="V192" s="49">
        <v>0</v>
      </c>
      <c r="W192" s="49">
        <v>1.1399999999999999</v>
      </c>
      <c r="X192" s="3">
        <v>683057.6</v>
      </c>
      <c r="Y192" s="90">
        <v>1875700050</v>
      </c>
      <c r="Z192" s="91">
        <v>613194775</v>
      </c>
      <c r="AA192" s="92">
        <v>40742803.409999996</v>
      </c>
      <c r="AB192" s="92">
        <v>31562022.890000001</v>
      </c>
      <c r="AC192" s="92">
        <v>0</v>
      </c>
      <c r="AD192" s="92">
        <v>41180.230000000003</v>
      </c>
      <c r="AE192" s="93">
        <v>260668.11</v>
      </c>
      <c r="AF192" s="92">
        <v>38962389.18</v>
      </c>
      <c r="AG192" s="92">
        <v>30266533.98</v>
      </c>
      <c r="AH192" s="92">
        <v>0</v>
      </c>
      <c r="AI192" s="92">
        <v>33178.53</v>
      </c>
      <c r="AJ192" s="92">
        <v>183052.37</v>
      </c>
      <c r="AK192" s="3">
        <v>29170315.150000002</v>
      </c>
      <c r="AL192" s="85">
        <v>1.29E-2</v>
      </c>
      <c r="AM192" s="3">
        <v>538506.96</v>
      </c>
      <c r="AN192" s="90">
        <v>1754143807</v>
      </c>
      <c r="AO192" s="91">
        <v>511537563</v>
      </c>
      <c r="AP192" s="92">
        <v>37010679.210000001</v>
      </c>
      <c r="AQ192" s="92">
        <v>37251911.090000004</v>
      </c>
      <c r="AR192" s="92">
        <v>28606766.300000001</v>
      </c>
      <c r="AS192" s="92">
        <v>0</v>
      </c>
      <c r="AT192" s="92">
        <v>25041.89</v>
      </c>
      <c r="AU192" s="93">
        <v>241231.88</v>
      </c>
    </row>
    <row r="193" spans="1:47" x14ac:dyDescent="0.25">
      <c r="A193" s="6">
        <v>115221402</v>
      </c>
      <c r="B193" s="7" t="s">
        <v>329</v>
      </c>
      <c r="C193" s="7" t="s">
        <v>330</v>
      </c>
      <c r="D193" s="38">
        <v>80439</v>
      </c>
      <c r="E193" s="39">
        <v>41628</v>
      </c>
      <c r="F193" s="4">
        <v>170491702.02000001</v>
      </c>
      <c r="G193" s="85">
        <v>1.4E-2</v>
      </c>
      <c r="H193" s="8">
        <v>50.92</v>
      </c>
      <c r="I193" s="9">
        <v>1.05</v>
      </c>
      <c r="J193" s="86">
        <v>228302426.78</v>
      </c>
      <c r="K193" s="47">
        <v>13542.954</v>
      </c>
      <c r="L193" s="47">
        <v>13258.654</v>
      </c>
      <c r="M193" s="47">
        <v>11145.737999999999</v>
      </c>
      <c r="N193" s="87">
        <v>0.18959999999999999</v>
      </c>
      <c r="O193" s="48">
        <v>2512.2510000000002</v>
      </c>
      <c r="P193" s="4">
        <v>14219.84</v>
      </c>
      <c r="Q193" s="88">
        <v>1.1623000000000001</v>
      </c>
      <c r="R193" s="49">
        <v>1.05</v>
      </c>
      <c r="S193" s="85">
        <v>1.4E-2</v>
      </c>
      <c r="T193" s="89">
        <v>163416834</v>
      </c>
      <c r="U193" s="4">
        <v>10178.43</v>
      </c>
      <c r="V193" s="49">
        <v>0</v>
      </c>
      <c r="W193" s="49">
        <v>1.05</v>
      </c>
      <c r="X193" s="3">
        <v>3285786.5</v>
      </c>
      <c r="Y193" s="90">
        <v>8695523882</v>
      </c>
      <c r="Z193" s="91">
        <v>3499762225</v>
      </c>
      <c r="AA193" s="92">
        <v>229107660.69999999</v>
      </c>
      <c r="AB193" s="92">
        <v>164103922.06</v>
      </c>
      <c r="AC193" s="92">
        <v>0</v>
      </c>
      <c r="AD193" s="92">
        <v>3101993.46</v>
      </c>
      <c r="AE193" s="93">
        <v>805233.92</v>
      </c>
      <c r="AF193" s="92">
        <v>213155111.00999999</v>
      </c>
      <c r="AG193" s="92">
        <v>161235884.62</v>
      </c>
      <c r="AH193" s="92">
        <v>0</v>
      </c>
      <c r="AI193" s="92">
        <v>3205594.9</v>
      </c>
      <c r="AJ193" s="92">
        <v>863104.89</v>
      </c>
      <c r="AK193" s="3">
        <v>163323047</v>
      </c>
      <c r="AL193" s="85">
        <v>1.46E-2</v>
      </c>
      <c r="AM193" s="3">
        <v>2629780.98</v>
      </c>
      <c r="AN193" s="90">
        <v>8159000330</v>
      </c>
      <c r="AO193" s="91">
        <v>3025356751</v>
      </c>
      <c r="AP193" s="92">
        <v>203517916.18000001</v>
      </c>
      <c r="AQ193" s="92">
        <v>204420312.06999999</v>
      </c>
      <c r="AR193" s="92">
        <v>157567755.27000001</v>
      </c>
      <c r="AS193" s="92">
        <v>0</v>
      </c>
      <c r="AT193" s="92">
        <v>3125510.75</v>
      </c>
      <c r="AU193" s="93">
        <v>902395.89</v>
      </c>
    </row>
    <row r="194" spans="1:47" x14ac:dyDescent="0.25">
      <c r="A194" s="6">
        <v>115221753</v>
      </c>
      <c r="B194" s="7" t="s">
        <v>331</v>
      </c>
      <c r="C194" s="7" t="s">
        <v>330</v>
      </c>
      <c r="D194" s="38">
        <v>87332</v>
      </c>
      <c r="E194" s="39">
        <v>9818</v>
      </c>
      <c r="F194" s="4">
        <v>54462779.849999994</v>
      </c>
      <c r="G194" s="85">
        <v>1.21E-2</v>
      </c>
      <c r="H194" s="8">
        <v>63.52</v>
      </c>
      <c r="I194" s="9">
        <v>1.31</v>
      </c>
      <c r="J194" s="86">
        <v>66408874.950000003</v>
      </c>
      <c r="K194" s="47">
        <v>3280.24</v>
      </c>
      <c r="L194" s="47">
        <v>3399.9</v>
      </c>
      <c r="M194" s="47">
        <v>3591.8319999999999</v>
      </c>
      <c r="N194" s="87">
        <v>-5.3400000000000003E-2</v>
      </c>
      <c r="O194" s="48">
        <v>288.24700000000001</v>
      </c>
      <c r="P194" s="4">
        <v>18609.810000000001</v>
      </c>
      <c r="Q194" s="88">
        <v>0.8881</v>
      </c>
      <c r="R194" s="49">
        <v>1.1599999999999999</v>
      </c>
      <c r="S194" s="85">
        <v>1.21E-2</v>
      </c>
      <c r="T194" s="89">
        <v>60207101</v>
      </c>
      <c r="U194" s="4">
        <v>16871.88</v>
      </c>
      <c r="V194" s="49">
        <v>0</v>
      </c>
      <c r="W194" s="49">
        <v>1.1599999999999999</v>
      </c>
      <c r="X194" s="3">
        <v>850226.97</v>
      </c>
      <c r="Y194" s="90">
        <v>3173232547</v>
      </c>
      <c r="Z194" s="91">
        <v>1319834728</v>
      </c>
      <c r="AA194" s="92">
        <v>66508838.549999997</v>
      </c>
      <c r="AB194" s="92">
        <v>53505020.149999999</v>
      </c>
      <c r="AC194" s="92">
        <v>0</v>
      </c>
      <c r="AD194" s="92">
        <v>107532.73</v>
      </c>
      <c r="AE194" s="93">
        <v>99963.6</v>
      </c>
      <c r="AF194" s="92">
        <v>63791101.880000003</v>
      </c>
      <c r="AG194" s="92">
        <v>52151838.109999999</v>
      </c>
      <c r="AH194" s="92">
        <v>0</v>
      </c>
      <c r="AI194" s="92">
        <v>330374.94</v>
      </c>
      <c r="AJ194" s="92">
        <v>57904.81</v>
      </c>
      <c r="AK194" s="3">
        <v>51298399.030000001</v>
      </c>
      <c r="AL194" s="85">
        <v>1.23E-2</v>
      </c>
      <c r="AM194" s="3">
        <v>672467.76</v>
      </c>
      <c r="AN194" s="90">
        <v>2978046312</v>
      </c>
      <c r="AO194" s="91">
        <v>1183426699</v>
      </c>
      <c r="AP194" s="92">
        <v>62316405.090000004</v>
      </c>
      <c r="AQ194" s="92">
        <v>62506648.82</v>
      </c>
      <c r="AR194" s="92">
        <v>50460122.100000001</v>
      </c>
      <c r="AS194" s="92">
        <v>0</v>
      </c>
      <c r="AT194" s="92">
        <v>165809.17000000001</v>
      </c>
      <c r="AU194" s="93">
        <v>190243.73</v>
      </c>
    </row>
    <row r="195" spans="1:47" x14ac:dyDescent="0.25">
      <c r="A195" s="6">
        <v>115222504</v>
      </c>
      <c r="B195" s="7" t="s">
        <v>332</v>
      </c>
      <c r="C195" s="7" t="s">
        <v>330</v>
      </c>
      <c r="D195" s="38">
        <v>74670</v>
      </c>
      <c r="E195" s="39">
        <v>2895</v>
      </c>
      <c r="F195" s="4">
        <v>11141012.379999999</v>
      </c>
      <c r="G195" s="85">
        <v>1.5100000000000001E-2</v>
      </c>
      <c r="H195" s="8">
        <v>51.54</v>
      </c>
      <c r="I195" s="9">
        <v>1.07</v>
      </c>
      <c r="J195" s="86">
        <v>20839094.989999998</v>
      </c>
      <c r="K195" s="47">
        <v>1010.401</v>
      </c>
      <c r="L195" s="47">
        <v>976.92700000000002</v>
      </c>
      <c r="M195" s="47">
        <v>1179.386</v>
      </c>
      <c r="N195" s="87">
        <v>-0.17169999999999999</v>
      </c>
      <c r="O195" s="48">
        <v>251.18899999999999</v>
      </c>
      <c r="P195" s="4">
        <v>16518.12</v>
      </c>
      <c r="Q195" s="88">
        <v>1.0005999999999999</v>
      </c>
      <c r="R195" s="49">
        <v>1.07</v>
      </c>
      <c r="S195" s="85">
        <v>1.5100000000000001E-2</v>
      </c>
      <c r="T195" s="89">
        <v>9909888</v>
      </c>
      <c r="U195" s="4">
        <v>7855.08</v>
      </c>
      <c r="V195" s="49">
        <v>0.12</v>
      </c>
      <c r="W195" s="49">
        <v>1.19</v>
      </c>
      <c r="X195" s="3">
        <v>545446.93000000005</v>
      </c>
      <c r="Y195" s="90">
        <v>513198778</v>
      </c>
      <c r="Z195" s="91">
        <v>226345086</v>
      </c>
      <c r="AA195" s="92">
        <v>20839094.989999998</v>
      </c>
      <c r="AB195" s="92">
        <v>10569349.02</v>
      </c>
      <c r="AC195" s="92">
        <v>0</v>
      </c>
      <c r="AD195" s="92">
        <v>26216.43</v>
      </c>
      <c r="AE195" s="93">
        <v>0</v>
      </c>
      <c r="AF195" s="92">
        <v>20429483.68</v>
      </c>
      <c r="AG195" s="92">
        <v>9989638.1300000008</v>
      </c>
      <c r="AH195" s="92">
        <v>0</v>
      </c>
      <c r="AI195" s="92">
        <v>31038.95</v>
      </c>
      <c r="AJ195" s="92">
        <v>10097.200000000001</v>
      </c>
      <c r="AK195" s="3">
        <v>10053126.43</v>
      </c>
      <c r="AL195" s="85">
        <v>1.4800000000000001E-2</v>
      </c>
      <c r="AM195" s="3">
        <v>433292.58</v>
      </c>
      <c r="AN195" s="90">
        <v>477265182</v>
      </c>
      <c r="AO195" s="91">
        <v>199807565</v>
      </c>
      <c r="AP195" s="92">
        <v>19942502.420000002</v>
      </c>
      <c r="AQ195" s="92">
        <v>19973790.57</v>
      </c>
      <c r="AR195" s="92">
        <v>9563033.8499999996</v>
      </c>
      <c r="AS195" s="92">
        <v>0</v>
      </c>
      <c r="AT195" s="92">
        <v>56800</v>
      </c>
      <c r="AU195" s="93">
        <v>31288.15</v>
      </c>
    </row>
    <row r="196" spans="1:47" x14ac:dyDescent="0.25">
      <c r="A196" s="6">
        <v>115222752</v>
      </c>
      <c r="B196" s="7" t="s">
        <v>333</v>
      </c>
      <c r="C196" s="7" t="s">
        <v>330</v>
      </c>
      <c r="D196" s="38">
        <v>46294</v>
      </c>
      <c r="E196" s="39">
        <v>21488</v>
      </c>
      <c r="F196" s="4">
        <v>70947218.420000002</v>
      </c>
      <c r="G196" s="85">
        <v>2.2599999999999999E-2</v>
      </c>
      <c r="H196" s="8">
        <v>71.319999999999993</v>
      </c>
      <c r="I196" s="9">
        <v>1.48</v>
      </c>
      <c r="J196" s="86">
        <v>164124343.63999999</v>
      </c>
      <c r="K196" s="47">
        <v>8126.585</v>
      </c>
      <c r="L196" s="47">
        <v>8090.3559999999998</v>
      </c>
      <c r="M196" s="47">
        <v>7265.7129999999997</v>
      </c>
      <c r="N196" s="87">
        <v>0.1135</v>
      </c>
      <c r="O196" s="48">
        <v>4987.5959999999995</v>
      </c>
      <c r="P196" s="4">
        <v>12515.03</v>
      </c>
      <c r="Q196" s="88">
        <v>1.3206</v>
      </c>
      <c r="R196" s="49">
        <v>1.48</v>
      </c>
      <c r="S196" s="85">
        <v>2.2599999999999999E-2</v>
      </c>
      <c r="T196" s="89">
        <v>42148759</v>
      </c>
      <c r="U196" s="4">
        <v>3213.98</v>
      </c>
      <c r="V196" s="49">
        <v>0.64</v>
      </c>
      <c r="W196" s="49">
        <v>2.12</v>
      </c>
      <c r="X196" s="3">
        <v>3499437.53</v>
      </c>
      <c r="Y196" s="90">
        <v>2311303393</v>
      </c>
      <c r="Z196" s="91">
        <v>834126398</v>
      </c>
      <c r="AA196" s="92">
        <v>164124343.63999999</v>
      </c>
      <c r="AB196" s="92">
        <v>59838893.350000001</v>
      </c>
      <c r="AC196" s="92">
        <v>0</v>
      </c>
      <c r="AD196" s="92">
        <v>7608887.54</v>
      </c>
      <c r="AE196" s="93">
        <v>0</v>
      </c>
      <c r="AF196" s="92">
        <v>151522072.05000001</v>
      </c>
      <c r="AG196" s="92">
        <v>59214672.119999997</v>
      </c>
      <c r="AH196" s="92">
        <v>0</v>
      </c>
      <c r="AI196" s="92">
        <v>36801.5</v>
      </c>
      <c r="AJ196" s="92">
        <v>8564.06</v>
      </c>
      <c r="AK196" s="3">
        <v>62104328.980000004</v>
      </c>
      <c r="AL196" s="85">
        <v>2.12E-2</v>
      </c>
      <c r="AM196" s="3">
        <v>2776272.46</v>
      </c>
      <c r="AN196" s="90">
        <v>2204516696</v>
      </c>
      <c r="AO196" s="91">
        <v>728015174</v>
      </c>
      <c r="AP196" s="92">
        <v>137868003.71000001</v>
      </c>
      <c r="AQ196" s="92">
        <v>137976758.80000001</v>
      </c>
      <c r="AR196" s="92">
        <v>59000442.390000001</v>
      </c>
      <c r="AS196" s="92">
        <v>0</v>
      </c>
      <c r="AT196" s="92">
        <v>327614.13</v>
      </c>
      <c r="AU196" s="93">
        <v>108755.09</v>
      </c>
    </row>
    <row r="197" spans="1:47" x14ac:dyDescent="0.25">
      <c r="A197" s="6">
        <v>115224003</v>
      </c>
      <c r="B197" s="7" t="s">
        <v>334</v>
      </c>
      <c r="C197" s="7" t="s">
        <v>330</v>
      </c>
      <c r="D197" s="38">
        <v>89120</v>
      </c>
      <c r="E197" s="39">
        <v>9996</v>
      </c>
      <c r="F197" s="4">
        <v>44873540.649999999</v>
      </c>
      <c r="G197" s="85">
        <v>1.24E-2</v>
      </c>
      <c r="H197" s="8">
        <v>50.37</v>
      </c>
      <c r="I197" s="9">
        <v>1.04</v>
      </c>
      <c r="J197" s="86">
        <v>72738920.640000001</v>
      </c>
      <c r="K197" s="47">
        <v>3631.7429999999999</v>
      </c>
      <c r="L197" s="47">
        <v>3761.1210000000001</v>
      </c>
      <c r="M197" s="47">
        <v>3806.9940000000001</v>
      </c>
      <c r="N197" s="87">
        <v>-1.2E-2</v>
      </c>
      <c r="O197" s="48">
        <v>302.24</v>
      </c>
      <c r="P197" s="4">
        <v>18489.89</v>
      </c>
      <c r="Q197" s="88">
        <v>0.89390000000000003</v>
      </c>
      <c r="R197" s="49">
        <v>0.93</v>
      </c>
      <c r="S197" s="85">
        <v>1.24E-2</v>
      </c>
      <c r="T197" s="89">
        <v>48528622</v>
      </c>
      <c r="U197" s="4">
        <v>12335.75</v>
      </c>
      <c r="V197" s="49">
        <v>0</v>
      </c>
      <c r="W197" s="49">
        <v>0.93</v>
      </c>
      <c r="X197" s="3">
        <v>1701924.26</v>
      </c>
      <c r="Y197" s="90">
        <v>2530972492</v>
      </c>
      <c r="Z197" s="91">
        <v>1090566461</v>
      </c>
      <c r="AA197" s="92">
        <v>72842192.280000001</v>
      </c>
      <c r="AB197" s="92">
        <v>43121329.950000003</v>
      </c>
      <c r="AC197" s="92">
        <v>0</v>
      </c>
      <c r="AD197" s="92">
        <v>50286.44</v>
      </c>
      <c r="AE197" s="93">
        <v>103271.64</v>
      </c>
      <c r="AF197" s="92">
        <v>67100248.719999999</v>
      </c>
      <c r="AG197" s="92">
        <v>41800437.119999997</v>
      </c>
      <c r="AH197" s="92">
        <v>0</v>
      </c>
      <c r="AI197" s="92">
        <v>5977.59</v>
      </c>
      <c r="AJ197" s="92">
        <v>108405.18</v>
      </c>
      <c r="AK197" s="3">
        <v>41529307.620000005</v>
      </c>
      <c r="AL197" s="85">
        <v>1.3100000000000001E-2</v>
      </c>
      <c r="AM197" s="3">
        <v>1351361.64</v>
      </c>
      <c r="AN197" s="90">
        <v>2225016681</v>
      </c>
      <c r="AO197" s="91">
        <v>950087830</v>
      </c>
      <c r="AP197" s="92">
        <v>63185620.990000002</v>
      </c>
      <c r="AQ197" s="92">
        <v>63290414.719999999</v>
      </c>
      <c r="AR197" s="92">
        <v>40164917.810000002</v>
      </c>
      <c r="AS197" s="92">
        <v>0</v>
      </c>
      <c r="AT197" s="92">
        <v>13028.17</v>
      </c>
      <c r="AU197" s="93">
        <v>104793.73</v>
      </c>
    </row>
    <row r="198" spans="1:47" x14ac:dyDescent="0.25">
      <c r="A198" s="6">
        <v>115226003</v>
      </c>
      <c r="B198" s="7" t="s">
        <v>335</v>
      </c>
      <c r="C198" s="7" t="s">
        <v>330</v>
      </c>
      <c r="D198" s="38">
        <v>67209</v>
      </c>
      <c r="E198" s="39">
        <v>8711</v>
      </c>
      <c r="F198" s="4">
        <v>36862554.609999999</v>
      </c>
      <c r="G198" s="85">
        <v>1.5100000000000001E-2</v>
      </c>
      <c r="H198" s="8">
        <v>62.96</v>
      </c>
      <c r="I198" s="9">
        <v>1.3</v>
      </c>
      <c r="J198" s="86">
        <v>50742262.93</v>
      </c>
      <c r="K198" s="47">
        <v>2567.5459999999998</v>
      </c>
      <c r="L198" s="47">
        <v>2555.0250000000001</v>
      </c>
      <c r="M198" s="47">
        <v>2428.9290000000001</v>
      </c>
      <c r="N198" s="87">
        <v>5.1900000000000002E-2</v>
      </c>
      <c r="O198" s="48">
        <v>496.78800000000001</v>
      </c>
      <c r="P198" s="4">
        <v>16558.990000000002</v>
      </c>
      <c r="Q198" s="88">
        <v>0.99809999999999999</v>
      </c>
      <c r="R198" s="49">
        <v>1.3</v>
      </c>
      <c r="S198" s="85">
        <v>1.5100000000000001E-2</v>
      </c>
      <c r="T198" s="89">
        <v>32649826</v>
      </c>
      <c r="U198" s="4">
        <v>10654.79</v>
      </c>
      <c r="V198" s="49">
        <v>0</v>
      </c>
      <c r="W198" s="49">
        <v>1.3</v>
      </c>
      <c r="X198" s="3">
        <v>1164650.03</v>
      </c>
      <c r="Y198" s="90">
        <v>1918386012</v>
      </c>
      <c r="Z198" s="91">
        <v>518168135</v>
      </c>
      <c r="AA198" s="92">
        <v>51131691.890000001</v>
      </c>
      <c r="AB198" s="92">
        <v>35501924.229999997</v>
      </c>
      <c r="AC198" s="92">
        <v>0</v>
      </c>
      <c r="AD198" s="92">
        <v>195980.35</v>
      </c>
      <c r="AE198" s="93">
        <v>389428.96</v>
      </c>
      <c r="AF198" s="92">
        <v>49461122.039999999</v>
      </c>
      <c r="AG198" s="92">
        <v>32507915.170000002</v>
      </c>
      <c r="AH198" s="92">
        <v>0</v>
      </c>
      <c r="AI198" s="92">
        <v>66615.03</v>
      </c>
      <c r="AJ198" s="92">
        <v>307058.02</v>
      </c>
      <c r="AK198" s="3">
        <v>31986351.07</v>
      </c>
      <c r="AL198" s="85">
        <v>1.6500000000000001E-2</v>
      </c>
      <c r="AM198" s="3">
        <v>930262.21</v>
      </c>
      <c r="AN198" s="90">
        <v>1492650447</v>
      </c>
      <c r="AO198" s="91">
        <v>442922344</v>
      </c>
      <c r="AP198" s="92">
        <v>45513675.100000001</v>
      </c>
      <c r="AQ198" s="92">
        <v>45790481.329999998</v>
      </c>
      <c r="AR198" s="92">
        <v>30965541.079999998</v>
      </c>
      <c r="AS198" s="92">
        <v>0</v>
      </c>
      <c r="AT198" s="92">
        <v>90547.78</v>
      </c>
      <c r="AU198" s="93">
        <v>276806.23</v>
      </c>
    </row>
    <row r="199" spans="1:47" x14ac:dyDescent="0.25">
      <c r="A199" s="6">
        <v>115226103</v>
      </c>
      <c r="B199" s="7" t="s">
        <v>336</v>
      </c>
      <c r="C199" s="7" t="s">
        <v>330</v>
      </c>
      <c r="D199" s="38">
        <v>57699</v>
      </c>
      <c r="E199" s="39">
        <v>2803</v>
      </c>
      <c r="F199" s="4">
        <v>8330902.04</v>
      </c>
      <c r="G199" s="85">
        <v>1.52E-2</v>
      </c>
      <c r="H199" s="8">
        <v>51.51</v>
      </c>
      <c r="I199" s="9">
        <v>1.07</v>
      </c>
      <c r="J199" s="86">
        <v>15839878.140000001</v>
      </c>
      <c r="K199" s="47">
        <v>796.63199999999995</v>
      </c>
      <c r="L199" s="47">
        <v>805.50099999999998</v>
      </c>
      <c r="M199" s="47">
        <v>833.16700000000003</v>
      </c>
      <c r="N199" s="87">
        <v>-3.32E-2</v>
      </c>
      <c r="O199" s="48">
        <v>212.76</v>
      </c>
      <c r="P199" s="4">
        <v>15692.49</v>
      </c>
      <c r="Q199" s="88">
        <v>1.0531999999999999</v>
      </c>
      <c r="R199" s="49">
        <v>1.07</v>
      </c>
      <c r="S199" s="85">
        <v>1.52E-2</v>
      </c>
      <c r="T199" s="89">
        <v>7336619</v>
      </c>
      <c r="U199" s="4">
        <v>7268.35</v>
      </c>
      <c r="V199" s="49">
        <v>0.18</v>
      </c>
      <c r="W199" s="49">
        <v>1.25</v>
      </c>
      <c r="X199" s="3">
        <v>317186.31</v>
      </c>
      <c r="Y199" s="90">
        <v>370144332</v>
      </c>
      <c r="Z199" s="91">
        <v>177364554</v>
      </c>
      <c r="AA199" s="92">
        <v>15913684.140000001</v>
      </c>
      <c r="AB199" s="92">
        <v>8009065.7300000004</v>
      </c>
      <c r="AC199" s="92">
        <v>0</v>
      </c>
      <c r="AD199" s="92">
        <v>4650</v>
      </c>
      <c r="AE199" s="93">
        <v>73806</v>
      </c>
      <c r="AF199" s="92">
        <v>15457363.24</v>
      </c>
      <c r="AG199" s="92">
        <v>7561655.8600000003</v>
      </c>
      <c r="AH199" s="92">
        <v>0</v>
      </c>
      <c r="AI199" s="92">
        <v>4400</v>
      </c>
      <c r="AJ199" s="92">
        <v>44469</v>
      </c>
      <c r="AK199" s="3">
        <v>7532432.79</v>
      </c>
      <c r="AL199" s="85">
        <v>1.49E-2</v>
      </c>
      <c r="AM199" s="3">
        <v>251066.89</v>
      </c>
      <c r="AN199" s="90">
        <v>339844023</v>
      </c>
      <c r="AO199" s="91">
        <v>165211929</v>
      </c>
      <c r="AP199" s="92">
        <v>14965096.08</v>
      </c>
      <c r="AQ199" s="92">
        <v>15014269.439999999</v>
      </c>
      <c r="AR199" s="92">
        <v>7281365.9000000004</v>
      </c>
      <c r="AS199" s="92">
        <v>0</v>
      </c>
      <c r="AT199" s="92">
        <v>0</v>
      </c>
      <c r="AU199" s="93">
        <v>49173.36</v>
      </c>
    </row>
    <row r="200" spans="1:47" x14ac:dyDescent="0.25">
      <c r="A200" s="6">
        <v>115228003</v>
      </c>
      <c r="B200" s="7" t="s">
        <v>337</v>
      </c>
      <c r="C200" s="7" t="s">
        <v>330</v>
      </c>
      <c r="D200" s="38">
        <v>51286</v>
      </c>
      <c r="E200" s="39">
        <v>3651</v>
      </c>
      <c r="F200" s="4">
        <v>7413706.8099999996</v>
      </c>
      <c r="G200" s="85">
        <v>1.7299999999999999E-2</v>
      </c>
      <c r="H200" s="8">
        <v>39.590000000000003</v>
      </c>
      <c r="I200" s="9">
        <v>0.82</v>
      </c>
      <c r="J200" s="86">
        <v>30136303.390000001</v>
      </c>
      <c r="K200" s="47">
        <v>1682.13</v>
      </c>
      <c r="L200" s="47">
        <v>1617.62</v>
      </c>
      <c r="M200" s="47">
        <v>1408.5840000000001</v>
      </c>
      <c r="N200" s="87">
        <v>0.1484</v>
      </c>
      <c r="O200" s="48">
        <v>566.73400000000004</v>
      </c>
      <c r="P200" s="4">
        <v>13400.68</v>
      </c>
      <c r="Q200" s="88">
        <v>1.2333000000000001</v>
      </c>
      <c r="R200" s="49">
        <v>0.82</v>
      </c>
      <c r="S200" s="85">
        <v>1.7299999999999999E-2</v>
      </c>
      <c r="T200" s="89">
        <v>5746541</v>
      </c>
      <c r="U200" s="4">
        <v>2555.31</v>
      </c>
      <c r="V200" s="49">
        <v>0.71</v>
      </c>
      <c r="W200" s="49">
        <v>1.53</v>
      </c>
      <c r="X200" s="3">
        <v>498479.54</v>
      </c>
      <c r="Y200" s="90">
        <v>284220143</v>
      </c>
      <c r="Z200" s="91">
        <v>144626183</v>
      </c>
      <c r="AA200" s="92">
        <v>30136303.390000001</v>
      </c>
      <c r="AB200" s="92">
        <v>6864119.8799999999</v>
      </c>
      <c r="AC200" s="92">
        <v>181.64</v>
      </c>
      <c r="AD200" s="92">
        <v>50925.75</v>
      </c>
      <c r="AE200" s="92">
        <v>0</v>
      </c>
      <c r="AF200" s="92">
        <v>30136303.390000001</v>
      </c>
      <c r="AG200" s="92">
        <v>6864119.8799999999</v>
      </c>
      <c r="AH200" s="92">
        <v>181.64</v>
      </c>
      <c r="AI200" s="92">
        <v>50925.75</v>
      </c>
      <c r="AJ200" s="92">
        <v>0</v>
      </c>
      <c r="AK200" s="3">
        <v>7954367.3799999999</v>
      </c>
      <c r="AL200" s="85">
        <v>2.0799999999999999E-2</v>
      </c>
      <c r="AM200" s="3">
        <v>395855.38</v>
      </c>
      <c r="AN200" s="90">
        <v>259792783</v>
      </c>
      <c r="AO200" s="91">
        <v>122319194</v>
      </c>
      <c r="AP200" s="92">
        <v>29405333</v>
      </c>
      <c r="AQ200" s="92">
        <v>29426037</v>
      </c>
      <c r="AR200" s="92">
        <v>7503320</v>
      </c>
      <c r="AS200" s="92">
        <v>457</v>
      </c>
      <c r="AT200" s="92">
        <v>54735</v>
      </c>
      <c r="AU200" s="93">
        <v>20704</v>
      </c>
    </row>
    <row r="201" spans="1:47" x14ac:dyDescent="0.25">
      <c r="A201" s="6">
        <v>115228303</v>
      </c>
      <c r="B201" s="7" t="s">
        <v>338</v>
      </c>
      <c r="C201" s="7" t="s">
        <v>330</v>
      </c>
      <c r="D201" s="38">
        <v>82819</v>
      </c>
      <c r="E201" s="39">
        <v>11416</v>
      </c>
      <c r="F201" s="4">
        <v>44777177.740000002</v>
      </c>
      <c r="G201" s="85">
        <v>1.37E-2</v>
      </c>
      <c r="H201" s="8">
        <v>47.36</v>
      </c>
      <c r="I201" s="9">
        <v>0.98</v>
      </c>
      <c r="J201" s="86">
        <v>57785178</v>
      </c>
      <c r="K201" s="47">
        <v>3577.0419999999999</v>
      </c>
      <c r="L201" s="47">
        <v>3387.2159999999999</v>
      </c>
      <c r="M201" s="47">
        <v>2982.9290000000001</v>
      </c>
      <c r="N201" s="87">
        <v>0.13550000000000001</v>
      </c>
      <c r="O201" s="48">
        <v>793.11500000000001</v>
      </c>
      <c r="P201" s="4">
        <v>13222.68</v>
      </c>
      <c r="Q201" s="88">
        <v>1.2499</v>
      </c>
      <c r="R201" s="49">
        <v>0.98</v>
      </c>
      <c r="S201" s="85">
        <v>1.37E-2</v>
      </c>
      <c r="T201" s="89">
        <v>43864847</v>
      </c>
      <c r="U201" s="4">
        <v>10037.36</v>
      </c>
      <c r="V201" s="49">
        <v>0</v>
      </c>
      <c r="W201" s="49">
        <v>0.98</v>
      </c>
      <c r="X201" s="3">
        <v>575154.74</v>
      </c>
      <c r="Y201" s="90">
        <v>2423902834</v>
      </c>
      <c r="Z201" s="91">
        <v>849593193</v>
      </c>
      <c r="AA201" s="92">
        <v>57871782</v>
      </c>
      <c r="AB201" s="92">
        <v>44123266</v>
      </c>
      <c r="AC201" s="92">
        <v>57600</v>
      </c>
      <c r="AD201" s="92">
        <v>21157</v>
      </c>
      <c r="AE201" s="93">
        <v>86604</v>
      </c>
      <c r="AF201" s="92">
        <v>53545504.18</v>
      </c>
      <c r="AG201" s="92">
        <v>42642686.960000001</v>
      </c>
      <c r="AH201" s="92">
        <v>7500</v>
      </c>
      <c r="AI201" s="92">
        <v>19114.75</v>
      </c>
      <c r="AJ201" s="92">
        <v>31780.53</v>
      </c>
      <c r="AK201" s="3">
        <v>41875400.939999998</v>
      </c>
      <c r="AL201" s="85">
        <v>1.37E-2</v>
      </c>
      <c r="AM201" s="3">
        <v>457805.67</v>
      </c>
      <c r="AN201" s="90">
        <v>2309793009</v>
      </c>
      <c r="AO201" s="91">
        <v>739983753</v>
      </c>
      <c r="AP201" s="92">
        <v>51943514.200000003</v>
      </c>
      <c r="AQ201" s="92">
        <v>51996138.109999999</v>
      </c>
      <c r="AR201" s="92">
        <v>41398653.729999997</v>
      </c>
      <c r="AS201" s="92">
        <v>0</v>
      </c>
      <c r="AT201" s="92">
        <v>18941.54</v>
      </c>
      <c r="AU201" s="93">
        <v>52623.91</v>
      </c>
    </row>
    <row r="202" spans="1:47" x14ac:dyDescent="0.25">
      <c r="A202" s="6">
        <v>115229003</v>
      </c>
      <c r="B202" s="7" t="s">
        <v>339</v>
      </c>
      <c r="C202" s="7" t="s">
        <v>330</v>
      </c>
      <c r="D202" s="38">
        <v>68266</v>
      </c>
      <c r="E202" s="39">
        <v>3726</v>
      </c>
      <c r="F202" s="4">
        <v>10531336.060000001</v>
      </c>
      <c r="G202" s="85">
        <v>1.3100000000000001E-2</v>
      </c>
      <c r="H202" s="8">
        <v>41.4</v>
      </c>
      <c r="I202" s="9">
        <v>0.86</v>
      </c>
      <c r="J202" s="86">
        <v>23992608.260000002</v>
      </c>
      <c r="K202" s="47">
        <v>1114.3699999999999</v>
      </c>
      <c r="L202" s="47">
        <v>1112.818</v>
      </c>
      <c r="M202" s="47">
        <v>1245.52</v>
      </c>
      <c r="N202" s="87">
        <v>-0.1065</v>
      </c>
      <c r="O202" s="48">
        <v>286.51</v>
      </c>
      <c r="P202" s="4">
        <v>17126.810000000001</v>
      </c>
      <c r="Q202" s="88">
        <v>0.96499999999999997</v>
      </c>
      <c r="R202" s="49">
        <v>0.83</v>
      </c>
      <c r="S202" s="85">
        <v>1.3100000000000001E-2</v>
      </c>
      <c r="T202" s="89">
        <v>10773822</v>
      </c>
      <c r="U202" s="4">
        <v>7690.75</v>
      </c>
      <c r="V202" s="49">
        <v>0.14000000000000001</v>
      </c>
      <c r="W202" s="49">
        <v>0.97</v>
      </c>
      <c r="X202" s="3">
        <v>528013.34</v>
      </c>
      <c r="Y202" s="90">
        <v>560734960</v>
      </c>
      <c r="Z202" s="91">
        <v>243281604</v>
      </c>
      <c r="AA202" s="92">
        <v>24190839.68</v>
      </c>
      <c r="AB202" s="92">
        <v>10002367.380000001</v>
      </c>
      <c r="AC202" s="92">
        <v>0</v>
      </c>
      <c r="AD202" s="92">
        <v>955.34</v>
      </c>
      <c r="AE202" s="93">
        <v>198231.42</v>
      </c>
      <c r="AF202" s="92">
        <v>22524391.420000002</v>
      </c>
      <c r="AG202" s="92">
        <v>9622039.9900000002</v>
      </c>
      <c r="AH202" s="92">
        <v>0</v>
      </c>
      <c r="AI202" s="92">
        <v>217.97</v>
      </c>
      <c r="AJ202" s="92">
        <v>88120.18</v>
      </c>
      <c r="AK202" s="3">
        <v>9881849.3600000013</v>
      </c>
      <c r="AL202" s="85">
        <v>1.37E-2</v>
      </c>
      <c r="AM202" s="3">
        <v>418483.93</v>
      </c>
      <c r="AN202" s="90">
        <v>519787933</v>
      </c>
      <c r="AO202" s="91">
        <v>199351343</v>
      </c>
      <c r="AP202" s="92">
        <v>21245371.66</v>
      </c>
      <c r="AQ202" s="92">
        <v>21379609.98</v>
      </c>
      <c r="AR202" s="92">
        <v>9461855.2100000009</v>
      </c>
      <c r="AS202" s="92">
        <v>0</v>
      </c>
      <c r="AT202" s="92">
        <v>1510.22</v>
      </c>
      <c r="AU202" s="93">
        <v>134238.32</v>
      </c>
    </row>
    <row r="203" spans="1:47" x14ac:dyDescent="0.25">
      <c r="A203" s="6">
        <v>125231232</v>
      </c>
      <c r="B203" s="7" t="s">
        <v>510</v>
      </c>
      <c r="C203" s="7" t="s">
        <v>511</v>
      </c>
      <c r="D203" s="38">
        <v>41603</v>
      </c>
      <c r="E203" s="39">
        <v>15233</v>
      </c>
      <c r="F203" s="4">
        <v>22544704.390000004</v>
      </c>
      <c r="G203" s="85">
        <v>1.0999999999999999E-2</v>
      </c>
      <c r="H203" s="8">
        <v>35.57</v>
      </c>
      <c r="I203" s="9">
        <v>0.74</v>
      </c>
      <c r="J203" s="86">
        <v>139037867.25999999</v>
      </c>
      <c r="K203" s="47">
        <v>6702.2020000000002</v>
      </c>
      <c r="L203" s="47">
        <v>6794.4449999999997</v>
      </c>
      <c r="M203" s="47">
        <v>6906.5910000000003</v>
      </c>
      <c r="N203" s="87">
        <v>-1.6199999999999999E-2</v>
      </c>
      <c r="O203" s="48">
        <v>4062.7089999999998</v>
      </c>
      <c r="P203" s="4">
        <v>12915.84</v>
      </c>
      <c r="Q203" s="88">
        <v>1.2796000000000001</v>
      </c>
      <c r="R203" s="49">
        <v>0.74</v>
      </c>
      <c r="S203" s="85">
        <v>1.0999999999999999E-2</v>
      </c>
      <c r="T203" s="89">
        <v>27494789</v>
      </c>
      <c r="U203" s="4">
        <v>2554.11</v>
      </c>
      <c r="V203" s="49">
        <v>0.71</v>
      </c>
      <c r="W203" s="49">
        <v>1.45</v>
      </c>
      <c r="X203" s="3">
        <v>3470352.35</v>
      </c>
      <c r="Y203" s="90">
        <v>1523838907</v>
      </c>
      <c r="Z203" s="91">
        <v>528010999</v>
      </c>
      <c r="AA203" s="92">
        <v>139042605.50999999</v>
      </c>
      <c r="AB203" s="92">
        <v>18904931.280000001</v>
      </c>
      <c r="AC203" s="92">
        <v>0</v>
      </c>
      <c r="AD203" s="92">
        <v>169420.76</v>
      </c>
      <c r="AE203" s="92">
        <v>4738.25</v>
      </c>
      <c r="AF203" s="92">
        <v>139042605.50999999</v>
      </c>
      <c r="AG203" s="92">
        <v>18904931.280000001</v>
      </c>
      <c r="AH203" s="92">
        <v>0</v>
      </c>
      <c r="AI203" s="92">
        <v>169420.76</v>
      </c>
      <c r="AJ203" s="92">
        <v>4738.25</v>
      </c>
      <c r="AK203" s="3">
        <v>28396525.440000001</v>
      </c>
      <c r="AL203" s="85">
        <v>1.6199999999999999E-2</v>
      </c>
      <c r="AM203" s="3">
        <v>2753221.98</v>
      </c>
      <c r="AN203" s="90">
        <v>1311339229</v>
      </c>
      <c r="AO203" s="91">
        <v>439530731</v>
      </c>
      <c r="AP203" s="92">
        <v>134420148.66</v>
      </c>
      <c r="AQ203" s="92">
        <v>134624885.90000001</v>
      </c>
      <c r="AR203" s="92">
        <v>25187057.09</v>
      </c>
      <c r="AS203" s="92">
        <v>0</v>
      </c>
      <c r="AT203" s="92">
        <v>456246.37</v>
      </c>
      <c r="AU203" s="93">
        <v>204737.24</v>
      </c>
    </row>
    <row r="204" spans="1:47" x14ac:dyDescent="0.25">
      <c r="A204" s="6">
        <v>125231303</v>
      </c>
      <c r="B204" s="7" t="s">
        <v>512</v>
      </c>
      <c r="C204" s="7" t="s">
        <v>511</v>
      </c>
      <c r="D204" s="38">
        <v>77356</v>
      </c>
      <c r="E204" s="39">
        <v>9619</v>
      </c>
      <c r="F204" s="4">
        <v>57913770.690000005</v>
      </c>
      <c r="G204" s="85">
        <v>2.2100000000000002E-2</v>
      </c>
      <c r="H204" s="8">
        <v>77.83</v>
      </c>
      <c r="I204" s="9">
        <v>1.61</v>
      </c>
      <c r="J204" s="86">
        <v>85277434.049999997</v>
      </c>
      <c r="K204" s="47">
        <v>3236.7820000000002</v>
      </c>
      <c r="L204" s="47">
        <v>3294.74</v>
      </c>
      <c r="M204" s="47">
        <v>3466.933</v>
      </c>
      <c r="N204" s="87">
        <v>-4.9700000000000001E-2</v>
      </c>
      <c r="O204" s="48">
        <v>657.65899999999999</v>
      </c>
      <c r="P204" s="4">
        <v>21897.22</v>
      </c>
      <c r="Q204" s="88">
        <v>0.75480000000000003</v>
      </c>
      <c r="R204" s="49">
        <v>1.22</v>
      </c>
      <c r="S204" s="85">
        <v>2.2100000000000002E-2</v>
      </c>
      <c r="T204" s="89">
        <v>35167709</v>
      </c>
      <c r="U204" s="4">
        <v>9030.23</v>
      </c>
      <c r="V204" s="49">
        <v>0</v>
      </c>
      <c r="W204" s="49">
        <v>1.22</v>
      </c>
      <c r="X204" s="3">
        <v>2266173.91</v>
      </c>
      <c r="Y204" s="90">
        <v>2041825792</v>
      </c>
      <c r="Z204" s="91">
        <v>582630140</v>
      </c>
      <c r="AA204" s="92">
        <v>85305025.019999996</v>
      </c>
      <c r="AB204" s="92">
        <v>54677704.210000001</v>
      </c>
      <c r="AC204" s="92">
        <v>0</v>
      </c>
      <c r="AD204" s="92">
        <v>969892.57</v>
      </c>
      <c r="AE204" s="93">
        <v>27590.97</v>
      </c>
      <c r="AF204" s="92">
        <v>83894854.909999996</v>
      </c>
      <c r="AG204" s="92">
        <v>52232521.109999999</v>
      </c>
      <c r="AH204" s="92">
        <v>0</v>
      </c>
      <c r="AI204" s="92">
        <v>246617.88</v>
      </c>
      <c r="AJ204" s="92">
        <v>23713.360000000001</v>
      </c>
      <c r="AK204" s="3">
        <v>54193275.240000002</v>
      </c>
      <c r="AL204" s="85">
        <v>2.4500000000000001E-2</v>
      </c>
      <c r="AM204" s="3">
        <v>1797880.79</v>
      </c>
      <c r="AN204" s="90">
        <v>1692569315</v>
      </c>
      <c r="AO204" s="91">
        <v>516150688</v>
      </c>
      <c r="AP204" s="92">
        <v>76777819.430000007</v>
      </c>
      <c r="AQ204" s="92">
        <v>76840206.5</v>
      </c>
      <c r="AR204" s="92">
        <v>51637756.420000002</v>
      </c>
      <c r="AS204" s="92">
        <v>0</v>
      </c>
      <c r="AT204" s="92">
        <v>757638.03</v>
      </c>
      <c r="AU204" s="93">
        <v>62387.07</v>
      </c>
    </row>
    <row r="205" spans="1:47" x14ac:dyDescent="0.25">
      <c r="A205" s="6">
        <v>125234103</v>
      </c>
      <c r="B205" s="7" t="s">
        <v>513</v>
      </c>
      <c r="C205" s="7" t="s">
        <v>511</v>
      </c>
      <c r="D205" s="38">
        <v>132126</v>
      </c>
      <c r="E205" s="39">
        <v>11047</v>
      </c>
      <c r="F205" s="4">
        <v>97743043.550000012</v>
      </c>
      <c r="G205" s="85">
        <v>1.54E-2</v>
      </c>
      <c r="H205" s="8">
        <v>66.97</v>
      </c>
      <c r="I205" s="9">
        <v>1.39</v>
      </c>
      <c r="J205" s="86">
        <v>105146252.52</v>
      </c>
      <c r="K205" s="47">
        <v>4484.9830000000002</v>
      </c>
      <c r="L205" s="47">
        <v>4429.625</v>
      </c>
      <c r="M205" s="47">
        <v>4634.0069999999996</v>
      </c>
      <c r="N205" s="87">
        <v>-4.41E-2</v>
      </c>
      <c r="O205" s="48">
        <v>179.596</v>
      </c>
      <c r="P205" s="4">
        <v>22541.42</v>
      </c>
      <c r="Q205" s="88">
        <v>0.73319999999999996</v>
      </c>
      <c r="R205" s="49">
        <v>1.02</v>
      </c>
      <c r="S205" s="85">
        <v>1.54E-2</v>
      </c>
      <c r="T205" s="89">
        <v>85168424</v>
      </c>
      <c r="U205" s="4">
        <v>18258.54</v>
      </c>
      <c r="V205" s="49">
        <v>0</v>
      </c>
      <c r="W205" s="49">
        <v>1.02</v>
      </c>
      <c r="X205" s="3">
        <v>1849817.17</v>
      </c>
      <c r="Y205" s="90">
        <v>4824116438</v>
      </c>
      <c r="Z205" s="91">
        <v>1531736123</v>
      </c>
      <c r="AA205" s="92">
        <v>105431231.77</v>
      </c>
      <c r="AB205" s="92">
        <v>95827180.370000005</v>
      </c>
      <c r="AC205" s="92">
        <v>0</v>
      </c>
      <c r="AD205" s="92">
        <v>66046.009999999995</v>
      </c>
      <c r="AE205" s="93">
        <v>284979.25</v>
      </c>
      <c r="AF205" s="92">
        <v>104272062.34</v>
      </c>
      <c r="AG205" s="92">
        <v>94113597</v>
      </c>
      <c r="AH205" s="92">
        <v>0</v>
      </c>
      <c r="AI205" s="92">
        <v>87765</v>
      </c>
      <c r="AJ205" s="92">
        <v>210953</v>
      </c>
      <c r="AK205" s="3">
        <v>93544738.019999996</v>
      </c>
      <c r="AL205" s="85">
        <v>1.77E-2</v>
      </c>
      <c r="AM205" s="3">
        <v>1467562.02</v>
      </c>
      <c r="AN205" s="90">
        <v>3947157015</v>
      </c>
      <c r="AO205" s="91">
        <v>1347090167</v>
      </c>
      <c r="AP205" s="92">
        <v>100780668.84</v>
      </c>
      <c r="AQ205" s="92">
        <v>101050096.84</v>
      </c>
      <c r="AR205" s="92">
        <v>91998397</v>
      </c>
      <c r="AS205" s="92">
        <v>0</v>
      </c>
      <c r="AT205" s="92">
        <v>78779</v>
      </c>
      <c r="AU205" s="93">
        <v>269428</v>
      </c>
    </row>
    <row r="206" spans="1:47" x14ac:dyDescent="0.25">
      <c r="A206" s="6">
        <v>125234502</v>
      </c>
      <c r="B206" s="7" t="s">
        <v>514</v>
      </c>
      <c r="C206" s="7" t="s">
        <v>511</v>
      </c>
      <c r="D206" s="38">
        <v>122169</v>
      </c>
      <c r="E206" s="39">
        <v>18093</v>
      </c>
      <c r="F206" s="4">
        <v>116058565.86999999</v>
      </c>
      <c r="G206" s="85">
        <v>1.2800000000000001E-2</v>
      </c>
      <c r="H206" s="8">
        <v>52.51</v>
      </c>
      <c r="I206" s="9">
        <v>1.0900000000000001</v>
      </c>
      <c r="J206" s="86">
        <v>133417888.08</v>
      </c>
      <c r="K206" s="47">
        <v>6469.2539999999999</v>
      </c>
      <c r="L206" s="47">
        <v>6488.3329999999996</v>
      </c>
      <c r="M206" s="47">
        <v>5532.223</v>
      </c>
      <c r="N206" s="87">
        <v>0.17280000000000001</v>
      </c>
      <c r="O206" s="48">
        <v>315.83199999999999</v>
      </c>
      <c r="P206" s="4">
        <v>19663.400000000001</v>
      </c>
      <c r="Q206" s="88">
        <v>0.84050000000000002</v>
      </c>
      <c r="R206" s="49">
        <v>0.92</v>
      </c>
      <c r="S206" s="85">
        <v>1.2800000000000001E-2</v>
      </c>
      <c r="T206" s="89">
        <v>121526695</v>
      </c>
      <c r="U206" s="4">
        <v>17910.86</v>
      </c>
      <c r="V206" s="49">
        <v>0</v>
      </c>
      <c r="W206" s="49">
        <v>0.92</v>
      </c>
      <c r="X206" s="3">
        <v>2651985.38</v>
      </c>
      <c r="Y206" s="90">
        <v>6129987343</v>
      </c>
      <c r="Z206" s="91">
        <v>2939169027</v>
      </c>
      <c r="AA206" s="92">
        <v>133483605.34</v>
      </c>
      <c r="AB206" s="92">
        <v>113235135.64</v>
      </c>
      <c r="AC206" s="92">
        <v>0</v>
      </c>
      <c r="AD206" s="92">
        <v>171444.85</v>
      </c>
      <c r="AE206" s="93">
        <v>65717.259999999995</v>
      </c>
      <c r="AF206" s="92">
        <v>129026536.41</v>
      </c>
      <c r="AG206" s="92">
        <v>111346164.76000001</v>
      </c>
      <c r="AH206" s="92">
        <v>0</v>
      </c>
      <c r="AI206" s="92">
        <v>98583.360000000001</v>
      </c>
      <c r="AJ206" s="92">
        <v>28223.87</v>
      </c>
      <c r="AK206" s="3">
        <v>110854390.84</v>
      </c>
      <c r="AL206" s="85">
        <v>1.46E-2</v>
      </c>
      <c r="AM206" s="3">
        <v>2103966.31</v>
      </c>
      <c r="AN206" s="90">
        <v>5138664063</v>
      </c>
      <c r="AO206" s="91">
        <v>2469728443</v>
      </c>
      <c r="AP206" s="92">
        <v>120965749.88</v>
      </c>
      <c r="AQ206" s="92">
        <v>120983833.53</v>
      </c>
      <c r="AR206" s="92">
        <v>108691619.23999999</v>
      </c>
      <c r="AS206" s="92">
        <v>0</v>
      </c>
      <c r="AT206" s="92">
        <v>58805.29</v>
      </c>
      <c r="AU206" s="93">
        <v>18083.650000000001</v>
      </c>
    </row>
    <row r="207" spans="1:47" x14ac:dyDescent="0.25">
      <c r="A207" s="6">
        <v>125235103</v>
      </c>
      <c r="B207" s="7" t="s">
        <v>515</v>
      </c>
      <c r="C207" s="7" t="s">
        <v>511</v>
      </c>
      <c r="D207" s="38">
        <v>69231</v>
      </c>
      <c r="E207" s="39">
        <v>9318</v>
      </c>
      <c r="F207" s="4">
        <v>55551898.68</v>
      </c>
      <c r="G207" s="85">
        <v>2.0400000000000001E-2</v>
      </c>
      <c r="H207" s="8">
        <v>86.11</v>
      </c>
      <c r="I207" s="9">
        <v>1.78</v>
      </c>
      <c r="J207" s="86">
        <v>75454598.629999995</v>
      </c>
      <c r="K207" s="47">
        <v>3457.9369999999999</v>
      </c>
      <c r="L207" s="47">
        <v>3393.2910000000002</v>
      </c>
      <c r="M207" s="47">
        <v>3594.8910000000001</v>
      </c>
      <c r="N207" s="87">
        <v>-5.6099999999999997E-2</v>
      </c>
      <c r="O207" s="48">
        <v>716.548</v>
      </c>
      <c r="P207" s="4">
        <v>18075.189999999999</v>
      </c>
      <c r="Q207" s="88">
        <v>0.91439999999999999</v>
      </c>
      <c r="R207" s="49">
        <v>1.63</v>
      </c>
      <c r="S207" s="85">
        <v>2.0400000000000001E-2</v>
      </c>
      <c r="T207" s="89">
        <v>36571281</v>
      </c>
      <c r="U207" s="4">
        <v>8760.67</v>
      </c>
      <c r="V207" s="49">
        <v>0.02</v>
      </c>
      <c r="W207" s="49">
        <v>1.65</v>
      </c>
      <c r="X207" s="3">
        <v>2547772.67</v>
      </c>
      <c r="Y207" s="90">
        <v>2118673919</v>
      </c>
      <c r="Z207" s="91">
        <v>610526137</v>
      </c>
      <c r="AA207" s="92">
        <v>75463386.760000005</v>
      </c>
      <c r="AB207" s="92">
        <v>52286023.759999998</v>
      </c>
      <c r="AC207" s="92">
        <v>0</v>
      </c>
      <c r="AD207" s="92">
        <v>718102.25</v>
      </c>
      <c r="AE207" s="93">
        <v>8788.1299999999992</v>
      </c>
      <c r="AF207" s="92">
        <v>70016830.329999998</v>
      </c>
      <c r="AG207" s="92">
        <v>45638838.43</v>
      </c>
      <c r="AH207" s="92">
        <v>0</v>
      </c>
      <c r="AI207" s="92">
        <v>796576.05</v>
      </c>
      <c r="AJ207" s="92">
        <v>8253</v>
      </c>
      <c r="AK207" s="3">
        <v>47964493.409999996</v>
      </c>
      <c r="AL207" s="85">
        <v>2.0299999999999999E-2</v>
      </c>
      <c r="AM207" s="3">
        <v>2021288.62</v>
      </c>
      <c r="AN207" s="90">
        <v>1782934302</v>
      </c>
      <c r="AO207" s="91">
        <v>581991285</v>
      </c>
      <c r="AP207" s="92">
        <v>67917084.260000005</v>
      </c>
      <c r="AQ207" s="92">
        <v>67922641.319999993</v>
      </c>
      <c r="AR207" s="92">
        <v>45223741.810000002</v>
      </c>
      <c r="AS207" s="92">
        <v>0</v>
      </c>
      <c r="AT207" s="92">
        <v>719462.98</v>
      </c>
      <c r="AU207" s="93">
        <v>5557.06</v>
      </c>
    </row>
    <row r="208" spans="1:47" x14ac:dyDescent="0.25">
      <c r="A208" s="6">
        <v>125235502</v>
      </c>
      <c r="B208" s="7" t="s">
        <v>516</v>
      </c>
      <c r="C208" s="7" t="s">
        <v>511</v>
      </c>
      <c r="D208" s="38">
        <v>122451</v>
      </c>
      <c r="E208" s="39">
        <v>14324</v>
      </c>
      <c r="F208" s="4">
        <v>84797741.049999997</v>
      </c>
      <c r="G208" s="85">
        <v>9.4000000000000004E-3</v>
      </c>
      <c r="H208" s="8">
        <v>48.35</v>
      </c>
      <c r="I208" s="9">
        <v>1</v>
      </c>
      <c r="J208" s="86">
        <v>91513289.480000004</v>
      </c>
      <c r="K208" s="47">
        <v>3811.085</v>
      </c>
      <c r="L208" s="47">
        <v>3620.29</v>
      </c>
      <c r="M208" s="47">
        <v>3365.549</v>
      </c>
      <c r="N208" s="87">
        <v>7.5700000000000003E-2</v>
      </c>
      <c r="O208" s="48">
        <v>182.94499999999999</v>
      </c>
      <c r="P208" s="4">
        <v>22912.52</v>
      </c>
      <c r="Q208" s="88">
        <v>0.72130000000000005</v>
      </c>
      <c r="R208" s="49">
        <v>0.72</v>
      </c>
      <c r="S208" s="85">
        <v>9.4000000000000004E-3</v>
      </c>
      <c r="T208" s="89">
        <v>120332702</v>
      </c>
      <c r="U208" s="4">
        <v>30128.14</v>
      </c>
      <c r="V208" s="49">
        <v>0</v>
      </c>
      <c r="W208" s="49">
        <v>0.72</v>
      </c>
      <c r="X208" s="3">
        <v>1550121.5</v>
      </c>
      <c r="Y208" s="90">
        <v>6461839075</v>
      </c>
      <c r="Z208" s="91">
        <v>2518213319</v>
      </c>
      <c r="AA208" s="92">
        <v>93250810.079999998</v>
      </c>
      <c r="AB208" s="92">
        <v>83217593.560000002</v>
      </c>
      <c r="AC208" s="92">
        <v>0</v>
      </c>
      <c r="AD208" s="92">
        <v>30025.99</v>
      </c>
      <c r="AE208" s="93">
        <v>1737520.6</v>
      </c>
      <c r="AF208" s="92">
        <v>86798102.150000006</v>
      </c>
      <c r="AG208" s="92">
        <v>81217225.799999997</v>
      </c>
      <c r="AH208" s="92">
        <v>0</v>
      </c>
      <c r="AI208" s="92">
        <v>36455.360000000001</v>
      </c>
      <c r="AJ208" s="92">
        <v>1857811.62</v>
      </c>
      <c r="AK208" s="3">
        <v>80212563.489999995</v>
      </c>
      <c r="AL208" s="85">
        <v>1.03E-2</v>
      </c>
      <c r="AM208" s="3">
        <v>1229796.9099999999</v>
      </c>
      <c r="AN208" s="90">
        <v>5481621556</v>
      </c>
      <c r="AO208" s="91">
        <v>2338949823</v>
      </c>
      <c r="AP208" s="92">
        <v>84540690.909999996</v>
      </c>
      <c r="AQ208" s="92">
        <v>86533404.640000001</v>
      </c>
      <c r="AR208" s="92">
        <v>78946815.510000005</v>
      </c>
      <c r="AS208" s="92">
        <v>0</v>
      </c>
      <c r="AT208" s="92">
        <v>35951.07</v>
      </c>
      <c r="AU208" s="93">
        <v>1992713.73</v>
      </c>
    </row>
    <row r="209" spans="1:47" x14ac:dyDescent="0.25">
      <c r="A209" s="6">
        <v>125236903</v>
      </c>
      <c r="B209" s="7" t="s">
        <v>517</v>
      </c>
      <c r="C209" s="7" t="s">
        <v>511</v>
      </c>
      <c r="D209" s="38">
        <v>94657</v>
      </c>
      <c r="E209" s="39">
        <v>10507</v>
      </c>
      <c r="F209" s="4">
        <v>53480262.740000002</v>
      </c>
      <c r="G209" s="85">
        <v>1.61E-2</v>
      </c>
      <c r="H209" s="8">
        <v>53.77</v>
      </c>
      <c r="I209" s="9">
        <v>1.1100000000000001</v>
      </c>
      <c r="J209" s="86">
        <v>64295558.450000003</v>
      </c>
      <c r="K209" s="47">
        <v>3322.0309999999999</v>
      </c>
      <c r="L209" s="47">
        <v>3281.35</v>
      </c>
      <c r="M209" s="47">
        <v>3405.002</v>
      </c>
      <c r="N209" s="87">
        <v>-3.6299999999999999E-2</v>
      </c>
      <c r="O209" s="48">
        <v>230.608</v>
      </c>
      <c r="P209" s="4">
        <v>18097.97</v>
      </c>
      <c r="Q209" s="88">
        <v>0.91320000000000001</v>
      </c>
      <c r="R209" s="49">
        <v>1.01</v>
      </c>
      <c r="S209" s="85">
        <v>1.61E-2</v>
      </c>
      <c r="T209" s="89">
        <v>44375124</v>
      </c>
      <c r="U209" s="4">
        <v>12490.75</v>
      </c>
      <c r="V209" s="49">
        <v>0</v>
      </c>
      <c r="W209" s="49">
        <v>1.01</v>
      </c>
      <c r="X209" s="3">
        <v>1662562.97</v>
      </c>
      <c r="Y209" s="90">
        <v>2423850204</v>
      </c>
      <c r="Z209" s="91">
        <v>887726231</v>
      </c>
      <c r="AA209" s="92">
        <v>64317301.539999999</v>
      </c>
      <c r="AB209" s="92">
        <v>51773047.25</v>
      </c>
      <c r="AC209" s="92">
        <v>0</v>
      </c>
      <c r="AD209" s="92">
        <v>44652.52</v>
      </c>
      <c r="AE209" s="93">
        <v>21743.09</v>
      </c>
      <c r="AF209" s="92">
        <v>61425996.609999999</v>
      </c>
      <c r="AG209" s="92">
        <v>49149723.710000001</v>
      </c>
      <c r="AH209" s="92">
        <v>0</v>
      </c>
      <c r="AI209" s="92">
        <v>47996.3</v>
      </c>
      <c r="AJ209" s="92">
        <v>17538.400000000001</v>
      </c>
      <c r="AK209" s="3">
        <v>48796706.350000001</v>
      </c>
      <c r="AL209" s="85">
        <v>1.7299999999999999E-2</v>
      </c>
      <c r="AM209" s="3">
        <v>1403558.35</v>
      </c>
      <c r="AN209" s="90">
        <v>2062812513</v>
      </c>
      <c r="AO209" s="91">
        <v>759887864</v>
      </c>
      <c r="AP209" s="92">
        <v>57795407.619999997</v>
      </c>
      <c r="AQ209" s="92">
        <v>57817431.619999997</v>
      </c>
      <c r="AR209" s="92">
        <v>47295925</v>
      </c>
      <c r="AS209" s="92">
        <v>0</v>
      </c>
      <c r="AT209" s="92">
        <v>97223</v>
      </c>
      <c r="AU209" s="93">
        <v>22024</v>
      </c>
    </row>
    <row r="210" spans="1:47" x14ac:dyDescent="0.25">
      <c r="A210" s="6">
        <v>125237603</v>
      </c>
      <c r="B210" s="7" t="s">
        <v>518</v>
      </c>
      <c r="C210" s="7" t="s">
        <v>511</v>
      </c>
      <c r="D210" s="38">
        <v>149771</v>
      </c>
      <c r="E210" s="39">
        <v>9931</v>
      </c>
      <c r="F210" s="4">
        <v>97095386.899999991</v>
      </c>
      <c r="G210" s="85">
        <v>1.03E-2</v>
      </c>
      <c r="H210" s="8">
        <v>65.28</v>
      </c>
      <c r="I210" s="9">
        <v>1.35</v>
      </c>
      <c r="J210" s="86">
        <v>102299693.64</v>
      </c>
      <c r="K210" s="47">
        <v>3461.078</v>
      </c>
      <c r="L210" s="47">
        <v>3629.7</v>
      </c>
      <c r="M210" s="47">
        <v>3517.9929999999999</v>
      </c>
      <c r="N210" s="87">
        <v>3.1800000000000002E-2</v>
      </c>
      <c r="O210" s="48">
        <v>229.90199999999999</v>
      </c>
      <c r="P210" s="4">
        <v>27716.13</v>
      </c>
      <c r="Q210" s="88">
        <v>0.59630000000000005</v>
      </c>
      <c r="R210" s="49">
        <v>0.81</v>
      </c>
      <c r="S210" s="85">
        <v>1.03E-2</v>
      </c>
      <c r="T210" s="89">
        <v>126702934</v>
      </c>
      <c r="U210" s="4">
        <v>34327.72</v>
      </c>
      <c r="V210" s="49">
        <v>0</v>
      </c>
      <c r="W210" s="49">
        <v>0.81</v>
      </c>
      <c r="X210" s="3">
        <v>1831701.07</v>
      </c>
      <c r="Y210" s="90">
        <v>6521684712</v>
      </c>
      <c r="Z210" s="91">
        <v>2933758088</v>
      </c>
      <c r="AA210" s="92">
        <v>103325567.20999999</v>
      </c>
      <c r="AB210" s="92">
        <v>95053006.310000002</v>
      </c>
      <c r="AC210" s="92">
        <v>0</v>
      </c>
      <c r="AD210" s="92">
        <v>210679.52</v>
      </c>
      <c r="AE210" s="93">
        <v>1025873.57</v>
      </c>
      <c r="AF210" s="92">
        <v>98896933.560000002</v>
      </c>
      <c r="AG210" s="92">
        <v>90395796.980000004</v>
      </c>
      <c r="AH210" s="92">
        <v>0</v>
      </c>
      <c r="AI210" s="92">
        <v>266089.37</v>
      </c>
      <c r="AJ210" s="92">
        <v>1025456.6</v>
      </c>
      <c r="AK210" s="3">
        <v>89121030.720000014</v>
      </c>
      <c r="AL210" s="85">
        <v>1.06E-2</v>
      </c>
      <c r="AM210" s="3">
        <v>1453189.51</v>
      </c>
      <c r="AN210" s="90">
        <v>5586911054</v>
      </c>
      <c r="AO210" s="91">
        <v>2783814852</v>
      </c>
      <c r="AP210" s="92">
        <v>95351489.569999993</v>
      </c>
      <c r="AQ210" s="92">
        <v>96500042.920000002</v>
      </c>
      <c r="AR210" s="92">
        <v>87394714.700000003</v>
      </c>
      <c r="AS210" s="92">
        <v>0</v>
      </c>
      <c r="AT210" s="92">
        <v>273126.51</v>
      </c>
      <c r="AU210" s="93">
        <v>1148553.3500000001</v>
      </c>
    </row>
    <row r="211" spans="1:47" x14ac:dyDescent="0.25">
      <c r="A211" s="6">
        <v>125237702</v>
      </c>
      <c r="B211" s="7" t="s">
        <v>519</v>
      </c>
      <c r="C211" s="7" t="s">
        <v>511</v>
      </c>
      <c r="D211" s="38">
        <v>82492</v>
      </c>
      <c r="E211" s="39">
        <v>16201</v>
      </c>
      <c r="F211" s="4">
        <v>80614585.560000002</v>
      </c>
      <c r="G211" s="85">
        <v>1.8100000000000002E-2</v>
      </c>
      <c r="H211" s="8">
        <v>60.32</v>
      </c>
      <c r="I211" s="9">
        <v>1.25</v>
      </c>
      <c r="J211" s="86">
        <v>120024333.89</v>
      </c>
      <c r="K211" s="47">
        <v>5702.5479999999998</v>
      </c>
      <c r="L211" s="47">
        <v>5569.5469999999996</v>
      </c>
      <c r="M211" s="47">
        <v>5611.1719999999996</v>
      </c>
      <c r="N211" s="87">
        <v>-7.4000000000000003E-3</v>
      </c>
      <c r="O211" s="48">
        <v>674.50099999999998</v>
      </c>
      <c r="P211" s="4">
        <v>18821.3</v>
      </c>
      <c r="Q211" s="88">
        <v>0.87809999999999999</v>
      </c>
      <c r="R211" s="49">
        <v>1.1000000000000001</v>
      </c>
      <c r="S211" s="85">
        <v>1.8100000000000002E-2</v>
      </c>
      <c r="T211" s="89">
        <v>59812336</v>
      </c>
      <c r="U211" s="4">
        <v>9379.31</v>
      </c>
      <c r="V211" s="49">
        <v>0</v>
      </c>
      <c r="W211" s="49">
        <v>1.1000000000000001</v>
      </c>
      <c r="X211" s="3">
        <v>2607101.0099999998</v>
      </c>
      <c r="Y211" s="90">
        <v>3212369309</v>
      </c>
      <c r="Z211" s="91">
        <v>1251237873</v>
      </c>
      <c r="AA211" s="92">
        <v>120058582.97</v>
      </c>
      <c r="AB211" s="92">
        <v>77425719.060000002</v>
      </c>
      <c r="AC211" s="92">
        <v>0</v>
      </c>
      <c r="AD211" s="92">
        <v>581765.49</v>
      </c>
      <c r="AE211" s="92">
        <v>34249.08</v>
      </c>
      <c r="AF211" s="92">
        <v>120058582.97</v>
      </c>
      <c r="AG211" s="92">
        <v>77425719.060000002</v>
      </c>
      <c r="AH211" s="92">
        <v>0</v>
      </c>
      <c r="AI211" s="92">
        <v>581765.49</v>
      </c>
      <c r="AJ211" s="92">
        <v>34249.08</v>
      </c>
      <c r="AK211" s="3">
        <v>79508000.060000002</v>
      </c>
      <c r="AL211" s="85">
        <v>2.1299999999999999E-2</v>
      </c>
      <c r="AM211" s="3">
        <v>2068357.07</v>
      </c>
      <c r="AN211" s="90">
        <v>2658631834</v>
      </c>
      <c r="AO211" s="91">
        <v>1070947346</v>
      </c>
      <c r="AP211" s="92">
        <v>114605770.34</v>
      </c>
      <c r="AQ211" s="92">
        <v>114624253.69</v>
      </c>
      <c r="AR211" s="92">
        <v>75972011.480000004</v>
      </c>
      <c r="AS211" s="92">
        <v>0</v>
      </c>
      <c r="AT211" s="92">
        <v>1467631.51</v>
      </c>
      <c r="AU211" s="93">
        <v>18483.349999999999</v>
      </c>
    </row>
    <row r="212" spans="1:47" x14ac:dyDescent="0.25">
      <c r="A212" s="6">
        <v>125237903</v>
      </c>
      <c r="B212" s="7" t="s">
        <v>520</v>
      </c>
      <c r="C212" s="7" t="s">
        <v>511</v>
      </c>
      <c r="D212" s="38">
        <v>112319</v>
      </c>
      <c r="E212" s="39">
        <v>14914</v>
      </c>
      <c r="F212" s="4">
        <v>95059099.929999992</v>
      </c>
      <c r="G212" s="85">
        <v>1.1900000000000001E-2</v>
      </c>
      <c r="H212" s="8">
        <v>56.75</v>
      </c>
      <c r="I212" s="9">
        <v>1.17</v>
      </c>
      <c r="J212" s="86">
        <v>100689491.45</v>
      </c>
      <c r="K212" s="47">
        <v>4112.973</v>
      </c>
      <c r="L212" s="47">
        <v>3983.1320000000001</v>
      </c>
      <c r="M212" s="47">
        <v>3735.0219999999999</v>
      </c>
      <c r="N212" s="87">
        <v>6.6400000000000001E-2</v>
      </c>
      <c r="O212" s="48">
        <v>152.93600000000001</v>
      </c>
      <c r="P212" s="4">
        <v>23603.29</v>
      </c>
      <c r="Q212" s="88">
        <v>0.70020000000000004</v>
      </c>
      <c r="R212" s="49">
        <v>0.82</v>
      </c>
      <c r="S212" s="85">
        <v>1.1900000000000001E-2</v>
      </c>
      <c r="T212" s="89">
        <v>107293714</v>
      </c>
      <c r="U212" s="4">
        <v>25151.43</v>
      </c>
      <c r="V212" s="49">
        <v>0</v>
      </c>
      <c r="W212" s="49">
        <v>0.82</v>
      </c>
      <c r="X212" s="3">
        <v>2058595.12</v>
      </c>
      <c r="Y212" s="90">
        <v>5522264821</v>
      </c>
      <c r="Z212" s="91">
        <v>2484728783</v>
      </c>
      <c r="AA212" s="92">
        <v>102452924.01000001</v>
      </c>
      <c r="AB212" s="92">
        <v>92673604.349999994</v>
      </c>
      <c r="AC212" s="92">
        <v>0</v>
      </c>
      <c r="AD212" s="92">
        <v>326900.46000000002</v>
      </c>
      <c r="AE212" s="93">
        <v>1763432.56</v>
      </c>
      <c r="AF212" s="92">
        <v>97116459.5</v>
      </c>
      <c r="AG212" s="92">
        <v>87947835.489999995</v>
      </c>
      <c r="AH212" s="92">
        <v>0</v>
      </c>
      <c r="AI212" s="92">
        <v>277476.78000000003</v>
      </c>
      <c r="AJ212" s="92">
        <v>960058.48</v>
      </c>
      <c r="AK212" s="3">
        <v>85947486.800000012</v>
      </c>
      <c r="AL212" s="85">
        <v>1.2999999999999999E-2</v>
      </c>
      <c r="AM212" s="3">
        <v>1633197.08</v>
      </c>
      <c r="AN212" s="90">
        <v>4577645388</v>
      </c>
      <c r="AO212" s="91">
        <v>2038787009</v>
      </c>
      <c r="AP212" s="92">
        <v>91851952.980000004</v>
      </c>
      <c r="AQ212" s="92">
        <v>92686567.219999999</v>
      </c>
      <c r="AR212" s="92">
        <v>84151007.790000007</v>
      </c>
      <c r="AS212" s="92">
        <v>0</v>
      </c>
      <c r="AT212" s="92">
        <v>163281.93</v>
      </c>
      <c r="AU212" s="93">
        <v>834614.24</v>
      </c>
    </row>
    <row r="213" spans="1:47" x14ac:dyDescent="0.25">
      <c r="A213" s="6">
        <v>125238402</v>
      </c>
      <c r="B213" s="7" t="s">
        <v>521</v>
      </c>
      <c r="C213" s="7" t="s">
        <v>511</v>
      </c>
      <c r="D213" s="38">
        <v>59247</v>
      </c>
      <c r="E213" s="39">
        <v>11508</v>
      </c>
      <c r="F213" s="4">
        <v>50682097.599999994</v>
      </c>
      <c r="G213" s="85">
        <v>2.3300000000000001E-2</v>
      </c>
      <c r="H213" s="8">
        <v>74.33</v>
      </c>
      <c r="I213" s="9">
        <v>1.54</v>
      </c>
      <c r="J213" s="86">
        <v>100198620.31</v>
      </c>
      <c r="K213" s="47">
        <v>4656.0370000000003</v>
      </c>
      <c r="L213" s="47">
        <v>4697.4690000000001</v>
      </c>
      <c r="M213" s="47">
        <v>4232.4110000000001</v>
      </c>
      <c r="N213" s="87">
        <v>0.1099</v>
      </c>
      <c r="O213" s="48">
        <v>1171.1559999999999</v>
      </c>
      <c r="P213" s="4">
        <v>17195.009999999998</v>
      </c>
      <c r="Q213" s="88">
        <v>0.96120000000000005</v>
      </c>
      <c r="R213" s="49">
        <v>1.48</v>
      </c>
      <c r="S213" s="85">
        <v>2.3300000000000001E-2</v>
      </c>
      <c r="T213" s="89">
        <v>29154918</v>
      </c>
      <c r="U213" s="4">
        <v>5003.25</v>
      </c>
      <c r="V213" s="49">
        <v>0.44</v>
      </c>
      <c r="W213" s="49">
        <v>1.92</v>
      </c>
      <c r="X213" s="3">
        <v>2733713.84</v>
      </c>
      <c r="Y213" s="90">
        <v>1596324481</v>
      </c>
      <c r="Z213" s="91">
        <v>579415703</v>
      </c>
      <c r="AA213" s="92">
        <v>100198620.31</v>
      </c>
      <c r="AB213" s="92">
        <v>47948383.759999998</v>
      </c>
      <c r="AC213" s="92">
        <v>0</v>
      </c>
      <c r="AD213" s="92">
        <v>0</v>
      </c>
      <c r="AE213" s="93">
        <v>0</v>
      </c>
      <c r="AF213" s="92">
        <v>98181193.459999993</v>
      </c>
      <c r="AG213" s="92">
        <v>45343561</v>
      </c>
      <c r="AH213" s="92">
        <v>0</v>
      </c>
      <c r="AI213" s="92">
        <v>265727</v>
      </c>
      <c r="AJ213" s="92">
        <v>0</v>
      </c>
      <c r="AK213" s="3">
        <v>46768250.009999998</v>
      </c>
      <c r="AL213" s="85">
        <v>2.6599999999999999E-2</v>
      </c>
      <c r="AM213" s="3">
        <v>2168806.0099999998</v>
      </c>
      <c r="AN213" s="90">
        <v>1279566899</v>
      </c>
      <c r="AO213" s="91">
        <v>479337657</v>
      </c>
      <c r="AP213" s="92">
        <v>85775715.439999998</v>
      </c>
      <c r="AQ213" s="92">
        <v>85808062.439999998</v>
      </c>
      <c r="AR213" s="92">
        <v>44388404</v>
      </c>
      <c r="AS213" s="92">
        <v>0</v>
      </c>
      <c r="AT213" s="92">
        <v>211040</v>
      </c>
      <c r="AU213" s="93">
        <v>32347</v>
      </c>
    </row>
    <row r="214" spans="1:47" x14ac:dyDescent="0.25">
      <c r="A214" s="6">
        <v>125238502</v>
      </c>
      <c r="B214" s="7" t="s">
        <v>522</v>
      </c>
      <c r="C214" s="7" t="s">
        <v>511</v>
      </c>
      <c r="D214" s="38">
        <v>122155</v>
      </c>
      <c r="E214" s="39">
        <v>9797</v>
      </c>
      <c r="F214" s="4">
        <v>67329636.430000007</v>
      </c>
      <c r="G214" s="85">
        <v>1.52E-2</v>
      </c>
      <c r="H214" s="8">
        <v>56.26</v>
      </c>
      <c r="I214" s="9">
        <v>1.1599999999999999</v>
      </c>
      <c r="J214" s="86">
        <v>74816031.409999996</v>
      </c>
      <c r="K214" s="47">
        <v>4318.92</v>
      </c>
      <c r="L214" s="47">
        <v>4275.9089999999997</v>
      </c>
      <c r="M214" s="47">
        <v>3694.3240000000001</v>
      </c>
      <c r="N214" s="87">
        <v>0.15740000000000001</v>
      </c>
      <c r="O214" s="48">
        <v>170.36099999999999</v>
      </c>
      <c r="P214" s="4">
        <v>16665.48</v>
      </c>
      <c r="Q214" s="88">
        <v>0.99170000000000003</v>
      </c>
      <c r="R214" s="49">
        <v>1.1499999999999999</v>
      </c>
      <c r="S214" s="85">
        <v>1.52E-2</v>
      </c>
      <c r="T214" s="89">
        <v>59381978</v>
      </c>
      <c r="U214" s="4">
        <v>13227.5</v>
      </c>
      <c r="V214" s="49">
        <v>0</v>
      </c>
      <c r="W214" s="49">
        <v>1.1499999999999999</v>
      </c>
      <c r="X214" s="3">
        <v>1536805.11</v>
      </c>
      <c r="Y214" s="90">
        <v>3192359829</v>
      </c>
      <c r="Z214" s="91">
        <v>1239131056</v>
      </c>
      <c r="AA214" s="92">
        <v>74821683.769999996</v>
      </c>
      <c r="AB214" s="92">
        <v>65792831.32</v>
      </c>
      <c r="AC214" s="92">
        <v>0</v>
      </c>
      <c r="AD214" s="92">
        <v>0</v>
      </c>
      <c r="AE214" s="93">
        <v>5652.36</v>
      </c>
      <c r="AF214" s="92">
        <v>71127021.459999993</v>
      </c>
      <c r="AG214" s="92">
        <v>65881523.789999999</v>
      </c>
      <c r="AH214" s="92">
        <v>0</v>
      </c>
      <c r="AI214" s="92">
        <v>198247.65</v>
      </c>
      <c r="AJ214" s="92">
        <v>13571.88</v>
      </c>
      <c r="AK214" s="3">
        <v>65622548.300000004</v>
      </c>
      <c r="AL214" s="85">
        <v>1.72E-2</v>
      </c>
      <c r="AM214" s="3">
        <v>1219232.28</v>
      </c>
      <c r="AN214" s="90">
        <v>2746671477</v>
      </c>
      <c r="AO214" s="91">
        <v>1067904363</v>
      </c>
      <c r="AP214" s="92">
        <v>73602435.969999999</v>
      </c>
      <c r="AQ214" s="92">
        <v>73607482.019999996</v>
      </c>
      <c r="AR214" s="92">
        <v>64131628.560000002</v>
      </c>
      <c r="AS214" s="92">
        <v>0</v>
      </c>
      <c r="AT214" s="92">
        <v>271687.46000000002</v>
      </c>
      <c r="AU214" s="93">
        <v>5046.05</v>
      </c>
    </row>
    <row r="215" spans="1:47" x14ac:dyDescent="0.25">
      <c r="A215" s="6">
        <v>125239452</v>
      </c>
      <c r="B215" s="7" t="s">
        <v>523</v>
      </c>
      <c r="C215" s="7" t="s">
        <v>511</v>
      </c>
      <c r="D215" s="38">
        <v>65651</v>
      </c>
      <c r="E215" s="39">
        <v>36276</v>
      </c>
      <c r="F215" s="4">
        <v>120117839.25</v>
      </c>
      <c r="G215" s="85">
        <v>1.7500000000000002E-2</v>
      </c>
      <c r="H215" s="8">
        <v>50.44</v>
      </c>
      <c r="I215" s="9">
        <v>1.04</v>
      </c>
      <c r="J215" s="86">
        <v>237033682.28</v>
      </c>
      <c r="K215" s="47">
        <v>13076.208000000001</v>
      </c>
      <c r="L215" s="47">
        <v>12905.548000000001</v>
      </c>
      <c r="M215" s="47">
        <v>12181.539000000001</v>
      </c>
      <c r="N215" s="87">
        <v>5.9400000000000001E-2</v>
      </c>
      <c r="O215" s="48">
        <v>3728.4</v>
      </c>
      <c r="P215" s="4">
        <v>14105.28</v>
      </c>
      <c r="Q215" s="88">
        <v>1.1717</v>
      </c>
      <c r="R215" s="49">
        <v>1.04</v>
      </c>
      <c r="S215" s="85">
        <v>1.7500000000000002E-2</v>
      </c>
      <c r="T215" s="89">
        <v>91962886</v>
      </c>
      <c r="U215" s="4">
        <v>5472.48</v>
      </c>
      <c r="V215" s="49">
        <v>0.39</v>
      </c>
      <c r="W215" s="49">
        <v>1.43</v>
      </c>
      <c r="X215" s="3">
        <v>6481807.8399999999</v>
      </c>
      <c r="Y215" s="90">
        <v>4732210119</v>
      </c>
      <c r="Z215" s="91">
        <v>2130691850</v>
      </c>
      <c r="AA215" s="92">
        <v>237050054.19</v>
      </c>
      <c r="AB215" s="92">
        <v>113245879.5</v>
      </c>
      <c r="AC215" s="92">
        <v>214416.6</v>
      </c>
      <c r="AD215" s="92">
        <v>175735.31</v>
      </c>
      <c r="AE215" s="93">
        <v>16371.91</v>
      </c>
      <c r="AF215" s="92">
        <v>217751711.88</v>
      </c>
      <c r="AG215" s="92">
        <v>110520100.64</v>
      </c>
      <c r="AH215" s="92">
        <v>258391.6</v>
      </c>
      <c r="AI215" s="92">
        <v>228048.65</v>
      </c>
      <c r="AJ215" s="92">
        <v>187837.02</v>
      </c>
      <c r="AK215" s="3">
        <v>117626785.54000001</v>
      </c>
      <c r="AL215" s="85">
        <v>2.0299999999999999E-2</v>
      </c>
      <c r="AM215" s="3">
        <v>5142375.76</v>
      </c>
      <c r="AN215" s="90">
        <v>3797468229</v>
      </c>
      <c r="AO215" s="91">
        <v>2000260922</v>
      </c>
      <c r="AP215" s="92">
        <v>207667873.88</v>
      </c>
      <c r="AQ215" s="92">
        <v>207945751.87</v>
      </c>
      <c r="AR215" s="92">
        <v>112274796.79000001</v>
      </c>
      <c r="AS215" s="92">
        <v>0</v>
      </c>
      <c r="AT215" s="92">
        <v>209612.99</v>
      </c>
      <c r="AU215" s="93">
        <v>277877.99</v>
      </c>
    </row>
    <row r="216" spans="1:47" x14ac:dyDescent="0.25">
      <c r="A216" s="6">
        <v>125239603</v>
      </c>
      <c r="B216" s="7" t="s">
        <v>524</v>
      </c>
      <c r="C216" s="7" t="s">
        <v>511</v>
      </c>
      <c r="D216" s="38">
        <v>139008</v>
      </c>
      <c r="E216" s="39">
        <v>8145</v>
      </c>
      <c r="F216" s="4">
        <v>75954682.079999998</v>
      </c>
      <c r="G216" s="85">
        <v>1.9300000000000001E-2</v>
      </c>
      <c r="H216" s="8">
        <v>67.08</v>
      </c>
      <c r="I216" s="9">
        <v>1.39</v>
      </c>
      <c r="J216" s="86">
        <v>87995354.709999993</v>
      </c>
      <c r="K216" s="47">
        <v>3619.998</v>
      </c>
      <c r="L216" s="47">
        <v>3555.9549999999999</v>
      </c>
      <c r="M216" s="47">
        <v>3393.7429999999999</v>
      </c>
      <c r="N216" s="87">
        <v>4.7800000000000002E-2</v>
      </c>
      <c r="O216" s="48">
        <v>191.36</v>
      </c>
      <c r="P216" s="4">
        <v>23087.66</v>
      </c>
      <c r="Q216" s="88">
        <v>0.71589999999999998</v>
      </c>
      <c r="R216" s="49">
        <v>1</v>
      </c>
      <c r="S216" s="85">
        <v>1.9300000000000001E-2</v>
      </c>
      <c r="T216" s="89">
        <v>52599531</v>
      </c>
      <c r="U216" s="4">
        <v>13800.73</v>
      </c>
      <c r="V216" s="49">
        <v>0</v>
      </c>
      <c r="W216" s="49">
        <v>1</v>
      </c>
      <c r="X216" s="3">
        <v>2316907.56</v>
      </c>
      <c r="Y216" s="90">
        <v>2576289030</v>
      </c>
      <c r="Z216" s="91">
        <v>1349049082</v>
      </c>
      <c r="AA216" s="92">
        <v>88747359.780000001</v>
      </c>
      <c r="AB216" s="92">
        <v>73181855.140000001</v>
      </c>
      <c r="AC216" s="92">
        <v>0</v>
      </c>
      <c r="AD216" s="92">
        <v>455919.38</v>
      </c>
      <c r="AE216" s="93">
        <v>752005.07</v>
      </c>
      <c r="AF216" s="92">
        <v>83195660.319999993</v>
      </c>
      <c r="AG216" s="92">
        <v>70850453.569999993</v>
      </c>
      <c r="AH216" s="92">
        <v>0</v>
      </c>
      <c r="AI216" s="92">
        <v>32698.18</v>
      </c>
      <c r="AJ216" s="92">
        <v>960</v>
      </c>
      <c r="AK216" s="3">
        <v>70945449.109999999</v>
      </c>
      <c r="AL216" s="85">
        <v>2.1100000000000001E-2</v>
      </c>
      <c r="AM216" s="3">
        <v>1838130.59</v>
      </c>
      <c r="AN216" s="90">
        <v>2235192974</v>
      </c>
      <c r="AO216" s="91">
        <v>1125757460</v>
      </c>
      <c r="AP216" s="92">
        <v>78852082.849999994</v>
      </c>
      <c r="AQ216" s="92">
        <v>79363458.590000004</v>
      </c>
      <c r="AR216" s="92">
        <v>69031692</v>
      </c>
      <c r="AS216" s="92">
        <v>0</v>
      </c>
      <c r="AT216" s="92">
        <v>75626.52</v>
      </c>
      <c r="AU216" s="93">
        <v>511375.74</v>
      </c>
    </row>
    <row r="217" spans="1:47" x14ac:dyDescent="0.25">
      <c r="A217" s="6">
        <v>125239652</v>
      </c>
      <c r="B217" s="7" t="s">
        <v>525</v>
      </c>
      <c r="C217" s="7" t="s">
        <v>511</v>
      </c>
      <c r="D217" s="38">
        <v>57872</v>
      </c>
      <c r="E217" s="39">
        <v>17057</v>
      </c>
      <c r="F217" s="4">
        <v>57534276.810000002</v>
      </c>
      <c r="G217" s="85">
        <v>2.07E-2</v>
      </c>
      <c r="H217" s="8">
        <v>58.28</v>
      </c>
      <c r="I217" s="9">
        <v>1.21</v>
      </c>
      <c r="J217" s="86">
        <v>123939557.09999999</v>
      </c>
      <c r="K217" s="47">
        <v>5513.9679999999998</v>
      </c>
      <c r="L217" s="47">
        <v>5591.125</v>
      </c>
      <c r="M217" s="47">
        <v>5529.4830000000002</v>
      </c>
      <c r="N217" s="87">
        <v>1.11E-2</v>
      </c>
      <c r="O217" s="48">
        <v>1501.424</v>
      </c>
      <c r="P217" s="4">
        <v>17666.8</v>
      </c>
      <c r="Q217" s="88">
        <v>0.9355</v>
      </c>
      <c r="R217" s="49">
        <v>1.1299999999999999</v>
      </c>
      <c r="S217" s="85">
        <v>2.07E-2</v>
      </c>
      <c r="T217" s="89">
        <v>37309092</v>
      </c>
      <c r="U217" s="4">
        <v>5318.18</v>
      </c>
      <c r="V217" s="49">
        <v>0.4</v>
      </c>
      <c r="W217" s="49">
        <v>1.53</v>
      </c>
      <c r="X217" s="3">
        <v>4291061.0199999996</v>
      </c>
      <c r="Y217" s="90">
        <v>1843498134</v>
      </c>
      <c r="Z217" s="91">
        <v>940762432</v>
      </c>
      <c r="AA217" s="92">
        <v>123945374.68000001</v>
      </c>
      <c r="AB217" s="92">
        <v>53243215.789999999</v>
      </c>
      <c r="AC217" s="92">
        <v>0</v>
      </c>
      <c r="AD217" s="92">
        <v>0</v>
      </c>
      <c r="AE217" s="93">
        <v>5817.58</v>
      </c>
      <c r="AF217" s="92">
        <v>113956835.93000001</v>
      </c>
      <c r="AG217" s="92">
        <v>50894557.149999999</v>
      </c>
      <c r="AH217" s="92">
        <v>0</v>
      </c>
      <c r="AI217" s="92">
        <v>472373.35</v>
      </c>
      <c r="AJ217" s="92">
        <v>0</v>
      </c>
      <c r="AK217" s="3">
        <v>54682048.82</v>
      </c>
      <c r="AL217" s="85">
        <v>2.3400000000000001E-2</v>
      </c>
      <c r="AM217" s="3">
        <v>3404335.45</v>
      </c>
      <c r="AN217" s="90">
        <v>1485511563</v>
      </c>
      <c r="AO217" s="91">
        <v>854683956</v>
      </c>
      <c r="AP217" s="92">
        <v>109941093.89</v>
      </c>
      <c r="AQ217" s="92">
        <v>109967369.01000001</v>
      </c>
      <c r="AR217" s="92">
        <v>51028097.439999998</v>
      </c>
      <c r="AS217" s="92">
        <v>0</v>
      </c>
      <c r="AT217" s="92">
        <v>249615.93</v>
      </c>
      <c r="AU217" s="93">
        <v>26275.119999999999</v>
      </c>
    </row>
    <row r="218" spans="1:47" x14ac:dyDescent="0.25">
      <c r="A218" s="6">
        <v>109243503</v>
      </c>
      <c r="B218" s="7" t="s">
        <v>205</v>
      </c>
      <c r="C218" s="7" t="s">
        <v>206</v>
      </c>
      <c r="D218" s="38">
        <v>56137</v>
      </c>
      <c r="E218" s="39">
        <v>1892</v>
      </c>
      <c r="F218" s="4">
        <v>3285472.1</v>
      </c>
      <c r="G218" s="85">
        <v>1.18E-2</v>
      </c>
      <c r="H218" s="8">
        <v>30.93</v>
      </c>
      <c r="I218" s="9">
        <v>0.64</v>
      </c>
      <c r="J218" s="86">
        <v>11093692.529999999</v>
      </c>
      <c r="K218" s="47">
        <v>559.63900000000001</v>
      </c>
      <c r="L218" s="47">
        <v>540.14</v>
      </c>
      <c r="M218" s="47">
        <v>613.072</v>
      </c>
      <c r="N218" s="87">
        <v>-0.11899999999999999</v>
      </c>
      <c r="O218" s="48">
        <v>208.232</v>
      </c>
      <c r="P218" s="4">
        <v>14447.34</v>
      </c>
      <c r="Q218" s="88">
        <v>1.1439999999999999</v>
      </c>
      <c r="R218" s="49">
        <v>0.64</v>
      </c>
      <c r="S218" s="85">
        <v>1.18E-2</v>
      </c>
      <c r="T218" s="89">
        <v>3728282</v>
      </c>
      <c r="U218" s="4">
        <v>4855.3500000000004</v>
      </c>
      <c r="V218" s="49">
        <v>0.46</v>
      </c>
      <c r="W218" s="49">
        <v>1.1000000000000001</v>
      </c>
      <c r="X218" s="3">
        <v>357767.21</v>
      </c>
      <c r="Y218" s="90">
        <v>182386152</v>
      </c>
      <c r="Z218" s="91">
        <v>95843843</v>
      </c>
      <c r="AA218" s="92">
        <v>11101871.390000001</v>
      </c>
      <c r="AB218" s="92">
        <v>2895441.48</v>
      </c>
      <c r="AC218" s="92">
        <v>0</v>
      </c>
      <c r="AD218" s="92">
        <v>32263.41</v>
      </c>
      <c r="AE218" s="93">
        <v>8178.86</v>
      </c>
      <c r="AF218" s="92">
        <v>10866897.449999999</v>
      </c>
      <c r="AG218" s="92">
        <v>2793385.03</v>
      </c>
      <c r="AH218" s="92">
        <v>0</v>
      </c>
      <c r="AI218" s="92">
        <v>32291.33</v>
      </c>
      <c r="AJ218" s="92">
        <v>16641.91</v>
      </c>
      <c r="AK218" s="3">
        <v>2923918.4600000004</v>
      </c>
      <c r="AL218" s="85">
        <v>1.17E-2</v>
      </c>
      <c r="AM218" s="3">
        <v>283836.46999999997</v>
      </c>
      <c r="AN218" s="90">
        <v>166600186</v>
      </c>
      <c r="AO218" s="91">
        <v>83251187</v>
      </c>
      <c r="AP218" s="92">
        <v>10192027.800000001</v>
      </c>
      <c r="AQ218" s="92">
        <v>10207088.98</v>
      </c>
      <c r="AR218" s="92">
        <v>2629529.7200000002</v>
      </c>
      <c r="AS218" s="92">
        <v>0</v>
      </c>
      <c r="AT218" s="92">
        <v>10552.27</v>
      </c>
      <c r="AU218" s="93">
        <v>15061.18</v>
      </c>
    </row>
    <row r="219" spans="1:47" x14ac:dyDescent="0.25">
      <c r="A219" s="6">
        <v>109246003</v>
      </c>
      <c r="B219" s="7" t="s">
        <v>207</v>
      </c>
      <c r="C219" s="7" t="s">
        <v>206</v>
      </c>
      <c r="D219" s="38">
        <v>58218</v>
      </c>
      <c r="E219" s="39">
        <v>2889</v>
      </c>
      <c r="F219" s="4">
        <v>5958981.6400000006</v>
      </c>
      <c r="G219" s="85">
        <v>1.29E-2</v>
      </c>
      <c r="H219" s="8">
        <v>35.43</v>
      </c>
      <c r="I219" s="9">
        <v>0.73</v>
      </c>
      <c r="J219" s="86">
        <v>15467767.689999999</v>
      </c>
      <c r="K219" s="47">
        <v>813.71799999999996</v>
      </c>
      <c r="L219" s="47">
        <v>796.971</v>
      </c>
      <c r="M219" s="47">
        <v>959.14</v>
      </c>
      <c r="N219" s="87">
        <v>-0.1691</v>
      </c>
      <c r="O219" s="48">
        <v>190.83799999999999</v>
      </c>
      <c r="P219" s="4">
        <v>15397.62</v>
      </c>
      <c r="Q219" s="88">
        <v>1.0733999999999999</v>
      </c>
      <c r="R219" s="49">
        <v>0.73</v>
      </c>
      <c r="S219" s="85">
        <v>1.29E-2</v>
      </c>
      <c r="T219" s="89">
        <v>6176229</v>
      </c>
      <c r="U219" s="4">
        <v>6148.22</v>
      </c>
      <c r="V219" s="49">
        <v>0.31</v>
      </c>
      <c r="W219" s="49">
        <v>1.04</v>
      </c>
      <c r="X219" s="3">
        <v>444256.99</v>
      </c>
      <c r="Y219" s="90">
        <v>281562143</v>
      </c>
      <c r="Z219" s="91">
        <v>179350448</v>
      </c>
      <c r="AA219" s="92">
        <v>15467767.689999999</v>
      </c>
      <c r="AB219" s="92">
        <v>5271706.99</v>
      </c>
      <c r="AC219" s="92">
        <v>0</v>
      </c>
      <c r="AD219" s="92">
        <v>243017.66</v>
      </c>
      <c r="AE219" s="93">
        <v>0</v>
      </c>
      <c r="AF219" s="92">
        <v>15058993.289999999</v>
      </c>
      <c r="AG219" s="92">
        <v>4974656.08</v>
      </c>
      <c r="AH219" s="92">
        <v>0</v>
      </c>
      <c r="AI219" s="92">
        <v>208891.36</v>
      </c>
      <c r="AJ219" s="92">
        <v>0</v>
      </c>
      <c r="AK219" s="3">
        <v>5306078.0500000007</v>
      </c>
      <c r="AL219" s="85">
        <v>1.35E-2</v>
      </c>
      <c r="AM219" s="3">
        <v>352401.62</v>
      </c>
      <c r="AN219" s="90">
        <v>253437090</v>
      </c>
      <c r="AO219" s="91">
        <v>139731042</v>
      </c>
      <c r="AP219" s="92">
        <v>14670460.939999999</v>
      </c>
      <c r="AQ219" s="92">
        <v>14684968.689999999</v>
      </c>
      <c r="AR219" s="92">
        <v>4725098.53</v>
      </c>
      <c r="AS219" s="92">
        <v>0</v>
      </c>
      <c r="AT219" s="92">
        <v>228577.9</v>
      </c>
      <c r="AU219" s="93">
        <v>14507.75</v>
      </c>
    </row>
    <row r="220" spans="1:47" x14ac:dyDescent="0.25">
      <c r="A220" s="6">
        <v>109248003</v>
      </c>
      <c r="B220" s="7" t="s">
        <v>208</v>
      </c>
      <c r="C220" s="7" t="s">
        <v>206</v>
      </c>
      <c r="D220" s="38">
        <v>62849</v>
      </c>
      <c r="E220" s="39">
        <v>8172</v>
      </c>
      <c r="F220" s="4">
        <v>17405563.52</v>
      </c>
      <c r="G220" s="85">
        <v>1.04E-2</v>
      </c>
      <c r="H220" s="8">
        <v>33.89</v>
      </c>
      <c r="I220" s="9">
        <v>0.7</v>
      </c>
      <c r="J220" s="86">
        <v>31772631.690000001</v>
      </c>
      <c r="K220" s="47">
        <v>1889.499</v>
      </c>
      <c r="L220" s="47">
        <v>1923.204</v>
      </c>
      <c r="M220" s="47">
        <v>2268.5619999999999</v>
      </c>
      <c r="N220" s="87">
        <v>-0.1522</v>
      </c>
      <c r="O220" s="48">
        <v>303.00799999999998</v>
      </c>
      <c r="P220" s="4">
        <v>14491.46</v>
      </c>
      <c r="Q220" s="88">
        <v>1.1405000000000001</v>
      </c>
      <c r="R220" s="49">
        <v>0.7</v>
      </c>
      <c r="S220" s="85">
        <v>1.04E-2</v>
      </c>
      <c r="T220" s="89">
        <v>22411212</v>
      </c>
      <c r="U220" s="4">
        <v>10221.73</v>
      </c>
      <c r="V220" s="49">
        <v>0</v>
      </c>
      <c r="W220" s="49">
        <v>0.7</v>
      </c>
      <c r="X220" s="3">
        <v>438976.8</v>
      </c>
      <c r="Y220" s="90">
        <v>1109530396</v>
      </c>
      <c r="Z220" s="91">
        <v>562948094</v>
      </c>
      <c r="AA220" s="92">
        <v>31773131.690000001</v>
      </c>
      <c r="AB220" s="92">
        <v>16966586.719999999</v>
      </c>
      <c r="AC220" s="92">
        <v>0</v>
      </c>
      <c r="AD220" s="92">
        <v>0</v>
      </c>
      <c r="AE220" s="93">
        <v>500</v>
      </c>
      <c r="AF220" s="92">
        <v>31825585.829999998</v>
      </c>
      <c r="AG220" s="92">
        <v>16117982.210000001</v>
      </c>
      <c r="AH220" s="92">
        <v>0</v>
      </c>
      <c r="AI220" s="92">
        <v>0</v>
      </c>
      <c r="AJ220" s="92">
        <v>0</v>
      </c>
      <c r="AK220" s="3">
        <v>15747338.890000001</v>
      </c>
      <c r="AL220" s="85">
        <v>1.09E-2</v>
      </c>
      <c r="AM220" s="3">
        <v>349348.07</v>
      </c>
      <c r="AN220" s="90">
        <v>1009082953</v>
      </c>
      <c r="AO220" s="91">
        <v>437968584</v>
      </c>
      <c r="AP220" s="92">
        <v>29037115.32</v>
      </c>
      <c r="AQ220" s="92">
        <v>29041028.27</v>
      </c>
      <c r="AR220" s="92">
        <v>15397990.82</v>
      </c>
      <c r="AS220" s="92">
        <v>0</v>
      </c>
      <c r="AT220" s="92">
        <v>0</v>
      </c>
      <c r="AU220" s="93">
        <v>3912.95</v>
      </c>
    </row>
    <row r="221" spans="1:47" x14ac:dyDescent="0.25">
      <c r="A221" s="6">
        <v>105251453</v>
      </c>
      <c r="B221" s="7" t="s">
        <v>108</v>
      </c>
      <c r="C221" s="7" t="s">
        <v>109</v>
      </c>
      <c r="D221" s="38">
        <v>49722</v>
      </c>
      <c r="E221" s="39">
        <v>5852</v>
      </c>
      <c r="F221" s="4">
        <v>9744315.879999999</v>
      </c>
      <c r="G221" s="85">
        <v>1.14E-2</v>
      </c>
      <c r="H221" s="8">
        <v>33.49</v>
      </c>
      <c r="I221" s="9">
        <v>0.69</v>
      </c>
      <c r="J221" s="86">
        <v>36285861.829999998</v>
      </c>
      <c r="K221" s="47">
        <v>1884.9829999999999</v>
      </c>
      <c r="L221" s="47">
        <v>1885.3</v>
      </c>
      <c r="M221" s="47">
        <v>2220.6509999999998</v>
      </c>
      <c r="N221" s="87">
        <v>-0.151</v>
      </c>
      <c r="O221" s="48">
        <v>726.93100000000004</v>
      </c>
      <c r="P221" s="4">
        <v>13892.44</v>
      </c>
      <c r="Q221" s="88">
        <v>1.1897</v>
      </c>
      <c r="R221" s="49">
        <v>0.69</v>
      </c>
      <c r="S221" s="85">
        <v>1.14E-2</v>
      </c>
      <c r="T221" s="89">
        <v>11445790</v>
      </c>
      <c r="U221" s="4">
        <v>4382.1499999999996</v>
      </c>
      <c r="V221" s="49">
        <v>0.51</v>
      </c>
      <c r="W221" s="49">
        <v>1.2</v>
      </c>
      <c r="X221" s="3">
        <v>663222.18999999994</v>
      </c>
      <c r="Y221" s="90">
        <v>593936320</v>
      </c>
      <c r="Z221" s="91">
        <v>260227134</v>
      </c>
      <c r="AA221" s="92">
        <v>36285861.829999998</v>
      </c>
      <c r="AB221" s="92">
        <v>9051226.6999999993</v>
      </c>
      <c r="AC221" s="92">
        <v>0</v>
      </c>
      <c r="AD221" s="92">
        <v>29866.99</v>
      </c>
      <c r="AE221" s="93">
        <v>0</v>
      </c>
      <c r="AF221" s="92">
        <v>35265321.200000003</v>
      </c>
      <c r="AG221" s="92">
        <v>9059142.2300000004</v>
      </c>
      <c r="AH221" s="92">
        <v>0</v>
      </c>
      <c r="AI221" s="92">
        <v>127818.45</v>
      </c>
      <c r="AJ221" s="92">
        <v>0</v>
      </c>
      <c r="AK221" s="3">
        <v>9666070.5599999987</v>
      </c>
      <c r="AL221" s="85">
        <v>1.24E-2</v>
      </c>
      <c r="AM221" s="3">
        <v>526170.75</v>
      </c>
      <c r="AN221" s="90">
        <v>558154062</v>
      </c>
      <c r="AO221" s="91">
        <v>219989186</v>
      </c>
      <c r="AP221" s="92">
        <v>33721016.399999999</v>
      </c>
      <c r="AQ221" s="92">
        <v>33721016.399999999</v>
      </c>
      <c r="AR221" s="92">
        <v>8927526.2899999991</v>
      </c>
      <c r="AS221" s="92">
        <v>0</v>
      </c>
      <c r="AT221" s="92">
        <v>212373.52</v>
      </c>
      <c r="AU221" s="93">
        <v>0</v>
      </c>
    </row>
    <row r="222" spans="1:47" x14ac:dyDescent="0.25">
      <c r="A222" s="6">
        <v>105252602</v>
      </c>
      <c r="B222" s="7" t="s">
        <v>110</v>
      </c>
      <c r="C222" s="7" t="s">
        <v>109</v>
      </c>
      <c r="D222" s="38">
        <v>42244</v>
      </c>
      <c r="E222" s="39">
        <v>39197</v>
      </c>
      <c r="F222" s="4">
        <v>72379442.909999996</v>
      </c>
      <c r="G222" s="85">
        <v>1.4999999999999999E-2</v>
      </c>
      <c r="H222" s="8">
        <v>43.71</v>
      </c>
      <c r="I222" s="9">
        <v>0.9</v>
      </c>
      <c r="J222" s="86">
        <v>219078067.31</v>
      </c>
      <c r="K222" s="47">
        <v>12520.671</v>
      </c>
      <c r="L222" s="47">
        <v>12334.184999999999</v>
      </c>
      <c r="M222" s="47">
        <v>13665.449000000001</v>
      </c>
      <c r="N222" s="87">
        <v>-9.74E-2</v>
      </c>
      <c r="O222" s="48">
        <v>6173.2719999999999</v>
      </c>
      <c r="P222" s="4">
        <v>11719.2</v>
      </c>
      <c r="Q222" s="88">
        <v>1.4103000000000001</v>
      </c>
      <c r="R222" s="49">
        <v>0.9</v>
      </c>
      <c r="S222" s="85">
        <v>1.4999999999999999E-2</v>
      </c>
      <c r="T222" s="89">
        <v>64447386</v>
      </c>
      <c r="U222" s="4">
        <v>3447.5</v>
      </c>
      <c r="V222" s="49">
        <v>0.61</v>
      </c>
      <c r="W222" s="49">
        <v>1.51</v>
      </c>
      <c r="X222" s="3">
        <v>7471776.3799999999</v>
      </c>
      <c r="Y222" s="90">
        <v>3199089410</v>
      </c>
      <c r="Z222" s="91">
        <v>1610417020</v>
      </c>
      <c r="AA222" s="92">
        <v>219877188.49000001</v>
      </c>
      <c r="AB222" s="92">
        <v>64455339.32</v>
      </c>
      <c r="AC222" s="92">
        <v>286403</v>
      </c>
      <c r="AD222" s="92">
        <v>165924.21</v>
      </c>
      <c r="AE222" s="93">
        <v>799121.18</v>
      </c>
      <c r="AF222" s="92">
        <v>218805014.28</v>
      </c>
      <c r="AG222" s="92">
        <v>63421791</v>
      </c>
      <c r="AH222" s="92">
        <v>138491</v>
      </c>
      <c r="AI222" s="92">
        <v>447140.92</v>
      </c>
      <c r="AJ222" s="92">
        <v>895416</v>
      </c>
      <c r="AK222" s="3">
        <v>67927802.710000008</v>
      </c>
      <c r="AL222" s="85">
        <v>1.54E-2</v>
      </c>
      <c r="AM222" s="3">
        <v>5925505.71</v>
      </c>
      <c r="AN222" s="90">
        <v>2980822781</v>
      </c>
      <c r="AO222" s="91">
        <v>1435681235</v>
      </c>
      <c r="AP222" s="92">
        <v>195141513.12</v>
      </c>
      <c r="AQ222" s="92">
        <v>195988021.12</v>
      </c>
      <c r="AR222" s="92">
        <v>61089339</v>
      </c>
      <c r="AS222" s="92">
        <v>450196</v>
      </c>
      <c r="AT222" s="92">
        <v>462762</v>
      </c>
      <c r="AU222" s="93">
        <v>846508</v>
      </c>
    </row>
    <row r="223" spans="1:47" x14ac:dyDescent="0.25">
      <c r="A223" s="6">
        <v>105253303</v>
      </c>
      <c r="B223" s="7" t="s">
        <v>111</v>
      </c>
      <c r="C223" s="7" t="s">
        <v>109</v>
      </c>
      <c r="D223" s="38">
        <v>99466</v>
      </c>
      <c r="E223" s="39">
        <v>3938</v>
      </c>
      <c r="F223" s="4">
        <v>22352717.390000001</v>
      </c>
      <c r="G223" s="85">
        <v>1.46E-2</v>
      </c>
      <c r="H223" s="8">
        <v>57.07</v>
      </c>
      <c r="I223" s="9">
        <v>1.18</v>
      </c>
      <c r="J223" s="86">
        <v>28512835.5</v>
      </c>
      <c r="K223" s="47">
        <v>1900.386</v>
      </c>
      <c r="L223" s="47">
        <v>1849.2819999999999</v>
      </c>
      <c r="M223" s="47">
        <v>1619.011</v>
      </c>
      <c r="N223" s="87">
        <v>0.14219999999999999</v>
      </c>
      <c r="O223" s="48">
        <v>123.69499999999999</v>
      </c>
      <c r="P223" s="4">
        <v>14086.81</v>
      </c>
      <c r="Q223" s="88">
        <v>1.1733</v>
      </c>
      <c r="R223" s="49">
        <v>1.18</v>
      </c>
      <c r="S223" s="85">
        <v>1.46E-2</v>
      </c>
      <c r="T223" s="89">
        <v>20510383</v>
      </c>
      <c r="U223" s="4">
        <v>10133.18</v>
      </c>
      <c r="V223" s="49">
        <v>0</v>
      </c>
      <c r="W223" s="49">
        <v>1.18</v>
      </c>
      <c r="X223" s="3">
        <v>334293.39</v>
      </c>
      <c r="Y223" s="90">
        <v>1008028405</v>
      </c>
      <c r="Z223" s="91">
        <v>522597228</v>
      </c>
      <c r="AA223" s="92">
        <v>28533485.5</v>
      </c>
      <c r="AB223" s="92">
        <v>22013729</v>
      </c>
      <c r="AC223" s="92">
        <v>0</v>
      </c>
      <c r="AD223" s="92">
        <v>4695</v>
      </c>
      <c r="AE223" s="93">
        <v>20650</v>
      </c>
      <c r="AF223" s="92">
        <v>26830672.5</v>
      </c>
      <c r="AG223" s="92">
        <v>21658596</v>
      </c>
      <c r="AH223" s="92">
        <v>0</v>
      </c>
      <c r="AI223" s="92">
        <v>1029</v>
      </c>
      <c r="AJ223" s="92">
        <v>20900</v>
      </c>
      <c r="AK223" s="3">
        <v>21182642.68</v>
      </c>
      <c r="AL223" s="85">
        <v>1.55E-2</v>
      </c>
      <c r="AM223" s="3">
        <v>264510.68</v>
      </c>
      <c r="AN223" s="90">
        <v>926261342</v>
      </c>
      <c r="AO223" s="91">
        <v>439687084</v>
      </c>
      <c r="AP223" s="92">
        <v>26889246</v>
      </c>
      <c r="AQ223" s="92">
        <v>26923524</v>
      </c>
      <c r="AR223" s="92">
        <v>20917352</v>
      </c>
      <c r="AS223" s="92">
        <v>0</v>
      </c>
      <c r="AT223" s="92">
        <v>780</v>
      </c>
      <c r="AU223" s="93">
        <v>34278</v>
      </c>
    </row>
    <row r="224" spans="1:47" x14ac:dyDescent="0.25">
      <c r="A224" s="6">
        <v>105253553</v>
      </c>
      <c r="B224" s="7" t="s">
        <v>112</v>
      </c>
      <c r="C224" s="7" t="s">
        <v>109</v>
      </c>
      <c r="D224" s="38">
        <v>69200</v>
      </c>
      <c r="E224" s="39">
        <v>6088</v>
      </c>
      <c r="F224" s="4">
        <v>20770739.16</v>
      </c>
      <c r="G224" s="85">
        <v>1.1299999999999999E-2</v>
      </c>
      <c r="H224" s="8">
        <v>49.3</v>
      </c>
      <c r="I224" s="9">
        <v>1.02</v>
      </c>
      <c r="J224" s="86">
        <v>34860046.880000003</v>
      </c>
      <c r="K224" s="47">
        <v>2002.855</v>
      </c>
      <c r="L224" s="47">
        <v>2043.45</v>
      </c>
      <c r="M224" s="47">
        <v>2186.4989999999998</v>
      </c>
      <c r="N224" s="87">
        <v>-6.54E-2</v>
      </c>
      <c r="O224" s="48">
        <v>378.75400000000002</v>
      </c>
      <c r="P224" s="4">
        <v>14637.18</v>
      </c>
      <c r="Q224" s="88">
        <v>1.1292</v>
      </c>
      <c r="R224" s="49">
        <v>1.02</v>
      </c>
      <c r="S224" s="85">
        <v>1.1299999999999999E-2</v>
      </c>
      <c r="T224" s="89">
        <v>24653356</v>
      </c>
      <c r="U224" s="4">
        <v>10351.549999999999</v>
      </c>
      <c r="V224" s="49">
        <v>0</v>
      </c>
      <c r="W224" s="49">
        <v>1.02</v>
      </c>
      <c r="X224" s="3">
        <v>898996.07</v>
      </c>
      <c r="Y224" s="90">
        <v>1421371805</v>
      </c>
      <c r="Z224" s="91">
        <v>418430882</v>
      </c>
      <c r="AA224" s="92">
        <v>34889482.810000002</v>
      </c>
      <c r="AB224" s="92">
        <v>19860838.59</v>
      </c>
      <c r="AC224" s="92">
        <v>0</v>
      </c>
      <c r="AD224" s="92">
        <v>10904.5</v>
      </c>
      <c r="AE224" s="93">
        <v>29435.93</v>
      </c>
      <c r="AF224" s="92">
        <v>34574725.57</v>
      </c>
      <c r="AG224" s="92">
        <v>19321830.949999999</v>
      </c>
      <c r="AH224" s="92">
        <v>0</v>
      </c>
      <c r="AI224" s="92">
        <v>7022.44</v>
      </c>
      <c r="AJ224" s="92">
        <v>32546.57</v>
      </c>
      <c r="AK224" s="3">
        <v>20044325.550000001</v>
      </c>
      <c r="AL224" s="85">
        <v>1.1900000000000001E-2</v>
      </c>
      <c r="AM224" s="3">
        <v>714345.3</v>
      </c>
      <c r="AN224" s="90">
        <v>1343002090</v>
      </c>
      <c r="AO224" s="91">
        <v>341173031</v>
      </c>
      <c r="AP224" s="92">
        <v>33387150.469999999</v>
      </c>
      <c r="AQ224" s="92">
        <v>33413581.760000002</v>
      </c>
      <c r="AR224" s="92">
        <v>19323242.170000002</v>
      </c>
      <c r="AS224" s="92">
        <v>0</v>
      </c>
      <c r="AT224" s="92">
        <v>6738.08</v>
      </c>
      <c r="AU224" s="93">
        <v>26431.29</v>
      </c>
    </row>
    <row r="225" spans="1:47" x14ac:dyDescent="0.25">
      <c r="A225" s="6">
        <v>105253903</v>
      </c>
      <c r="B225" s="7" t="s">
        <v>113</v>
      </c>
      <c r="C225" s="7" t="s">
        <v>109</v>
      </c>
      <c r="D225" s="38">
        <v>70168</v>
      </c>
      <c r="E225" s="39">
        <v>6204</v>
      </c>
      <c r="F225" s="4">
        <v>16760495.550000001</v>
      </c>
      <c r="G225" s="85">
        <v>1.0999999999999999E-2</v>
      </c>
      <c r="H225" s="8">
        <v>38.5</v>
      </c>
      <c r="I225" s="9">
        <v>0.8</v>
      </c>
      <c r="J225" s="86">
        <v>34475244.439999998</v>
      </c>
      <c r="K225" s="47">
        <v>2096.77</v>
      </c>
      <c r="L225" s="47">
        <v>2181.2460000000001</v>
      </c>
      <c r="M225" s="47">
        <v>2178.8890000000001</v>
      </c>
      <c r="N225" s="87">
        <v>1.1000000000000001E-3</v>
      </c>
      <c r="O225" s="48">
        <v>224.63</v>
      </c>
      <c r="P225" s="4">
        <v>14851.06</v>
      </c>
      <c r="Q225" s="88">
        <v>1.1129</v>
      </c>
      <c r="R225" s="49">
        <v>0.8</v>
      </c>
      <c r="S225" s="85">
        <v>1.0999999999999999E-2</v>
      </c>
      <c r="T225" s="89">
        <v>20352745</v>
      </c>
      <c r="U225" s="4">
        <v>8767.44</v>
      </c>
      <c r="V225" s="49">
        <v>0.02</v>
      </c>
      <c r="W225" s="49">
        <v>0.82</v>
      </c>
      <c r="X225" s="3">
        <v>653853.42000000004</v>
      </c>
      <c r="Y225" s="90">
        <v>1063957611</v>
      </c>
      <c r="Z225" s="91">
        <v>454903925</v>
      </c>
      <c r="AA225" s="92">
        <v>34838678.289999999</v>
      </c>
      <c r="AB225" s="92">
        <v>16063382.73</v>
      </c>
      <c r="AC225" s="92">
        <v>0</v>
      </c>
      <c r="AD225" s="92">
        <v>43259.4</v>
      </c>
      <c r="AE225" s="93">
        <v>363433.85</v>
      </c>
      <c r="AF225" s="92">
        <v>36492474.18</v>
      </c>
      <c r="AG225" s="92">
        <v>15323205.91</v>
      </c>
      <c r="AH225" s="92">
        <v>0</v>
      </c>
      <c r="AI225" s="92">
        <v>292638.78999999998</v>
      </c>
      <c r="AJ225" s="92">
        <v>311360.34999999998</v>
      </c>
      <c r="AK225" s="3">
        <v>15383702.75</v>
      </c>
      <c r="AL225" s="85">
        <v>1.1299999999999999E-2</v>
      </c>
      <c r="AM225" s="3">
        <v>519219.12</v>
      </c>
      <c r="AN225" s="90">
        <v>993635034</v>
      </c>
      <c r="AO225" s="91">
        <v>372592918</v>
      </c>
      <c r="AP225" s="92">
        <v>36257741.609999999</v>
      </c>
      <c r="AQ225" s="92">
        <v>36579631.380000003</v>
      </c>
      <c r="AR225" s="92">
        <v>14838755.16</v>
      </c>
      <c r="AS225" s="92">
        <v>0</v>
      </c>
      <c r="AT225" s="92">
        <v>25728.47</v>
      </c>
      <c r="AU225" s="93">
        <v>321889.77</v>
      </c>
    </row>
    <row r="226" spans="1:47" x14ac:dyDescent="0.25">
      <c r="A226" s="6">
        <v>105254053</v>
      </c>
      <c r="B226" s="7" t="s">
        <v>114</v>
      </c>
      <c r="C226" s="7" t="s">
        <v>109</v>
      </c>
      <c r="D226" s="38">
        <v>71173</v>
      </c>
      <c r="E226" s="39">
        <v>4689</v>
      </c>
      <c r="F226" s="4">
        <v>12594810.98</v>
      </c>
      <c r="G226" s="85">
        <v>1.5800000000000002E-2</v>
      </c>
      <c r="H226" s="8">
        <v>37.74</v>
      </c>
      <c r="I226" s="9">
        <v>0.78</v>
      </c>
      <c r="J226" s="86">
        <v>29063519.039999999</v>
      </c>
      <c r="K226" s="47">
        <v>1513.9749999999999</v>
      </c>
      <c r="L226" s="47">
        <v>1562.2270000000001</v>
      </c>
      <c r="M226" s="47">
        <v>1949.9929999999999</v>
      </c>
      <c r="N226" s="87">
        <v>-0.19889999999999999</v>
      </c>
      <c r="O226" s="48">
        <v>225.721</v>
      </c>
      <c r="P226" s="4">
        <v>16706.09</v>
      </c>
      <c r="Q226" s="88">
        <v>0.98929999999999996</v>
      </c>
      <c r="R226" s="49">
        <v>0.77</v>
      </c>
      <c r="S226" s="85">
        <v>1.5800000000000002E-2</v>
      </c>
      <c r="T226" s="89">
        <v>10702386</v>
      </c>
      <c r="U226" s="4">
        <v>6151.87</v>
      </c>
      <c r="V226" s="49">
        <v>0.31</v>
      </c>
      <c r="W226" s="49">
        <v>1.08</v>
      </c>
      <c r="X226" s="3">
        <v>927270.68</v>
      </c>
      <c r="Y226" s="90">
        <v>545822739</v>
      </c>
      <c r="Z226" s="91">
        <v>252862778</v>
      </c>
      <c r="AA226" s="92">
        <v>29085531.539999999</v>
      </c>
      <c r="AB226" s="92">
        <v>11323167.07</v>
      </c>
      <c r="AC226" s="92">
        <v>0</v>
      </c>
      <c r="AD226" s="92">
        <v>344373.23</v>
      </c>
      <c r="AE226" s="93">
        <v>22012.5</v>
      </c>
      <c r="AF226" s="92">
        <v>29412886.57</v>
      </c>
      <c r="AG226" s="92">
        <v>10899717.73</v>
      </c>
      <c r="AH226" s="92">
        <v>0</v>
      </c>
      <c r="AI226" s="92">
        <v>166616.64000000001</v>
      </c>
      <c r="AJ226" s="92">
        <v>18900</v>
      </c>
      <c r="AK226" s="3">
        <v>11394298.949999999</v>
      </c>
      <c r="AL226" s="85">
        <v>1.5599999999999999E-2</v>
      </c>
      <c r="AM226" s="3">
        <v>735605.62</v>
      </c>
      <c r="AN226" s="90">
        <v>511460385</v>
      </c>
      <c r="AO226" s="91">
        <v>220394242</v>
      </c>
      <c r="AP226" s="92">
        <v>27876394.91</v>
      </c>
      <c r="AQ226" s="92">
        <v>27891959.91</v>
      </c>
      <c r="AR226" s="92">
        <v>10562107.73</v>
      </c>
      <c r="AS226" s="92">
        <v>0</v>
      </c>
      <c r="AT226" s="92">
        <v>96585.600000000006</v>
      </c>
      <c r="AU226" s="93">
        <v>15565</v>
      </c>
    </row>
    <row r="227" spans="1:47" x14ac:dyDescent="0.25">
      <c r="A227" s="6">
        <v>105254353</v>
      </c>
      <c r="B227" s="7" t="s">
        <v>115</v>
      </c>
      <c r="C227" s="7" t="s">
        <v>109</v>
      </c>
      <c r="D227" s="38">
        <v>74904</v>
      </c>
      <c r="E227" s="39">
        <v>6060</v>
      </c>
      <c r="F227" s="4">
        <v>22724104.18</v>
      </c>
      <c r="G227" s="85">
        <v>1.52E-2</v>
      </c>
      <c r="H227" s="8">
        <v>50.06</v>
      </c>
      <c r="I227" s="9">
        <v>1.04</v>
      </c>
      <c r="J227" s="86">
        <v>33893031.289999999</v>
      </c>
      <c r="K227" s="47">
        <v>2128.67</v>
      </c>
      <c r="L227" s="47">
        <v>2072.723</v>
      </c>
      <c r="M227" s="47">
        <v>2086.4859999999999</v>
      </c>
      <c r="N227" s="87">
        <v>-6.6E-3</v>
      </c>
      <c r="O227" s="48">
        <v>268.80500000000001</v>
      </c>
      <c r="P227" s="4">
        <v>14136.97</v>
      </c>
      <c r="Q227" s="88">
        <v>1.1691</v>
      </c>
      <c r="R227" s="49">
        <v>1.04</v>
      </c>
      <c r="S227" s="85">
        <v>1.52E-2</v>
      </c>
      <c r="T227" s="89">
        <v>20052378</v>
      </c>
      <c r="U227" s="4">
        <v>8363.9599999999991</v>
      </c>
      <c r="V227" s="49">
        <v>0.06</v>
      </c>
      <c r="W227" s="49">
        <v>1.1000000000000001</v>
      </c>
      <c r="X227" s="3">
        <v>577752.96</v>
      </c>
      <c r="Y227" s="90">
        <v>1057268431</v>
      </c>
      <c r="Z227" s="91">
        <v>439177678</v>
      </c>
      <c r="AA227" s="92">
        <v>33948593.359999999</v>
      </c>
      <c r="AB227" s="92">
        <v>22126978.329999998</v>
      </c>
      <c r="AC227" s="92">
        <v>10952</v>
      </c>
      <c r="AD227" s="92">
        <v>8420.89</v>
      </c>
      <c r="AE227" s="93">
        <v>55562.07</v>
      </c>
      <c r="AF227" s="92">
        <v>34030643.409999996</v>
      </c>
      <c r="AG227" s="92">
        <v>20569211.75</v>
      </c>
      <c r="AH227" s="92">
        <v>10952</v>
      </c>
      <c r="AI227" s="92">
        <v>7702.45</v>
      </c>
      <c r="AJ227" s="92">
        <v>205297.81</v>
      </c>
      <c r="AK227" s="3">
        <v>21011744.140000001</v>
      </c>
      <c r="AL227" s="85">
        <v>1.5299999999999999E-2</v>
      </c>
      <c r="AM227" s="3">
        <v>458609.71</v>
      </c>
      <c r="AN227" s="90">
        <v>1014406819</v>
      </c>
      <c r="AO227" s="91">
        <v>358344035</v>
      </c>
      <c r="AP227" s="92">
        <v>33442790.109999999</v>
      </c>
      <c r="AQ227" s="92">
        <v>33536746.98</v>
      </c>
      <c r="AR227" s="92">
        <v>20537684.030000001</v>
      </c>
      <c r="AS227" s="92">
        <v>10360</v>
      </c>
      <c r="AT227" s="92">
        <v>5090.3999999999996</v>
      </c>
      <c r="AU227" s="93">
        <v>93956.87</v>
      </c>
    </row>
    <row r="228" spans="1:47" x14ac:dyDescent="0.25">
      <c r="A228" s="6">
        <v>105256553</v>
      </c>
      <c r="B228" s="7" t="s">
        <v>116</v>
      </c>
      <c r="C228" s="7" t="s">
        <v>109</v>
      </c>
      <c r="D228" s="38">
        <v>56375</v>
      </c>
      <c r="E228" s="39">
        <v>2856</v>
      </c>
      <c r="F228" s="4">
        <v>8046401.3500000006</v>
      </c>
      <c r="G228" s="85">
        <v>1.8599999999999998E-2</v>
      </c>
      <c r="H228" s="8">
        <v>49.98</v>
      </c>
      <c r="I228" s="9">
        <v>1.03</v>
      </c>
      <c r="J228" s="86">
        <v>24162235.550000001</v>
      </c>
      <c r="K228" s="47">
        <v>1099.721</v>
      </c>
      <c r="L228" s="47">
        <v>1135.951</v>
      </c>
      <c r="M228" s="47">
        <v>1212.4880000000001</v>
      </c>
      <c r="N228" s="87">
        <v>-6.3100000000000003E-2</v>
      </c>
      <c r="O228" s="48">
        <v>410.03699999999998</v>
      </c>
      <c r="P228" s="4">
        <v>16004.05</v>
      </c>
      <c r="Q228" s="88">
        <v>1.0327</v>
      </c>
      <c r="R228" s="49">
        <v>1.03</v>
      </c>
      <c r="S228" s="85">
        <v>1.8599999999999998E-2</v>
      </c>
      <c r="T228" s="89">
        <v>5783873</v>
      </c>
      <c r="U228" s="4">
        <v>3830.99</v>
      </c>
      <c r="V228" s="49">
        <v>0.56999999999999995</v>
      </c>
      <c r="W228" s="49">
        <v>1.6</v>
      </c>
      <c r="X228" s="3">
        <v>785446.9</v>
      </c>
      <c r="Y228" s="90">
        <v>293139399</v>
      </c>
      <c r="Z228" s="91">
        <v>138492933</v>
      </c>
      <c r="AA228" s="92">
        <v>24245535.390000001</v>
      </c>
      <c r="AB228" s="92">
        <v>7231488.7999999998</v>
      </c>
      <c r="AC228" s="92">
        <v>0</v>
      </c>
      <c r="AD228" s="92">
        <v>29465.65</v>
      </c>
      <c r="AE228" s="93">
        <v>83299.839999999997</v>
      </c>
      <c r="AF228" s="92">
        <v>23210401.629999999</v>
      </c>
      <c r="AG228" s="92">
        <v>7153748.8799999999</v>
      </c>
      <c r="AH228" s="92">
        <v>0</v>
      </c>
      <c r="AI228" s="92">
        <v>28100.22</v>
      </c>
      <c r="AJ228" s="92">
        <v>107155.32</v>
      </c>
      <c r="AK228" s="3">
        <v>7691445.1299999999</v>
      </c>
      <c r="AL228" s="85">
        <v>1.9699999999999999E-2</v>
      </c>
      <c r="AM228" s="3">
        <v>622917.54</v>
      </c>
      <c r="AN228" s="90">
        <v>274020243</v>
      </c>
      <c r="AO228" s="91">
        <v>115876363</v>
      </c>
      <c r="AP228" s="92">
        <v>21329492.300000001</v>
      </c>
      <c r="AQ228" s="92">
        <v>21464624.23</v>
      </c>
      <c r="AR228" s="92">
        <v>7056717.1799999997</v>
      </c>
      <c r="AS228" s="92">
        <v>0</v>
      </c>
      <c r="AT228" s="92">
        <v>11810.41</v>
      </c>
      <c r="AU228" s="93">
        <v>135131.93</v>
      </c>
    </row>
    <row r="229" spans="1:47" x14ac:dyDescent="0.25">
      <c r="A229" s="6">
        <v>105257602</v>
      </c>
      <c r="B229" s="7" t="s">
        <v>117</v>
      </c>
      <c r="C229" s="7" t="s">
        <v>109</v>
      </c>
      <c r="D229" s="38">
        <v>75357</v>
      </c>
      <c r="E229" s="39">
        <v>22935</v>
      </c>
      <c r="F229" s="4">
        <v>74285980.709999993</v>
      </c>
      <c r="G229" s="85">
        <v>1.23E-2</v>
      </c>
      <c r="H229" s="8">
        <v>42.98</v>
      </c>
      <c r="I229" s="9">
        <v>0.89</v>
      </c>
      <c r="J229" s="86">
        <v>104443084.53</v>
      </c>
      <c r="K229" s="47">
        <v>6416.31</v>
      </c>
      <c r="L229" s="47">
        <v>6391.6679999999997</v>
      </c>
      <c r="M229" s="47">
        <v>7352.5889999999999</v>
      </c>
      <c r="N229" s="87">
        <v>-0.13070000000000001</v>
      </c>
      <c r="O229" s="48">
        <v>662.86400000000003</v>
      </c>
      <c r="P229" s="4">
        <v>14753.57</v>
      </c>
      <c r="Q229" s="88">
        <v>1.1202000000000001</v>
      </c>
      <c r="R229" s="49">
        <v>0.89</v>
      </c>
      <c r="S229" s="85">
        <v>1.23E-2</v>
      </c>
      <c r="T229" s="89">
        <v>80744338</v>
      </c>
      <c r="U229" s="4">
        <v>11405.9</v>
      </c>
      <c r="V229" s="49">
        <v>0</v>
      </c>
      <c r="W229" s="49">
        <v>0.89</v>
      </c>
      <c r="X229" s="3">
        <v>1179324.99</v>
      </c>
      <c r="Y229" s="90">
        <v>4076133593</v>
      </c>
      <c r="Z229" s="91">
        <v>1949563302</v>
      </c>
      <c r="AA229" s="92">
        <v>105983274.23</v>
      </c>
      <c r="AB229" s="92">
        <v>72758416.359999999</v>
      </c>
      <c r="AC229" s="92">
        <v>0</v>
      </c>
      <c r="AD229" s="92">
        <v>348239.35999999999</v>
      </c>
      <c r="AE229" s="93">
        <v>1540189.7</v>
      </c>
      <c r="AF229" s="92">
        <v>106382132.51000001</v>
      </c>
      <c r="AG229" s="92">
        <v>70829730.540000007</v>
      </c>
      <c r="AH229" s="92">
        <v>0</v>
      </c>
      <c r="AI229" s="92">
        <v>172102.16</v>
      </c>
      <c r="AJ229" s="92">
        <v>1433889.06</v>
      </c>
      <c r="AK229" s="3">
        <v>68818675.890000001</v>
      </c>
      <c r="AL229" s="85">
        <v>1.21E-2</v>
      </c>
      <c r="AM229" s="3">
        <v>937736.86</v>
      </c>
      <c r="AN229" s="90">
        <v>3846491143</v>
      </c>
      <c r="AO229" s="91">
        <v>1862670647</v>
      </c>
      <c r="AP229" s="92">
        <v>104682287.72</v>
      </c>
      <c r="AQ229" s="92">
        <v>106130445.27</v>
      </c>
      <c r="AR229" s="92">
        <v>67757897.799999997</v>
      </c>
      <c r="AS229" s="92">
        <v>0</v>
      </c>
      <c r="AT229" s="92">
        <v>123041.23</v>
      </c>
      <c r="AU229" s="93">
        <v>1448157.55</v>
      </c>
    </row>
    <row r="230" spans="1:47" x14ac:dyDescent="0.25">
      <c r="A230" s="6">
        <v>105258303</v>
      </c>
      <c r="B230" s="7" t="s">
        <v>118</v>
      </c>
      <c r="C230" s="7" t="s">
        <v>109</v>
      </c>
      <c r="D230" s="38">
        <v>70286</v>
      </c>
      <c r="E230" s="39">
        <v>4179</v>
      </c>
      <c r="F230" s="4">
        <v>12686267.309999999</v>
      </c>
      <c r="G230" s="85">
        <v>1.37E-2</v>
      </c>
      <c r="H230" s="8">
        <v>43.19</v>
      </c>
      <c r="I230" s="9">
        <v>0.89</v>
      </c>
      <c r="J230" s="86">
        <v>25837990.719999999</v>
      </c>
      <c r="K230" s="47">
        <v>1575.31</v>
      </c>
      <c r="L230" s="47">
        <v>1587.0609999999999</v>
      </c>
      <c r="M230" s="47">
        <v>1721.6679999999999</v>
      </c>
      <c r="N230" s="87">
        <v>-7.8200000000000006E-2</v>
      </c>
      <c r="O230" s="48">
        <v>244.72300000000001</v>
      </c>
      <c r="P230" s="4">
        <v>14196.44</v>
      </c>
      <c r="Q230" s="88">
        <v>1.1641999999999999</v>
      </c>
      <c r="R230" s="49">
        <v>0.89</v>
      </c>
      <c r="S230" s="85">
        <v>1.37E-2</v>
      </c>
      <c r="T230" s="89">
        <v>12407357</v>
      </c>
      <c r="U230" s="4">
        <v>6817.11</v>
      </c>
      <c r="V230" s="49">
        <v>0.24</v>
      </c>
      <c r="W230" s="49">
        <v>1.1299999999999999</v>
      </c>
      <c r="X230" s="3">
        <v>703549.91</v>
      </c>
      <c r="Y230" s="90">
        <v>658331780</v>
      </c>
      <c r="Z230" s="91">
        <v>267590389</v>
      </c>
      <c r="AA230" s="92">
        <v>25917861.870000001</v>
      </c>
      <c r="AB230" s="92">
        <v>10964854.939999999</v>
      </c>
      <c r="AC230" s="92">
        <v>0</v>
      </c>
      <c r="AD230" s="92">
        <v>1017862.46</v>
      </c>
      <c r="AE230" s="93">
        <v>79871.149999999994</v>
      </c>
      <c r="AF230" s="92">
        <v>24820924.809999999</v>
      </c>
      <c r="AG230" s="92">
        <v>10250574.779999999</v>
      </c>
      <c r="AH230" s="92">
        <v>0</v>
      </c>
      <c r="AI230" s="92">
        <v>21649.25</v>
      </c>
      <c r="AJ230" s="92">
        <v>133106.20000000001</v>
      </c>
      <c r="AK230" s="3">
        <v>11166067.790000001</v>
      </c>
      <c r="AL230" s="85">
        <v>1.3100000000000001E-2</v>
      </c>
      <c r="AM230" s="3">
        <v>558609.75</v>
      </c>
      <c r="AN230" s="90">
        <v>608205515</v>
      </c>
      <c r="AO230" s="91">
        <v>241067818</v>
      </c>
      <c r="AP230" s="92">
        <v>25413774.370000001</v>
      </c>
      <c r="AQ230" s="92">
        <v>25506657.030000001</v>
      </c>
      <c r="AR230" s="92">
        <v>9740092.4700000007</v>
      </c>
      <c r="AS230" s="92">
        <v>0</v>
      </c>
      <c r="AT230" s="92">
        <v>867365.57</v>
      </c>
      <c r="AU230" s="93">
        <v>92882.66</v>
      </c>
    </row>
    <row r="231" spans="1:47" x14ac:dyDescent="0.25">
      <c r="A231" s="6">
        <v>105258503</v>
      </c>
      <c r="B231" s="7" t="s">
        <v>119</v>
      </c>
      <c r="C231" s="7" t="s">
        <v>109</v>
      </c>
      <c r="D231" s="38">
        <v>71377</v>
      </c>
      <c r="E231" s="39">
        <v>3624</v>
      </c>
      <c r="F231" s="4">
        <v>6449609.2599999998</v>
      </c>
      <c r="G231" s="85">
        <v>9.2999999999999992E-3</v>
      </c>
      <c r="H231" s="8">
        <v>24.93</v>
      </c>
      <c r="I231" s="9">
        <v>0.52</v>
      </c>
      <c r="J231" s="86">
        <v>23760626.25</v>
      </c>
      <c r="K231" s="47">
        <v>1261.81</v>
      </c>
      <c r="L231" s="47">
        <v>1310.2660000000001</v>
      </c>
      <c r="M231" s="47">
        <v>1602.4590000000001</v>
      </c>
      <c r="N231" s="87">
        <v>-0.18229999999999999</v>
      </c>
      <c r="O231" s="48">
        <v>293.53100000000001</v>
      </c>
      <c r="P231" s="4">
        <v>15276.8</v>
      </c>
      <c r="Q231" s="88">
        <v>1.0819000000000001</v>
      </c>
      <c r="R231" s="49">
        <v>0.52</v>
      </c>
      <c r="S231" s="85">
        <v>9.2999999999999992E-3</v>
      </c>
      <c r="T231" s="89">
        <v>9290370</v>
      </c>
      <c r="U231" s="4">
        <v>5973.2</v>
      </c>
      <c r="V231" s="49">
        <v>0.33</v>
      </c>
      <c r="W231" s="49">
        <v>0.85</v>
      </c>
      <c r="X231" s="3">
        <v>496488.1</v>
      </c>
      <c r="Y231" s="90">
        <v>488479411</v>
      </c>
      <c r="Z231" s="91">
        <v>204831768</v>
      </c>
      <c r="AA231" s="92">
        <v>23783912.399999999</v>
      </c>
      <c r="AB231" s="92">
        <v>5949377.0800000001</v>
      </c>
      <c r="AC231" s="92">
        <v>0</v>
      </c>
      <c r="AD231" s="92">
        <v>3744.08</v>
      </c>
      <c r="AE231" s="93">
        <v>23286.15</v>
      </c>
      <c r="AF231" s="92">
        <v>24282293.27</v>
      </c>
      <c r="AG231" s="92">
        <v>5827826.4299999997</v>
      </c>
      <c r="AH231" s="92">
        <v>0</v>
      </c>
      <c r="AI231" s="92">
        <v>89142.58</v>
      </c>
      <c r="AJ231" s="92">
        <v>24641.32</v>
      </c>
      <c r="AK231" s="3">
        <v>6076650.29</v>
      </c>
      <c r="AL231" s="85">
        <v>9.7999999999999997E-3</v>
      </c>
      <c r="AM231" s="3">
        <v>394145.65</v>
      </c>
      <c r="AN231" s="90">
        <v>448877353</v>
      </c>
      <c r="AO231" s="91">
        <v>171619184</v>
      </c>
      <c r="AP231" s="92">
        <v>23860255.02</v>
      </c>
      <c r="AQ231" s="92">
        <v>23943776.739999998</v>
      </c>
      <c r="AR231" s="92">
        <v>5680171.6399999997</v>
      </c>
      <c r="AS231" s="92">
        <v>0</v>
      </c>
      <c r="AT231" s="92">
        <v>2333</v>
      </c>
      <c r="AU231" s="93">
        <v>83521.72</v>
      </c>
    </row>
    <row r="232" spans="1:47" x14ac:dyDescent="0.25">
      <c r="A232" s="6">
        <v>105259103</v>
      </c>
      <c r="B232" s="7" t="s">
        <v>120</v>
      </c>
      <c r="C232" s="7" t="s">
        <v>109</v>
      </c>
      <c r="D232" s="38">
        <v>53033</v>
      </c>
      <c r="E232" s="39">
        <v>2632</v>
      </c>
      <c r="F232" s="4">
        <v>4117692.1100000003</v>
      </c>
      <c r="G232" s="85">
        <v>9.7999999999999997E-3</v>
      </c>
      <c r="H232" s="8">
        <v>29.5</v>
      </c>
      <c r="I232" s="9">
        <v>0.61</v>
      </c>
      <c r="J232" s="86">
        <v>19211848.73</v>
      </c>
      <c r="K232" s="47">
        <v>977.476</v>
      </c>
      <c r="L232" s="47">
        <v>1010.423</v>
      </c>
      <c r="M232" s="47">
        <v>1224.096</v>
      </c>
      <c r="N232" s="87">
        <v>-0.17460000000000001</v>
      </c>
      <c r="O232" s="48">
        <v>267.44600000000003</v>
      </c>
      <c r="P232" s="4">
        <v>15432.17</v>
      </c>
      <c r="Q232" s="88">
        <v>1.071</v>
      </c>
      <c r="R232" s="49">
        <v>0.61</v>
      </c>
      <c r="S232" s="85">
        <v>9.7999999999999997E-3</v>
      </c>
      <c r="T232" s="89">
        <v>5639861</v>
      </c>
      <c r="U232" s="4">
        <v>4530.29</v>
      </c>
      <c r="V232" s="49">
        <v>0.49</v>
      </c>
      <c r="W232" s="49">
        <v>1.1000000000000001</v>
      </c>
      <c r="X232" s="3">
        <v>421406.71999999997</v>
      </c>
      <c r="Y232" s="90">
        <v>294151390</v>
      </c>
      <c r="Z232" s="91">
        <v>126733792</v>
      </c>
      <c r="AA232" s="92">
        <v>19254387.379999999</v>
      </c>
      <c r="AB232" s="92">
        <v>3688922.98</v>
      </c>
      <c r="AC232" s="92">
        <v>1260</v>
      </c>
      <c r="AD232" s="92">
        <v>6102.41</v>
      </c>
      <c r="AE232" s="93">
        <v>42538.65</v>
      </c>
      <c r="AF232" s="92">
        <v>19280614.039999999</v>
      </c>
      <c r="AG232" s="92">
        <v>3670845.84</v>
      </c>
      <c r="AH232" s="92">
        <v>107740.11</v>
      </c>
      <c r="AI232" s="92">
        <v>13367.1</v>
      </c>
      <c r="AJ232" s="92">
        <v>3966.09</v>
      </c>
      <c r="AK232" s="3">
        <v>4004366.73</v>
      </c>
      <c r="AL232" s="85">
        <v>1.04E-2</v>
      </c>
      <c r="AM232" s="3">
        <v>334325.2</v>
      </c>
      <c r="AN232" s="90">
        <v>273522626</v>
      </c>
      <c r="AO232" s="91">
        <v>111493849</v>
      </c>
      <c r="AP232" s="92">
        <v>18912827.98</v>
      </c>
      <c r="AQ232" s="92">
        <v>18927905.350000001</v>
      </c>
      <c r="AR232" s="92">
        <v>3638007.16</v>
      </c>
      <c r="AS232" s="92">
        <v>23997.57</v>
      </c>
      <c r="AT232" s="92">
        <v>8036.8</v>
      </c>
      <c r="AU232" s="93">
        <v>15077.37</v>
      </c>
    </row>
    <row r="233" spans="1:47" x14ac:dyDescent="0.25">
      <c r="A233" s="6">
        <v>105259703</v>
      </c>
      <c r="B233" s="7" t="s">
        <v>121</v>
      </c>
      <c r="C233" s="7" t="s">
        <v>109</v>
      </c>
      <c r="D233" s="38">
        <v>73883</v>
      </c>
      <c r="E233" s="39">
        <v>3731</v>
      </c>
      <c r="F233" s="4">
        <v>14650573.210000001</v>
      </c>
      <c r="G233" s="85">
        <v>1.5900000000000001E-2</v>
      </c>
      <c r="H233" s="8">
        <v>53.15</v>
      </c>
      <c r="I233" s="9">
        <v>1.1000000000000001</v>
      </c>
      <c r="J233" s="86">
        <v>25745704.170000002</v>
      </c>
      <c r="K233" s="47">
        <v>1320.5319999999999</v>
      </c>
      <c r="L233" s="47">
        <v>1318.9680000000001</v>
      </c>
      <c r="M233" s="47">
        <v>1531.152</v>
      </c>
      <c r="N233" s="87">
        <v>-0.1386</v>
      </c>
      <c r="O233" s="48">
        <v>315.57299999999998</v>
      </c>
      <c r="P233" s="4">
        <v>15735.97</v>
      </c>
      <c r="Q233" s="88">
        <v>1.0503</v>
      </c>
      <c r="R233" s="49">
        <v>1.1000000000000001</v>
      </c>
      <c r="S233" s="85">
        <v>1.5900000000000001E-2</v>
      </c>
      <c r="T233" s="89">
        <v>12373913</v>
      </c>
      <c r="U233" s="4">
        <v>7563.03</v>
      </c>
      <c r="V233" s="49">
        <v>0.15</v>
      </c>
      <c r="W233" s="49">
        <v>1.25</v>
      </c>
      <c r="X233" s="3">
        <v>584490.30000000005</v>
      </c>
      <c r="Y233" s="90">
        <v>633813288</v>
      </c>
      <c r="Z233" s="91">
        <v>289613088</v>
      </c>
      <c r="AA233" s="92">
        <v>25910669.059999999</v>
      </c>
      <c r="AB233" s="92">
        <v>14060480.92</v>
      </c>
      <c r="AC233" s="92">
        <v>0</v>
      </c>
      <c r="AD233" s="92">
        <v>5601.99</v>
      </c>
      <c r="AE233" s="93">
        <v>164964.89000000001</v>
      </c>
      <c r="AF233" s="92">
        <v>25512506.260000002</v>
      </c>
      <c r="AG233" s="92">
        <v>13690141.890000001</v>
      </c>
      <c r="AH233" s="92">
        <v>0</v>
      </c>
      <c r="AI233" s="92">
        <v>5223.66</v>
      </c>
      <c r="AJ233" s="92">
        <v>201418.78</v>
      </c>
      <c r="AK233" s="3">
        <v>13625082.609999999</v>
      </c>
      <c r="AL233" s="85">
        <v>1.6500000000000001E-2</v>
      </c>
      <c r="AM233" s="3">
        <v>463424.04</v>
      </c>
      <c r="AN233" s="90">
        <v>592677134</v>
      </c>
      <c r="AO233" s="91">
        <v>230788373</v>
      </c>
      <c r="AP233" s="92">
        <v>23802147.920000002</v>
      </c>
      <c r="AQ233" s="92">
        <v>23944935.210000001</v>
      </c>
      <c r="AR233" s="92">
        <v>13158845.83</v>
      </c>
      <c r="AS233" s="92">
        <v>0</v>
      </c>
      <c r="AT233" s="92">
        <v>2812.74</v>
      </c>
      <c r="AU233" s="93">
        <v>142787.29</v>
      </c>
    </row>
    <row r="234" spans="1:47" x14ac:dyDescent="0.25">
      <c r="A234" s="6">
        <v>101260303</v>
      </c>
      <c r="B234" s="7" t="s">
        <v>3</v>
      </c>
      <c r="C234" s="7" t="s">
        <v>4</v>
      </c>
      <c r="D234" s="38">
        <v>61127</v>
      </c>
      <c r="E234" s="39">
        <v>8995</v>
      </c>
      <c r="F234" s="4">
        <v>14064988.480000002</v>
      </c>
      <c r="G234" s="85">
        <v>8.6999999999999994E-3</v>
      </c>
      <c r="H234" s="8">
        <v>25.58</v>
      </c>
      <c r="I234" s="9">
        <v>0.53</v>
      </c>
      <c r="J234" s="86">
        <v>59358827.229999997</v>
      </c>
      <c r="K234" s="47">
        <v>3070.6930000000002</v>
      </c>
      <c r="L234" s="47">
        <v>3203.7289999999998</v>
      </c>
      <c r="M234" s="47">
        <v>3721.873</v>
      </c>
      <c r="N234" s="87">
        <v>-0.13919999999999999</v>
      </c>
      <c r="O234" s="48">
        <v>543.95000000000005</v>
      </c>
      <c r="P234" s="4">
        <v>16421.77</v>
      </c>
      <c r="Q234" s="88">
        <v>1.0064</v>
      </c>
      <c r="R234" s="49">
        <v>0.53</v>
      </c>
      <c r="S234" s="85">
        <v>8.6999999999999994E-3</v>
      </c>
      <c r="T234" s="89">
        <v>21550699</v>
      </c>
      <c r="U234" s="4">
        <v>5962.05</v>
      </c>
      <c r="V234" s="49">
        <v>0.33</v>
      </c>
      <c r="W234" s="49">
        <v>0.86</v>
      </c>
      <c r="X234" s="3">
        <v>1033819.38</v>
      </c>
      <c r="Y234" s="90">
        <v>1136589759</v>
      </c>
      <c r="Z234" s="91">
        <v>471671360</v>
      </c>
      <c r="AA234" s="92">
        <v>59374308.700000003</v>
      </c>
      <c r="AB234" s="92">
        <v>12999848.550000001</v>
      </c>
      <c r="AC234" s="92">
        <v>0</v>
      </c>
      <c r="AD234" s="92">
        <v>31320.55</v>
      </c>
      <c r="AE234" s="93">
        <v>15481.47</v>
      </c>
      <c r="AF234" s="92">
        <v>56015108.090000004</v>
      </c>
      <c r="AG234" s="92">
        <v>12959428.59</v>
      </c>
      <c r="AH234" s="92">
        <v>0</v>
      </c>
      <c r="AI234" s="92">
        <v>23221.49</v>
      </c>
      <c r="AJ234" s="92">
        <v>19614.560000000001</v>
      </c>
      <c r="AK234" s="3">
        <v>13856210.73</v>
      </c>
      <c r="AL234" s="85">
        <v>9.4000000000000004E-3</v>
      </c>
      <c r="AM234" s="3">
        <v>833814.63</v>
      </c>
      <c r="AN234" s="90">
        <v>1055202835</v>
      </c>
      <c r="AO234" s="91">
        <v>420777807</v>
      </c>
      <c r="AP234" s="92">
        <v>54863745.43</v>
      </c>
      <c r="AQ234" s="92">
        <v>54877077.43</v>
      </c>
      <c r="AR234" s="92">
        <v>13009045.58</v>
      </c>
      <c r="AS234" s="92">
        <v>0</v>
      </c>
      <c r="AT234" s="92">
        <v>13350.52</v>
      </c>
      <c r="AU234" s="93">
        <v>13332</v>
      </c>
    </row>
    <row r="235" spans="1:47" x14ac:dyDescent="0.25">
      <c r="A235" s="6">
        <v>101260803</v>
      </c>
      <c r="B235" s="7" t="s">
        <v>5</v>
      </c>
      <c r="C235" s="7" t="s">
        <v>4</v>
      </c>
      <c r="D235" s="38">
        <v>48504</v>
      </c>
      <c r="E235" s="39">
        <v>5282</v>
      </c>
      <c r="F235" s="4">
        <v>7423952.3900000006</v>
      </c>
      <c r="G235" s="85">
        <v>1.09E-2</v>
      </c>
      <c r="H235" s="8">
        <v>28.98</v>
      </c>
      <c r="I235" s="9">
        <v>0.6</v>
      </c>
      <c r="J235" s="86">
        <v>32221075.59</v>
      </c>
      <c r="K235" s="47">
        <v>1578.934</v>
      </c>
      <c r="L235" s="47">
        <v>1649.0640000000001</v>
      </c>
      <c r="M235" s="47">
        <v>1872.144</v>
      </c>
      <c r="N235" s="87">
        <v>-0.1192</v>
      </c>
      <c r="O235" s="48">
        <v>549.21699999999998</v>
      </c>
      <c r="P235" s="4">
        <v>15140.41</v>
      </c>
      <c r="Q235" s="88">
        <v>1.0915999999999999</v>
      </c>
      <c r="R235" s="49">
        <v>0.6</v>
      </c>
      <c r="S235" s="85">
        <v>1.09E-2</v>
      </c>
      <c r="T235" s="89">
        <v>9165594</v>
      </c>
      <c r="U235" s="4">
        <v>4306.83</v>
      </c>
      <c r="V235" s="49">
        <v>0.52</v>
      </c>
      <c r="W235" s="49">
        <v>1.1200000000000001</v>
      </c>
      <c r="X235" s="3">
        <v>422718.52</v>
      </c>
      <c r="Y235" s="90">
        <v>444569559</v>
      </c>
      <c r="Z235" s="91">
        <v>239430003</v>
      </c>
      <c r="AA235" s="92">
        <v>32221075.59</v>
      </c>
      <c r="AB235" s="92">
        <v>6985064.2199999997</v>
      </c>
      <c r="AC235" s="92">
        <v>0</v>
      </c>
      <c r="AD235" s="92">
        <v>16169.65</v>
      </c>
      <c r="AE235" s="93">
        <v>0</v>
      </c>
      <c r="AF235" s="92">
        <v>30314821.73</v>
      </c>
      <c r="AG235" s="92">
        <v>6947202.71</v>
      </c>
      <c r="AH235" s="92">
        <v>0</v>
      </c>
      <c r="AI235" s="92">
        <v>17165.64</v>
      </c>
      <c r="AJ235" s="92">
        <v>750</v>
      </c>
      <c r="AK235" s="3">
        <v>7543042.8600000003</v>
      </c>
      <c r="AL235" s="85">
        <v>1.21E-2</v>
      </c>
      <c r="AM235" s="3">
        <v>341469.22</v>
      </c>
      <c r="AN235" s="90">
        <v>427299351</v>
      </c>
      <c r="AO235" s="91">
        <v>197860665</v>
      </c>
      <c r="AP235" s="92">
        <v>28987697.670000002</v>
      </c>
      <c r="AQ235" s="92">
        <v>28987697.670000002</v>
      </c>
      <c r="AR235" s="92">
        <v>7188173.5300000003</v>
      </c>
      <c r="AS235" s="92">
        <v>0</v>
      </c>
      <c r="AT235" s="92">
        <v>13400.11</v>
      </c>
      <c r="AU235" s="93">
        <v>0</v>
      </c>
    </row>
    <row r="236" spans="1:47" x14ac:dyDescent="0.25">
      <c r="A236" s="6">
        <v>101261302</v>
      </c>
      <c r="B236" s="7" t="s">
        <v>6</v>
      </c>
      <c r="C236" s="7" t="s">
        <v>4</v>
      </c>
      <c r="D236" s="38">
        <v>54967</v>
      </c>
      <c r="E236" s="39">
        <v>13833</v>
      </c>
      <c r="F236" s="4">
        <v>22236224.48</v>
      </c>
      <c r="G236" s="85">
        <v>9.1000000000000004E-3</v>
      </c>
      <c r="H236" s="8">
        <v>29.24</v>
      </c>
      <c r="I236" s="9">
        <v>0.6</v>
      </c>
      <c r="J236" s="86">
        <v>77444527.819999993</v>
      </c>
      <c r="K236" s="47">
        <v>4202.1059999999998</v>
      </c>
      <c r="L236" s="47">
        <v>4199.9250000000002</v>
      </c>
      <c r="M236" s="47">
        <v>5115.0870000000004</v>
      </c>
      <c r="N236" s="87">
        <v>-0.1789</v>
      </c>
      <c r="O236" s="48">
        <v>743.43899999999996</v>
      </c>
      <c r="P236" s="4">
        <v>15659.45</v>
      </c>
      <c r="Q236" s="88">
        <v>1.0553999999999999</v>
      </c>
      <c r="R236" s="49">
        <v>0.6</v>
      </c>
      <c r="S236" s="85">
        <v>9.1000000000000004E-3</v>
      </c>
      <c r="T236" s="89">
        <v>32718783</v>
      </c>
      <c r="U236" s="4">
        <v>6615.81</v>
      </c>
      <c r="V236" s="49">
        <v>0.26</v>
      </c>
      <c r="W236" s="49">
        <v>0.86</v>
      </c>
      <c r="X236" s="3">
        <v>1844484.5</v>
      </c>
      <c r="Y236" s="90">
        <v>1673245411</v>
      </c>
      <c r="Z236" s="91">
        <v>768454817</v>
      </c>
      <c r="AA236" s="92">
        <v>77777690.030000001</v>
      </c>
      <c r="AB236" s="92">
        <v>20241553.960000001</v>
      </c>
      <c r="AC236" s="92">
        <v>0</v>
      </c>
      <c r="AD236" s="92">
        <v>150186.01999999999</v>
      </c>
      <c r="AE236" s="93">
        <v>333162.21000000002</v>
      </c>
      <c r="AF236" s="92">
        <v>74159042.010000005</v>
      </c>
      <c r="AG236" s="92">
        <v>18844111.16</v>
      </c>
      <c r="AH236" s="92">
        <v>0</v>
      </c>
      <c r="AI236" s="92">
        <v>71488.02</v>
      </c>
      <c r="AJ236" s="92">
        <v>274611.96000000002</v>
      </c>
      <c r="AK236" s="3">
        <v>20529116.699999999</v>
      </c>
      <c r="AL236" s="85">
        <v>9.4000000000000004E-3</v>
      </c>
      <c r="AM236" s="3">
        <v>1486039.06</v>
      </c>
      <c r="AN236" s="90">
        <v>1558459399</v>
      </c>
      <c r="AO236" s="91">
        <v>629783957</v>
      </c>
      <c r="AP236" s="92">
        <v>69760927.010000005</v>
      </c>
      <c r="AQ236" s="92">
        <v>69975003.209999993</v>
      </c>
      <c r="AR236" s="92">
        <v>18961455.48</v>
      </c>
      <c r="AS236" s="92">
        <v>0</v>
      </c>
      <c r="AT236" s="92">
        <v>81622.16</v>
      </c>
      <c r="AU236" s="93">
        <v>214076.2</v>
      </c>
    </row>
    <row r="237" spans="1:47" x14ac:dyDescent="0.25">
      <c r="A237" s="6">
        <v>101262903</v>
      </c>
      <c r="B237" s="7" t="s">
        <v>7</v>
      </c>
      <c r="C237" s="7" t="s">
        <v>4</v>
      </c>
      <c r="D237" s="38">
        <v>62939</v>
      </c>
      <c r="E237" s="39">
        <v>3288</v>
      </c>
      <c r="F237" s="4">
        <v>7880432.5999999996</v>
      </c>
      <c r="G237" s="85">
        <v>1.1599999999999999E-2</v>
      </c>
      <c r="H237" s="8">
        <v>38.08</v>
      </c>
      <c r="I237" s="9">
        <v>0.79</v>
      </c>
      <c r="J237" s="86">
        <v>20362153.129999999</v>
      </c>
      <c r="K237" s="47">
        <v>1036.1379999999999</v>
      </c>
      <c r="L237" s="47">
        <v>1088.28</v>
      </c>
      <c r="M237" s="47">
        <v>1204.8230000000001</v>
      </c>
      <c r="N237" s="87">
        <v>-9.6699999999999994E-2</v>
      </c>
      <c r="O237" s="48">
        <v>151.72200000000001</v>
      </c>
      <c r="P237" s="4">
        <v>17141.88</v>
      </c>
      <c r="Q237" s="88">
        <v>0.96419999999999995</v>
      </c>
      <c r="R237" s="49">
        <v>0.76</v>
      </c>
      <c r="S237" s="85">
        <v>1.1599999999999999E-2</v>
      </c>
      <c r="T237" s="89">
        <v>9065250</v>
      </c>
      <c r="U237" s="4">
        <v>7631.58</v>
      </c>
      <c r="V237" s="49">
        <v>0.14000000000000001</v>
      </c>
      <c r="W237" s="49">
        <v>0.9</v>
      </c>
      <c r="X237" s="3">
        <v>351651.22</v>
      </c>
      <c r="Y237" s="90">
        <v>455822303</v>
      </c>
      <c r="Z237" s="91">
        <v>220688873</v>
      </c>
      <c r="AA237" s="92">
        <v>20402593.010000002</v>
      </c>
      <c r="AB237" s="92">
        <v>7442952.96</v>
      </c>
      <c r="AC237" s="92">
        <v>1393.66</v>
      </c>
      <c r="AD237" s="92">
        <v>84434.76</v>
      </c>
      <c r="AE237" s="93">
        <v>40439.879999999997</v>
      </c>
      <c r="AF237" s="92">
        <v>19540686.940000001</v>
      </c>
      <c r="AG237" s="92">
        <v>6981932.2300000004</v>
      </c>
      <c r="AH237" s="92">
        <v>751.03</v>
      </c>
      <c r="AI237" s="92">
        <v>100856.71</v>
      </c>
      <c r="AJ237" s="92">
        <v>10708.88</v>
      </c>
      <c r="AK237" s="3">
        <v>7109186.3300000001</v>
      </c>
      <c r="AL237" s="85">
        <v>1.21E-2</v>
      </c>
      <c r="AM237" s="3">
        <v>278984.31</v>
      </c>
      <c r="AN237" s="90">
        <v>420089160</v>
      </c>
      <c r="AO237" s="91">
        <v>168963987</v>
      </c>
      <c r="AP237" s="92">
        <v>18655407.120000001</v>
      </c>
      <c r="AQ237" s="92">
        <v>18666171.120000001</v>
      </c>
      <c r="AR237" s="92">
        <v>6772853.1100000003</v>
      </c>
      <c r="AS237" s="92">
        <v>576.79</v>
      </c>
      <c r="AT237" s="92">
        <v>56772.12</v>
      </c>
      <c r="AU237" s="93">
        <v>10764</v>
      </c>
    </row>
    <row r="238" spans="1:47" x14ac:dyDescent="0.25">
      <c r="A238" s="6">
        <v>101264003</v>
      </c>
      <c r="B238" s="7" t="s">
        <v>8</v>
      </c>
      <c r="C238" s="7" t="s">
        <v>4</v>
      </c>
      <c r="D238" s="38">
        <v>57760</v>
      </c>
      <c r="E238" s="39">
        <v>10157</v>
      </c>
      <c r="F238" s="4">
        <v>26612876.270000003</v>
      </c>
      <c r="G238" s="85">
        <v>1.2699999999999999E-2</v>
      </c>
      <c r="H238" s="8">
        <v>45.36</v>
      </c>
      <c r="I238" s="9">
        <v>0.94</v>
      </c>
      <c r="J238" s="86">
        <v>55309296.670000002</v>
      </c>
      <c r="K238" s="47">
        <v>2752.357</v>
      </c>
      <c r="L238" s="47">
        <v>2816.6439999999998</v>
      </c>
      <c r="M238" s="47">
        <v>3396.8319999999999</v>
      </c>
      <c r="N238" s="87">
        <v>-0.17080000000000001</v>
      </c>
      <c r="O238" s="48">
        <v>537.524</v>
      </c>
      <c r="P238" s="4">
        <v>16811.939999999999</v>
      </c>
      <c r="Q238" s="88">
        <v>0.98309999999999997</v>
      </c>
      <c r="R238" s="49">
        <v>0.92</v>
      </c>
      <c r="S238" s="85">
        <v>1.2699999999999999E-2</v>
      </c>
      <c r="T238" s="89">
        <v>27971879</v>
      </c>
      <c r="U238" s="4">
        <v>8502.4</v>
      </c>
      <c r="V238" s="49">
        <v>0.05</v>
      </c>
      <c r="W238" s="49">
        <v>0.97</v>
      </c>
      <c r="X238" s="3">
        <v>1281133.9099999999</v>
      </c>
      <c r="Y238" s="90">
        <v>1533141810</v>
      </c>
      <c r="Z238" s="91">
        <v>554311821</v>
      </c>
      <c r="AA238" s="92">
        <v>55316201.25</v>
      </c>
      <c r="AB238" s="92">
        <v>25291149.170000002</v>
      </c>
      <c r="AC238" s="92">
        <v>0</v>
      </c>
      <c r="AD238" s="92">
        <v>40593.19</v>
      </c>
      <c r="AE238" s="93">
        <v>6904.58</v>
      </c>
      <c r="AF238" s="92">
        <v>54817693.850000001</v>
      </c>
      <c r="AG238" s="92">
        <v>24647185.030000001</v>
      </c>
      <c r="AH238" s="92">
        <v>0</v>
      </c>
      <c r="AI238" s="92">
        <v>55413.72</v>
      </c>
      <c r="AJ238" s="92">
        <v>13269.2</v>
      </c>
      <c r="AK238" s="3">
        <v>25179387.420000002</v>
      </c>
      <c r="AL238" s="85">
        <v>1.3299999999999999E-2</v>
      </c>
      <c r="AM238" s="3">
        <v>1030198.71</v>
      </c>
      <c r="AN238" s="90">
        <v>1425807974</v>
      </c>
      <c r="AO238" s="91">
        <v>472089679</v>
      </c>
      <c r="AP238" s="92">
        <v>54519809.460000001</v>
      </c>
      <c r="AQ238" s="92">
        <v>54514632.049999997</v>
      </c>
      <c r="AR238" s="92">
        <v>24116068.84</v>
      </c>
      <c r="AS238" s="92">
        <v>0</v>
      </c>
      <c r="AT238" s="92">
        <v>33119.870000000003</v>
      </c>
      <c r="AU238" s="93">
        <v>-5177.41</v>
      </c>
    </row>
    <row r="239" spans="1:47" x14ac:dyDescent="0.25">
      <c r="A239" s="6">
        <v>101268003</v>
      </c>
      <c r="B239" s="7" t="s">
        <v>9</v>
      </c>
      <c r="C239" s="7" t="s">
        <v>4</v>
      </c>
      <c r="D239" s="38">
        <v>47161</v>
      </c>
      <c r="E239" s="39">
        <v>9738</v>
      </c>
      <c r="F239" s="4">
        <v>19369151.679999996</v>
      </c>
      <c r="G239" s="85">
        <v>9.7000000000000003E-3</v>
      </c>
      <c r="H239" s="8">
        <v>42.18</v>
      </c>
      <c r="I239" s="9">
        <v>0.87</v>
      </c>
      <c r="J239" s="86">
        <v>55625629.82</v>
      </c>
      <c r="K239" s="47">
        <v>2639.076</v>
      </c>
      <c r="L239" s="47">
        <v>2680.9580000000001</v>
      </c>
      <c r="M239" s="47">
        <v>2937.0410000000002</v>
      </c>
      <c r="N239" s="87">
        <v>-8.72E-2</v>
      </c>
      <c r="O239" s="48">
        <v>578.58799999999997</v>
      </c>
      <c r="P239" s="4">
        <v>17287.580000000002</v>
      </c>
      <c r="Q239" s="88">
        <v>0.95599999999999996</v>
      </c>
      <c r="R239" s="49">
        <v>0.83</v>
      </c>
      <c r="S239" s="85">
        <v>9.7000000000000003E-3</v>
      </c>
      <c r="T239" s="89">
        <v>26729721</v>
      </c>
      <c r="U239" s="4">
        <v>8307.18</v>
      </c>
      <c r="V239" s="49">
        <v>7.0000000000000007E-2</v>
      </c>
      <c r="W239" s="49">
        <v>0.9</v>
      </c>
      <c r="X239" s="3">
        <v>1413336.81</v>
      </c>
      <c r="Y239" s="90">
        <v>1439948874</v>
      </c>
      <c r="Z239" s="91">
        <v>554806410</v>
      </c>
      <c r="AA239" s="92">
        <v>55826333</v>
      </c>
      <c r="AB239" s="92">
        <v>17907912.989999998</v>
      </c>
      <c r="AC239" s="92">
        <v>37014.449999999997</v>
      </c>
      <c r="AD239" s="92">
        <v>10887.43</v>
      </c>
      <c r="AE239" s="93">
        <v>200703.18</v>
      </c>
      <c r="AF239" s="92">
        <v>53662014.340000004</v>
      </c>
      <c r="AG239" s="92">
        <v>17964166.359999999</v>
      </c>
      <c r="AH239" s="92">
        <v>2270.85</v>
      </c>
      <c r="AI239" s="92">
        <v>19831.64</v>
      </c>
      <c r="AJ239" s="92">
        <v>124488.21</v>
      </c>
      <c r="AK239" s="3">
        <v>19059063.620000001</v>
      </c>
      <c r="AL239" s="85">
        <v>1.0500000000000001E-2</v>
      </c>
      <c r="AM239" s="3">
        <v>1130989.57</v>
      </c>
      <c r="AN239" s="90">
        <v>1375653391</v>
      </c>
      <c r="AO239" s="91">
        <v>441057753</v>
      </c>
      <c r="AP239" s="92">
        <v>48593502.07</v>
      </c>
      <c r="AQ239" s="92">
        <v>48783276.509999998</v>
      </c>
      <c r="AR239" s="92">
        <v>17873414.52</v>
      </c>
      <c r="AS239" s="92">
        <v>1845.5</v>
      </c>
      <c r="AT239" s="92">
        <v>52814.03</v>
      </c>
      <c r="AU239" s="93">
        <v>189774.44</v>
      </c>
    </row>
    <row r="240" spans="1:47" x14ac:dyDescent="0.25">
      <c r="A240" s="6">
        <v>106272003</v>
      </c>
      <c r="B240" s="7" t="s">
        <v>134</v>
      </c>
      <c r="C240" s="7" t="s">
        <v>135</v>
      </c>
      <c r="D240" s="38">
        <v>48286</v>
      </c>
      <c r="E240" s="39">
        <v>2117</v>
      </c>
      <c r="F240" s="4">
        <v>7757619.7299999995</v>
      </c>
      <c r="G240" s="85">
        <v>1.2500000000000001E-2</v>
      </c>
      <c r="H240" s="8">
        <v>75.89</v>
      </c>
      <c r="I240" s="9">
        <v>1.57</v>
      </c>
      <c r="J240" s="86">
        <v>13663032.199999999</v>
      </c>
      <c r="K240" s="47">
        <v>376.99</v>
      </c>
      <c r="L240" s="47">
        <v>408.95299999999997</v>
      </c>
      <c r="M240" s="47">
        <v>569.73400000000004</v>
      </c>
      <c r="N240" s="87">
        <v>-0.28220000000000001</v>
      </c>
      <c r="O240" s="48">
        <v>256.53699999999998</v>
      </c>
      <c r="P240" s="4">
        <v>21566.61</v>
      </c>
      <c r="Q240" s="88">
        <v>0.76639999999999997</v>
      </c>
      <c r="R240" s="49">
        <v>1.2</v>
      </c>
      <c r="S240" s="85">
        <v>1.2500000000000001E-2</v>
      </c>
      <c r="T240" s="89">
        <v>8307091</v>
      </c>
      <c r="U240" s="4">
        <v>13112.45</v>
      </c>
      <c r="V240" s="49">
        <v>0</v>
      </c>
      <c r="W240" s="49">
        <v>1.2</v>
      </c>
      <c r="X240" s="3">
        <v>294219.71000000002</v>
      </c>
      <c r="Y240" s="90">
        <v>530710156</v>
      </c>
      <c r="Z240" s="91">
        <v>89222008</v>
      </c>
      <c r="AA240" s="92">
        <v>13722299.310000001</v>
      </c>
      <c r="AB240" s="92">
        <v>7443544.25</v>
      </c>
      <c r="AC240" s="92">
        <v>0</v>
      </c>
      <c r="AD240" s="92">
        <v>19855.77</v>
      </c>
      <c r="AE240" s="93">
        <v>59267.11</v>
      </c>
      <c r="AF240" s="92">
        <v>13569282.18</v>
      </c>
      <c r="AG240" s="92">
        <v>7221217.29</v>
      </c>
      <c r="AH240" s="92">
        <v>0</v>
      </c>
      <c r="AI240" s="92">
        <v>38542.300000000003</v>
      </c>
      <c r="AJ240" s="92">
        <v>69737.31</v>
      </c>
      <c r="AK240" s="3">
        <v>7688821.7899999991</v>
      </c>
      <c r="AL240" s="85">
        <v>1.34E-2</v>
      </c>
      <c r="AM240" s="3">
        <v>233418.55</v>
      </c>
      <c r="AN240" s="90">
        <v>498341311</v>
      </c>
      <c r="AO240" s="91">
        <v>74184782</v>
      </c>
      <c r="AP240" s="92">
        <v>13298650.76</v>
      </c>
      <c r="AQ240" s="92">
        <v>13355066.83</v>
      </c>
      <c r="AR240" s="92">
        <v>7441551.6799999997</v>
      </c>
      <c r="AS240" s="92">
        <v>0</v>
      </c>
      <c r="AT240" s="92">
        <v>13851.56</v>
      </c>
      <c r="AU240" s="93">
        <v>56416.07</v>
      </c>
    </row>
    <row r="241" spans="1:47" x14ac:dyDescent="0.25">
      <c r="A241" s="6">
        <v>112281302</v>
      </c>
      <c r="B241" s="7" t="s">
        <v>255</v>
      </c>
      <c r="C241" s="7" t="s">
        <v>256</v>
      </c>
      <c r="D241" s="38">
        <v>70306</v>
      </c>
      <c r="E241" s="39">
        <v>28889</v>
      </c>
      <c r="F241" s="4">
        <v>110525522.05</v>
      </c>
      <c r="G241" s="85">
        <v>1.41E-2</v>
      </c>
      <c r="H241" s="8">
        <v>54.42</v>
      </c>
      <c r="I241" s="9">
        <v>1.1299999999999999</v>
      </c>
      <c r="J241" s="86">
        <v>156584851</v>
      </c>
      <c r="K241" s="47">
        <v>9775.7109999999993</v>
      </c>
      <c r="L241" s="47">
        <v>9621.1370000000006</v>
      </c>
      <c r="M241" s="47">
        <v>9163.8639999999996</v>
      </c>
      <c r="N241" s="87">
        <v>4.99E-2</v>
      </c>
      <c r="O241" s="48">
        <v>2162.6109999999999</v>
      </c>
      <c r="P241" s="4">
        <v>13116.15</v>
      </c>
      <c r="Q241" s="88">
        <v>1.2601</v>
      </c>
      <c r="R241" s="49">
        <v>1.1299999999999999</v>
      </c>
      <c r="S241" s="85">
        <v>1.41E-2</v>
      </c>
      <c r="T241" s="89">
        <v>104933828</v>
      </c>
      <c r="U241" s="4">
        <v>8789.66</v>
      </c>
      <c r="V241" s="49">
        <v>0.01</v>
      </c>
      <c r="W241" s="49">
        <v>1.1399999999999999</v>
      </c>
      <c r="X241" s="3">
        <v>1699122.05</v>
      </c>
      <c r="Y241" s="90">
        <v>5837979417</v>
      </c>
      <c r="Z241" s="91">
        <v>1992903275</v>
      </c>
      <c r="AA241" s="92">
        <v>157036662</v>
      </c>
      <c r="AB241" s="92">
        <v>108318826</v>
      </c>
      <c r="AC241" s="92">
        <v>0</v>
      </c>
      <c r="AD241" s="92">
        <v>507574</v>
      </c>
      <c r="AE241" s="93">
        <v>451811</v>
      </c>
      <c r="AF241" s="92">
        <v>152036830</v>
      </c>
      <c r="AG241" s="92">
        <v>103698855</v>
      </c>
      <c r="AH241" s="92">
        <v>0</v>
      </c>
      <c r="AI241" s="92">
        <v>604512</v>
      </c>
      <c r="AJ241" s="92">
        <v>398054</v>
      </c>
      <c r="AK241" s="3">
        <v>102288920.09</v>
      </c>
      <c r="AL241" s="85">
        <v>1.46E-2</v>
      </c>
      <c r="AM241" s="3">
        <v>1347454.09</v>
      </c>
      <c r="AN241" s="90">
        <v>5295307597</v>
      </c>
      <c r="AO241" s="91">
        <v>1715788905</v>
      </c>
      <c r="AP241" s="92">
        <v>147513104</v>
      </c>
      <c r="AQ241" s="92">
        <v>147843069</v>
      </c>
      <c r="AR241" s="92">
        <v>100398061</v>
      </c>
      <c r="AS241" s="92">
        <v>0</v>
      </c>
      <c r="AT241" s="92">
        <v>543405</v>
      </c>
      <c r="AU241" s="93">
        <v>329965</v>
      </c>
    </row>
    <row r="242" spans="1:47" x14ac:dyDescent="0.25">
      <c r="A242" s="6">
        <v>112282004</v>
      </c>
      <c r="B242" s="7" t="s">
        <v>257</v>
      </c>
      <c r="C242" s="7" t="s">
        <v>256</v>
      </c>
      <c r="D242" s="38">
        <v>62535</v>
      </c>
      <c r="E242" s="39">
        <v>1651</v>
      </c>
      <c r="F242" s="4">
        <v>3875018.09</v>
      </c>
      <c r="G242" s="85">
        <v>8.0000000000000002E-3</v>
      </c>
      <c r="H242" s="8">
        <v>37.53</v>
      </c>
      <c r="I242" s="9">
        <v>0.78</v>
      </c>
      <c r="J242" s="86">
        <v>8470401.25</v>
      </c>
      <c r="K242" s="47">
        <v>414.26799999999997</v>
      </c>
      <c r="L242" s="47">
        <v>437.87900000000002</v>
      </c>
      <c r="M242" s="47">
        <v>563.85400000000004</v>
      </c>
      <c r="N242" s="87">
        <v>-0.22339999999999999</v>
      </c>
      <c r="O242" s="48">
        <v>213.101</v>
      </c>
      <c r="P242" s="4">
        <v>13501.47</v>
      </c>
      <c r="Q242" s="88">
        <v>1.2241</v>
      </c>
      <c r="R242" s="49">
        <v>0.78</v>
      </c>
      <c r="S242" s="85">
        <v>8.0000000000000002E-3</v>
      </c>
      <c r="T242" s="89">
        <v>6500067</v>
      </c>
      <c r="U242" s="4">
        <v>10360.84</v>
      </c>
      <c r="V242" s="49">
        <v>0</v>
      </c>
      <c r="W242" s="49">
        <v>0.78</v>
      </c>
      <c r="X242" s="3">
        <v>140045.16</v>
      </c>
      <c r="Y242" s="90">
        <v>374226723</v>
      </c>
      <c r="Z242" s="91">
        <v>110852901</v>
      </c>
      <c r="AA242" s="92">
        <v>8470841.25</v>
      </c>
      <c r="AB242" s="92">
        <v>3727497.15</v>
      </c>
      <c r="AC242" s="92">
        <v>0</v>
      </c>
      <c r="AD242" s="92">
        <v>7475.78</v>
      </c>
      <c r="AE242" s="93">
        <v>440</v>
      </c>
      <c r="AF242" s="92">
        <v>8627025.8900000006</v>
      </c>
      <c r="AG242" s="92">
        <v>3598245.41</v>
      </c>
      <c r="AH242" s="92">
        <v>0</v>
      </c>
      <c r="AI242" s="92">
        <v>3472.51</v>
      </c>
      <c r="AJ242" s="92">
        <v>400</v>
      </c>
      <c r="AK242" s="3">
        <v>3706093.55</v>
      </c>
      <c r="AL242" s="85">
        <v>8.3000000000000001E-3</v>
      </c>
      <c r="AM242" s="3">
        <v>111107.42</v>
      </c>
      <c r="AN242" s="90">
        <v>353372665</v>
      </c>
      <c r="AO242" s="91">
        <v>94549050</v>
      </c>
      <c r="AP242" s="92">
        <v>8547888.4499999993</v>
      </c>
      <c r="AQ242" s="92">
        <v>8549983.4499999993</v>
      </c>
      <c r="AR242" s="92">
        <v>3592094.13</v>
      </c>
      <c r="AS242" s="92">
        <v>0</v>
      </c>
      <c r="AT242" s="92">
        <v>2892</v>
      </c>
      <c r="AU242" s="93">
        <v>2095</v>
      </c>
    </row>
    <row r="243" spans="1:47" x14ac:dyDescent="0.25">
      <c r="A243" s="6">
        <v>112283003</v>
      </c>
      <c r="B243" s="7" t="s">
        <v>258</v>
      </c>
      <c r="C243" s="7" t="s">
        <v>256</v>
      </c>
      <c r="D243" s="38">
        <v>81715</v>
      </c>
      <c r="E243" s="39">
        <v>7735</v>
      </c>
      <c r="F243" s="4">
        <v>33881405.759999998</v>
      </c>
      <c r="G243" s="85">
        <v>1.21E-2</v>
      </c>
      <c r="H243" s="8">
        <v>53.6</v>
      </c>
      <c r="I243" s="9">
        <v>1.1100000000000001</v>
      </c>
      <c r="J243" s="86">
        <v>46339629.049999997</v>
      </c>
      <c r="K243" s="47">
        <v>3025.5340000000001</v>
      </c>
      <c r="L243" s="47">
        <v>3083.2550000000001</v>
      </c>
      <c r="M243" s="47">
        <v>3039.9389999999999</v>
      </c>
      <c r="N243" s="87">
        <v>1.4200000000000001E-2</v>
      </c>
      <c r="O243" s="48">
        <v>291.77600000000001</v>
      </c>
      <c r="P243" s="4">
        <v>13969.04</v>
      </c>
      <c r="Q243" s="88">
        <v>1.1832</v>
      </c>
      <c r="R243" s="49">
        <v>1.1100000000000001</v>
      </c>
      <c r="S243" s="85">
        <v>1.21E-2</v>
      </c>
      <c r="T243" s="89">
        <v>37472628</v>
      </c>
      <c r="U243" s="4">
        <v>11296.09</v>
      </c>
      <c r="V243" s="49">
        <v>0</v>
      </c>
      <c r="W243" s="49">
        <v>1.1100000000000001</v>
      </c>
      <c r="X243" s="3">
        <v>794982.9</v>
      </c>
      <c r="Y243" s="90">
        <v>2109716422</v>
      </c>
      <c r="Z243" s="91">
        <v>686748337</v>
      </c>
      <c r="AA243" s="92">
        <v>46399701.030000001</v>
      </c>
      <c r="AB243" s="92">
        <v>33076446.030000001</v>
      </c>
      <c r="AC243" s="92">
        <v>0</v>
      </c>
      <c r="AD243" s="92">
        <v>9976.83</v>
      </c>
      <c r="AE243" s="93">
        <v>60071.98</v>
      </c>
      <c r="AF243" s="92">
        <v>43521086.880000003</v>
      </c>
      <c r="AG243" s="92">
        <v>29477482.170000002</v>
      </c>
      <c r="AH243" s="92">
        <v>0</v>
      </c>
      <c r="AI243" s="92">
        <v>24353.06</v>
      </c>
      <c r="AJ243" s="92">
        <v>14724.76</v>
      </c>
      <c r="AK243" s="3">
        <v>30066300.609999999</v>
      </c>
      <c r="AL243" s="85">
        <v>1.26E-2</v>
      </c>
      <c r="AM243" s="3">
        <v>630754.29</v>
      </c>
      <c r="AN243" s="90">
        <v>1812126987</v>
      </c>
      <c r="AO243" s="91">
        <v>577129882</v>
      </c>
      <c r="AP243" s="92">
        <v>40845315.799999997</v>
      </c>
      <c r="AQ243" s="92">
        <v>40866023.829999998</v>
      </c>
      <c r="AR243" s="92">
        <v>29431405.460000001</v>
      </c>
      <c r="AS243" s="92">
        <v>0</v>
      </c>
      <c r="AT243" s="92">
        <v>4140.8599999999997</v>
      </c>
      <c r="AU243" s="93">
        <v>20708.03</v>
      </c>
    </row>
    <row r="244" spans="1:47" x14ac:dyDescent="0.25">
      <c r="A244" s="6">
        <v>112286003</v>
      </c>
      <c r="B244" s="7" t="s">
        <v>259</v>
      </c>
      <c r="C244" s="7" t="s">
        <v>256</v>
      </c>
      <c r="D244" s="38">
        <v>75674</v>
      </c>
      <c r="E244" s="39">
        <v>6749</v>
      </c>
      <c r="F244" s="4">
        <v>25525511.57</v>
      </c>
      <c r="G244" s="85">
        <v>1.29E-2</v>
      </c>
      <c r="H244" s="8">
        <v>49.98</v>
      </c>
      <c r="I244" s="9">
        <v>1.03</v>
      </c>
      <c r="J244" s="86">
        <v>42528698</v>
      </c>
      <c r="K244" s="47">
        <v>2323.3209999999999</v>
      </c>
      <c r="L244" s="47">
        <v>2357.3290000000002</v>
      </c>
      <c r="M244" s="47">
        <v>2626.7779999999998</v>
      </c>
      <c r="N244" s="87">
        <v>-0.1026</v>
      </c>
      <c r="O244" s="48">
        <v>420.64499999999998</v>
      </c>
      <c r="P244" s="4">
        <v>15498.99</v>
      </c>
      <c r="Q244" s="88">
        <v>1.0664</v>
      </c>
      <c r="R244" s="49">
        <v>1.03</v>
      </c>
      <c r="S244" s="85">
        <v>1.29E-2</v>
      </c>
      <c r="T244" s="89">
        <v>26483287</v>
      </c>
      <c r="U244" s="4">
        <v>9651.4599999999991</v>
      </c>
      <c r="V244" s="49">
        <v>0</v>
      </c>
      <c r="W244" s="49">
        <v>1.03</v>
      </c>
      <c r="X244" s="3">
        <v>794141.57</v>
      </c>
      <c r="Y244" s="90">
        <v>1461799854</v>
      </c>
      <c r="Z244" s="91">
        <v>514564828</v>
      </c>
      <c r="AA244" s="92">
        <v>42573552</v>
      </c>
      <c r="AB244" s="92">
        <v>24559735</v>
      </c>
      <c r="AC244" s="92">
        <v>0</v>
      </c>
      <c r="AD244" s="92">
        <v>171635</v>
      </c>
      <c r="AE244" s="93">
        <v>44854</v>
      </c>
      <c r="AF244" s="92">
        <v>39855512</v>
      </c>
      <c r="AG244" s="92">
        <v>23257988</v>
      </c>
      <c r="AH244" s="92">
        <v>0</v>
      </c>
      <c r="AI244" s="92">
        <v>34613</v>
      </c>
      <c r="AJ244" s="92">
        <v>16065</v>
      </c>
      <c r="AK244" s="3">
        <v>23542675.350000001</v>
      </c>
      <c r="AL244" s="85">
        <v>1.32E-2</v>
      </c>
      <c r="AM244" s="3">
        <v>630217.35</v>
      </c>
      <c r="AN244" s="90">
        <v>1336438969</v>
      </c>
      <c r="AO244" s="91">
        <v>442393538</v>
      </c>
      <c r="AP244" s="92">
        <v>39825211</v>
      </c>
      <c r="AQ244" s="92">
        <v>39846285</v>
      </c>
      <c r="AR244" s="92">
        <v>22888767</v>
      </c>
      <c r="AS244" s="92">
        <v>0</v>
      </c>
      <c r="AT244" s="92">
        <v>23691</v>
      </c>
      <c r="AU244" s="93">
        <v>21074</v>
      </c>
    </row>
    <row r="245" spans="1:47" x14ac:dyDescent="0.25">
      <c r="A245" s="6">
        <v>112289003</v>
      </c>
      <c r="B245" s="7" t="s">
        <v>260</v>
      </c>
      <c r="C245" s="7" t="s">
        <v>256</v>
      </c>
      <c r="D245" s="38">
        <v>65604</v>
      </c>
      <c r="E245" s="39">
        <v>13343</v>
      </c>
      <c r="F245" s="4">
        <v>36014148.090000004</v>
      </c>
      <c r="G245" s="85">
        <v>1.1900000000000001E-2</v>
      </c>
      <c r="H245" s="8">
        <v>41.14</v>
      </c>
      <c r="I245" s="9">
        <v>0.85</v>
      </c>
      <c r="J245" s="86">
        <v>69011638.530000001</v>
      </c>
      <c r="K245" s="47">
        <v>4535.6629999999996</v>
      </c>
      <c r="L245" s="47">
        <v>4582.4920000000002</v>
      </c>
      <c r="M245" s="47">
        <v>4272.7520000000004</v>
      </c>
      <c r="N245" s="87">
        <v>7.2499999999999995E-2</v>
      </c>
      <c r="O245" s="48">
        <v>737.05200000000002</v>
      </c>
      <c r="P245" s="4">
        <v>13088.44</v>
      </c>
      <c r="Q245" s="88">
        <v>1.2627999999999999</v>
      </c>
      <c r="R245" s="49">
        <v>0.85</v>
      </c>
      <c r="S245" s="85">
        <v>1.1900000000000001E-2</v>
      </c>
      <c r="T245" s="89">
        <v>40659172</v>
      </c>
      <c r="U245" s="4">
        <v>7711.24</v>
      </c>
      <c r="V245" s="49">
        <v>0.14000000000000001</v>
      </c>
      <c r="W245" s="49">
        <v>0.99</v>
      </c>
      <c r="X245" s="3">
        <v>922536.27</v>
      </c>
      <c r="Y245" s="90">
        <v>2147758030</v>
      </c>
      <c r="Z245" s="91">
        <v>886508525</v>
      </c>
      <c r="AA245" s="92">
        <v>69019465.200000003</v>
      </c>
      <c r="AB245" s="92">
        <v>34746133.469999999</v>
      </c>
      <c r="AC245" s="92">
        <v>0</v>
      </c>
      <c r="AD245" s="92">
        <v>345478.35</v>
      </c>
      <c r="AE245" s="93">
        <v>7826.67</v>
      </c>
      <c r="AF245" s="92">
        <v>68200848.890000001</v>
      </c>
      <c r="AG245" s="92">
        <v>33526011.73</v>
      </c>
      <c r="AH245" s="92">
        <v>0</v>
      </c>
      <c r="AI245" s="92">
        <v>0</v>
      </c>
      <c r="AJ245" s="92">
        <v>1836288.87</v>
      </c>
      <c r="AK245" s="3">
        <v>32883558.819999997</v>
      </c>
      <c r="AL245" s="85">
        <v>1.2200000000000001E-2</v>
      </c>
      <c r="AM245" s="3">
        <v>732991.86</v>
      </c>
      <c r="AN245" s="90">
        <v>1939887740</v>
      </c>
      <c r="AO245" s="91">
        <v>748325394</v>
      </c>
      <c r="AP245" s="92">
        <v>62153443.700000003</v>
      </c>
      <c r="AQ245" s="92">
        <v>63597394.969999999</v>
      </c>
      <c r="AR245" s="92">
        <v>31980240.899999999</v>
      </c>
      <c r="AS245" s="92">
        <v>0</v>
      </c>
      <c r="AT245" s="92">
        <v>170326.06</v>
      </c>
      <c r="AU245" s="93">
        <v>1443951.27</v>
      </c>
    </row>
    <row r="246" spans="1:47" x14ac:dyDescent="0.25">
      <c r="A246" s="6">
        <v>111291304</v>
      </c>
      <c r="B246" s="7" t="s">
        <v>235</v>
      </c>
      <c r="C246" s="7" t="s">
        <v>236</v>
      </c>
      <c r="D246" s="38">
        <v>61760</v>
      </c>
      <c r="E246" s="39">
        <v>2752</v>
      </c>
      <c r="F246" s="4">
        <v>6687053.5</v>
      </c>
      <c r="G246" s="85">
        <v>1.06E-2</v>
      </c>
      <c r="H246" s="8">
        <v>39.340000000000003</v>
      </c>
      <c r="I246" s="9">
        <v>0.81</v>
      </c>
      <c r="J246" s="86">
        <v>16947040.359999999</v>
      </c>
      <c r="K246" s="47">
        <v>959.95399999999995</v>
      </c>
      <c r="L246" s="47">
        <v>947.44500000000005</v>
      </c>
      <c r="M246" s="47">
        <v>968.43</v>
      </c>
      <c r="N246" s="87">
        <v>-2.1700000000000001E-2</v>
      </c>
      <c r="O246" s="48">
        <v>280.42399999999998</v>
      </c>
      <c r="P246" s="4">
        <v>13662.8</v>
      </c>
      <c r="Q246" s="88">
        <v>1.2097</v>
      </c>
      <c r="R246" s="49">
        <v>0.81</v>
      </c>
      <c r="S246" s="85">
        <v>1.06E-2</v>
      </c>
      <c r="T246" s="89">
        <v>8422603</v>
      </c>
      <c r="U246" s="4">
        <v>6790.35</v>
      </c>
      <c r="V246" s="49">
        <v>0.24</v>
      </c>
      <c r="W246" s="49">
        <v>1.05</v>
      </c>
      <c r="X246" s="3">
        <v>485121.5</v>
      </c>
      <c r="Y246" s="90">
        <v>475583247</v>
      </c>
      <c r="Z246" s="91">
        <v>152969192</v>
      </c>
      <c r="AA246" s="92">
        <v>16950555.359999999</v>
      </c>
      <c r="AB246" s="92">
        <v>6166798</v>
      </c>
      <c r="AC246" s="92">
        <v>0</v>
      </c>
      <c r="AD246" s="92">
        <v>35134</v>
      </c>
      <c r="AE246" s="93">
        <v>3515</v>
      </c>
      <c r="AF246" s="92">
        <v>17226827.559999999</v>
      </c>
      <c r="AG246" s="92">
        <v>5869920.4100000001</v>
      </c>
      <c r="AH246" s="92">
        <v>0</v>
      </c>
      <c r="AI246" s="92">
        <v>34444.019999999997</v>
      </c>
      <c r="AJ246" s="92">
        <v>0</v>
      </c>
      <c r="AK246" s="3">
        <v>6333147.54</v>
      </c>
      <c r="AL246" s="85">
        <v>1.15E-2</v>
      </c>
      <c r="AM246" s="3">
        <v>384873.68</v>
      </c>
      <c r="AN246" s="90">
        <v>415431491</v>
      </c>
      <c r="AO246" s="91">
        <v>137146487</v>
      </c>
      <c r="AP246" s="92">
        <v>16863296.140000001</v>
      </c>
      <c r="AQ246" s="92">
        <v>16869199.100000001</v>
      </c>
      <c r="AR246" s="92">
        <v>5898239.21</v>
      </c>
      <c r="AS246" s="92">
        <v>0</v>
      </c>
      <c r="AT246" s="92">
        <v>50034.65</v>
      </c>
      <c r="AU246" s="93">
        <v>5902.96</v>
      </c>
    </row>
    <row r="247" spans="1:47" x14ac:dyDescent="0.25">
      <c r="A247" s="6">
        <v>111292304</v>
      </c>
      <c r="B247" s="7" t="s">
        <v>237</v>
      </c>
      <c r="C247" s="7" t="s">
        <v>236</v>
      </c>
      <c r="D247" s="38">
        <v>53556</v>
      </c>
      <c r="E247" s="39">
        <v>1194</v>
      </c>
      <c r="F247" s="4">
        <v>3081885.2</v>
      </c>
      <c r="G247" s="85">
        <v>1.14E-2</v>
      </c>
      <c r="H247" s="8">
        <v>48.2</v>
      </c>
      <c r="I247" s="9">
        <v>1</v>
      </c>
      <c r="J247" s="86">
        <v>8240907.5099999998</v>
      </c>
      <c r="K247" s="47">
        <v>400.98200000000003</v>
      </c>
      <c r="L247" s="47">
        <v>362.45299999999997</v>
      </c>
      <c r="M247" s="47">
        <v>425.56099999999998</v>
      </c>
      <c r="N247" s="87">
        <v>-0.14829999999999999</v>
      </c>
      <c r="O247" s="48">
        <v>128.613</v>
      </c>
      <c r="P247" s="4">
        <v>15560.77</v>
      </c>
      <c r="Q247" s="88">
        <v>1.0621</v>
      </c>
      <c r="R247" s="49">
        <v>1</v>
      </c>
      <c r="S247" s="85">
        <v>1.14E-2</v>
      </c>
      <c r="T247" s="89">
        <v>3606827</v>
      </c>
      <c r="U247" s="4">
        <v>6810.54</v>
      </c>
      <c r="V247" s="49">
        <v>0.24</v>
      </c>
      <c r="W247" s="49">
        <v>1.24</v>
      </c>
      <c r="X247" s="3">
        <v>217241.2</v>
      </c>
      <c r="Y247" s="90">
        <v>198137498</v>
      </c>
      <c r="Z247" s="91">
        <v>71028670</v>
      </c>
      <c r="AA247" s="92">
        <v>8243751.5099999998</v>
      </c>
      <c r="AB247" s="92">
        <v>2846740</v>
      </c>
      <c r="AC247" s="92">
        <v>0</v>
      </c>
      <c r="AD247" s="92">
        <v>17904</v>
      </c>
      <c r="AE247" s="93">
        <v>2844</v>
      </c>
      <c r="AF247" s="92">
        <v>8561914.6300000008</v>
      </c>
      <c r="AG247" s="92">
        <v>2753157</v>
      </c>
      <c r="AH247" s="92">
        <v>0</v>
      </c>
      <c r="AI247" s="92">
        <v>17523</v>
      </c>
      <c r="AJ247" s="92">
        <v>122628</v>
      </c>
      <c r="AK247" s="3">
        <v>3003879.43</v>
      </c>
      <c r="AL247" s="85">
        <v>1.24E-2</v>
      </c>
      <c r="AM247" s="3">
        <v>172349.43</v>
      </c>
      <c r="AN247" s="90">
        <v>184934872</v>
      </c>
      <c r="AO247" s="91">
        <v>57866030</v>
      </c>
      <c r="AP247" s="92">
        <v>7833305.6500000004</v>
      </c>
      <c r="AQ247" s="92">
        <v>7848984.6500000004</v>
      </c>
      <c r="AR247" s="92">
        <v>2788842</v>
      </c>
      <c r="AS247" s="92">
        <v>0</v>
      </c>
      <c r="AT247" s="92">
        <v>42688</v>
      </c>
      <c r="AU247" s="93">
        <v>15679</v>
      </c>
    </row>
    <row r="248" spans="1:47" x14ac:dyDescent="0.25">
      <c r="A248" s="6">
        <v>111297504</v>
      </c>
      <c r="B248" s="7" t="s">
        <v>238</v>
      </c>
      <c r="C248" s="7" t="s">
        <v>236</v>
      </c>
      <c r="D248" s="38">
        <v>69123</v>
      </c>
      <c r="E248" s="39">
        <v>2145</v>
      </c>
      <c r="F248" s="4">
        <v>5400602.4000000004</v>
      </c>
      <c r="G248" s="85">
        <v>9.5999999999999992E-3</v>
      </c>
      <c r="H248" s="8">
        <v>36.42</v>
      </c>
      <c r="I248" s="9">
        <v>0.75</v>
      </c>
      <c r="J248" s="86">
        <v>18543765.579999998</v>
      </c>
      <c r="K248" s="47">
        <v>751.84799999999996</v>
      </c>
      <c r="L248" s="47">
        <v>719.947</v>
      </c>
      <c r="M248" s="47">
        <v>880.08799999999997</v>
      </c>
      <c r="N248" s="87">
        <v>-0.182</v>
      </c>
      <c r="O248" s="48">
        <v>228.58600000000001</v>
      </c>
      <c r="P248" s="4">
        <v>18913.830000000002</v>
      </c>
      <c r="Q248" s="88">
        <v>0.87380000000000002</v>
      </c>
      <c r="R248" s="49">
        <v>0.66</v>
      </c>
      <c r="S248" s="85">
        <v>9.5999999999999992E-3</v>
      </c>
      <c r="T248" s="89">
        <v>7572152</v>
      </c>
      <c r="U248" s="4">
        <v>7723.27</v>
      </c>
      <c r="V248" s="49">
        <v>0.13</v>
      </c>
      <c r="W248" s="49">
        <v>0.79</v>
      </c>
      <c r="X248" s="3">
        <v>364753</v>
      </c>
      <c r="Y248" s="90">
        <v>411860358</v>
      </c>
      <c r="Z248" s="91">
        <v>153225579</v>
      </c>
      <c r="AA248" s="92">
        <v>18545335.579999998</v>
      </c>
      <c r="AB248" s="92">
        <v>4841850.4000000004</v>
      </c>
      <c r="AC248" s="92">
        <v>0</v>
      </c>
      <c r="AD248" s="92">
        <v>193999</v>
      </c>
      <c r="AE248" s="92">
        <v>1570</v>
      </c>
      <c r="AF248" s="92">
        <v>18545335.579999998</v>
      </c>
      <c r="AG248" s="92">
        <v>4841850.4000000004</v>
      </c>
      <c r="AH248" s="92">
        <v>0</v>
      </c>
      <c r="AI248" s="92">
        <v>193999</v>
      </c>
      <c r="AJ248" s="92">
        <v>1570</v>
      </c>
      <c r="AK248" s="3">
        <v>5132020.3499999996</v>
      </c>
      <c r="AL248" s="85">
        <v>1.0500000000000001E-2</v>
      </c>
      <c r="AM248" s="3">
        <v>289465.15999999997</v>
      </c>
      <c r="AN248" s="90">
        <v>371917267</v>
      </c>
      <c r="AO248" s="91">
        <v>118749662</v>
      </c>
      <c r="AP248" s="92">
        <v>13574829.859999999</v>
      </c>
      <c r="AQ248" s="92">
        <v>13574829.859999999</v>
      </c>
      <c r="AR248" s="92">
        <v>4767612.8499999996</v>
      </c>
      <c r="AS248" s="92">
        <v>0</v>
      </c>
      <c r="AT248" s="92">
        <v>74942.34</v>
      </c>
      <c r="AU248" s="93">
        <v>0</v>
      </c>
    </row>
    <row r="249" spans="1:47" x14ac:dyDescent="0.25">
      <c r="A249" s="6">
        <v>101301303</v>
      </c>
      <c r="B249" s="7" t="s">
        <v>10</v>
      </c>
      <c r="C249" s="7" t="s">
        <v>11</v>
      </c>
      <c r="D249" s="38">
        <v>59880</v>
      </c>
      <c r="E249" s="39">
        <v>2871</v>
      </c>
      <c r="F249" s="4">
        <v>5588374.25</v>
      </c>
      <c r="G249" s="85">
        <v>1.24E-2</v>
      </c>
      <c r="H249" s="8">
        <v>32.51</v>
      </c>
      <c r="I249" s="9">
        <v>0.67</v>
      </c>
      <c r="J249" s="86">
        <v>20753113.48</v>
      </c>
      <c r="K249" s="47">
        <v>992.41700000000003</v>
      </c>
      <c r="L249" s="47">
        <v>1020.27</v>
      </c>
      <c r="M249" s="47">
        <v>1134.5630000000001</v>
      </c>
      <c r="N249" s="87">
        <v>-0.1007</v>
      </c>
      <c r="O249" s="48">
        <v>268.61599999999999</v>
      </c>
      <c r="P249" s="4">
        <v>16457.23</v>
      </c>
      <c r="Q249" s="88">
        <v>1.0043</v>
      </c>
      <c r="R249" s="49">
        <v>0.67</v>
      </c>
      <c r="S249" s="85">
        <v>1.24E-2</v>
      </c>
      <c r="T249" s="89">
        <v>6059753</v>
      </c>
      <c r="U249" s="4">
        <v>4805.3900000000003</v>
      </c>
      <c r="V249" s="49">
        <v>0.46</v>
      </c>
      <c r="W249" s="49">
        <v>1.1299999999999999</v>
      </c>
      <c r="X249" s="3">
        <v>542628.77</v>
      </c>
      <c r="Y249" s="90">
        <v>295849183</v>
      </c>
      <c r="Z249" s="91">
        <v>156371188</v>
      </c>
      <c r="AA249" s="92">
        <v>20756863.48</v>
      </c>
      <c r="AB249" s="92">
        <v>5005943.1399999997</v>
      </c>
      <c r="AC249" s="92">
        <v>0</v>
      </c>
      <c r="AD249" s="92">
        <v>39802.339999999997</v>
      </c>
      <c r="AE249" s="93">
        <v>3750</v>
      </c>
      <c r="AF249" s="92">
        <v>19289346.170000002</v>
      </c>
      <c r="AG249" s="92">
        <v>4897757.43</v>
      </c>
      <c r="AH249" s="92">
        <v>0</v>
      </c>
      <c r="AI249" s="92">
        <v>0</v>
      </c>
      <c r="AJ249" s="92">
        <v>2347.31</v>
      </c>
      <c r="AK249" s="3">
        <v>5561421.0300000003</v>
      </c>
      <c r="AL249" s="85">
        <v>1.38E-2</v>
      </c>
      <c r="AM249" s="3">
        <v>430497.34</v>
      </c>
      <c r="AN249" s="90">
        <v>270876901</v>
      </c>
      <c r="AO249" s="91">
        <v>132513798</v>
      </c>
      <c r="AP249" s="92">
        <v>18373697.699999999</v>
      </c>
      <c r="AQ249" s="92">
        <v>18374697.699999999</v>
      </c>
      <c r="AR249" s="92">
        <v>5083895.6900000004</v>
      </c>
      <c r="AS249" s="92">
        <v>0</v>
      </c>
      <c r="AT249" s="92">
        <v>47028</v>
      </c>
      <c r="AU249" s="93">
        <v>1000</v>
      </c>
    </row>
    <row r="250" spans="1:47" x14ac:dyDescent="0.25">
      <c r="A250" s="6">
        <v>101301403</v>
      </c>
      <c r="B250" s="7" t="s">
        <v>12</v>
      </c>
      <c r="C250" s="7" t="s">
        <v>11</v>
      </c>
      <c r="D250" s="38">
        <v>62300</v>
      </c>
      <c r="E250" s="39">
        <v>5275</v>
      </c>
      <c r="F250" s="4">
        <v>17416511.729999997</v>
      </c>
      <c r="G250" s="85">
        <v>1.34E-2</v>
      </c>
      <c r="H250" s="8">
        <v>53</v>
      </c>
      <c r="I250" s="9">
        <v>1.1000000000000001</v>
      </c>
      <c r="J250" s="86">
        <v>31123073.350000001</v>
      </c>
      <c r="K250" s="47">
        <v>1409.894</v>
      </c>
      <c r="L250" s="47">
        <v>1600.7719999999999</v>
      </c>
      <c r="M250" s="47">
        <v>1976.432</v>
      </c>
      <c r="N250" s="87">
        <v>-0.19009999999999999</v>
      </c>
      <c r="O250" s="48">
        <v>281.072</v>
      </c>
      <c r="P250" s="4">
        <v>18405.5</v>
      </c>
      <c r="Q250" s="88">
        <v>0.89800000000000002</v>
      </c>
      <c r="R250" s="49">
        <v>0.99</v>
      </c>
      <c r="S250" s="85">
        <v>1.34E-2</v>
      </c>
      <c r="T250" s="89">
        <v>17358375</v>
      </c>
      <c r="U250" s="4">
        <v>10265.36</v>
      </c>
      <c r="V250" s="49">
        <v>0</v>
      </c>
      <c r="W250" s="49">
        <v>0.99</v>
      </c>
      <c r="X250" s="3">
        <v>1160742.1399999999</v>
      </c>
      <c r="Y250" s="90">
        <v>871019581</v>
      </c>
      <c r="Z250" s="91">
        <v>424381528</v>
      </c>
      <c r="AA250" s="92">
        <v>31123573.350000001</v>
      </c>
      <c r="AB250" s="92">
        <v>16054224.26</v>
      </c>
      <c r="AC250" s="92">
        <v>0</v>
      </c>
      <c r="AD250" s="92">
        <v>201545.33</v>
      </c>
      <c r="AE250" s="93">
        <v>500</v>
      </c>
      <c r="AF250" s="92">
        <v>30858513.649999999</v>
      </c>
      <c r="AG250" s="92">
        <v>15890136.810000001</v>
      </c>
      <c r="AH250" s="92">
        <v>0</v>
      </c>
      <c r="AI250" s="92">
        <v>141620.54</v>
      </c>
      <c r="AJ250" s="92">
        <v>3147.76</v>
      </c>
      <c r="AK250" s="3">
        <v>17088372.219999999</v>
      </c>
      <c r="AL250" s="85">
        <v>1.4999999999999999E-2</v>
      </c>
      <c r="AM250" s="3">
        <v>921382.82</v>
      </c>
      <c r="AN250" s="90">
        <v>837225340</v>
      </c>
      <c r="AO250" s="91">
        <v>302165402</v>
      </c>
      <c r="AP250" s="92">
        <v>29961791.010000002</v>
      </c>
      <c r="AQ250" s="92">
        <v>29975212.609999999</v>
      </c>
      <c r="AR250" s="92">
        <v>16060110.720000001</v>
      </c>
      <c r="AS250" s="92">
        <v>0</v>
      </c>
      <c r="AT250" s="92">
        <v>106878.68</v>
      </c>
      <c r="AU250" s="93">
        <v>13421.6</v>
      </c>
    </row>
    <row r="251" spans="1:47" x14ac:dyDescent="0.25">
      <c r="A251" s="6">
        <v>101303503</v>
      </c>
      <c r="B251" s="7" t="s">
        <v>13</v>
      </c>
      <c r="C251" s="7" t="s">
        <v>11</v>
      </c>
      <c r="D251" s="38">
        <v>69737</v>
      </c>
      <c r="E251" s="39">
        <v>2270</v>
      </c>
      <c r="F251" s="4">
        <v>5698047.3600000003</v>
      </c>
      <c r="G251" s="85">
        <v>1.4200000000000001E-2</v>
      </c>
      <c r="H251" s="8">
        <v>35.99</v>
      </c>
      <c r="I251" s="9">
        <v>0.74</v>
      </c>
      <c r="J251" s="86">
        <v>15868096.539999999</v>
      </c>
      <c r="K251" s="47">
        <v>788.56899999999996</v>
      </c>
      <c r="L251" s="47">
        <v>780.83100000000002</v>
      </c>
      <c r="M251" s="47">
        <v>859.45</v>
      </c>
      <c r="N251" s="87">
        <v>-9.1499999999999998E-2</v>
      </c>
      <c r="O251" s="48">
        <v>113.613</v>
      </c>
      <c r="P251" s="4">
        <v>17588.580000000002</v>
      </c>
      <c r="Q251" s="88">
        <v>0.93969999999999998</v>
      </c>
      <c r="R251" s="49">
        <v>0.7</v>
      </c>
      <c r="S251" s="85">
        <v>1.4200000000000001E-2</v>
      </c>
      <c r="T251" s="89">
        <v>5380851</v>
      </c>
      <c r="U251" s="4">
        <v>5964.26</v>
      </c>
      <c r="V251" s="49">
        <v>0.33</v>
      </c>
      <c r="W251" s="49">
        <v>1.03</v>
      </c>
      <c r="X251" s="3">
        <v>548332.77</v>
      </c>
      <c r="Y251" s="90">
        <v>253703949</v>
      </c>
      <c r="Z251" s="91">
        <v>147852067</v>
      </c>
      <c r="AA251" s="92">
        <v>15868096.539999999</v>
      </c>
      <c r="AB251" s="92">
        <v>4965449.13</v>
      </c>
      <c r="AC251" s="92">
        <v>0</v>
      </c>
      <c r="AD251" s="92">
        <v>184265.46</v>
      </c>
      <c r="AE251" s="93">
        <v>0</v>
      </c>
      <c r="AF251" s="92">
        <v>15246868.890000001</v>
      </c>
      <c r="AG251" s="92">
        <v>5051764.57</v>
      </c>
      <c r="AH251" s="92">
        <v>0</v>
      </c>
      <c r="AI251" s="92">
        <v>340467.4</v>
      </c>
      <c r="AJ251" s="92">
        <v>0</v>
      </c>
      <c r="AK251" s="3">
        <v>5669580.3899999997</v>
      </c>
      <c r="AL251" s="85">
        <v>1.61E-2</v>
      </c>
      <c r="AM251" s="3">
        <v>435022.64</v>
      </c>
      <c r="AN251" s="90">
        <v>241007439</v>
      </c>
      <c r="AO251" s="91">
        <v>111495398</v>
      </c>
      <c r="AP251" s="92">
        <v>14794288.130000001</v>
      </c>
      <c r="AQ251" s="92">
        <v>14794288.130000001</v>
      </c>
      <c r="AR251" s="92">
        <v>4966259.75</v>
      </c>
      <c r="AS251" s="92">
        <v>0</v>
      </c>
      <c r="AT251" s="92">
        <v>268298</v>
      </c>
      <c r="AU251" s="93">
        <v>0</v>
      </c>
    </row>
    <row r="252" spans="1:47" x14ac:dyDescent="0.25">
      <c r="A252" s="6">
        <v>101306503</v>
      </c>
      <c r="B252" s="7" t="s">
        <v>14</v>
      </c>
      <c r="C252" s="7" t="s">
        <v>11</v>
      </c>
      <c r="D252" s="38">
        <v>65987</v>
      </c>
      <c r="E252" s="39">
        <v>1717</v>
      </c>
      <c r="F252" s="4">
        <v>3625250.24</v>
      </c>
      <c r="G252" s="85">
        <v>1.2E-2</v>
      </c>
      <c r="H252" s="8">
        <v>32</v>
      </c>
      <c r="I252" s="9">
        <v>0.66</v>
      </c>
      <c r="J252" s="86">
        <v>13154019.49</v>
      </c>
      <c r="K252" s="47">
        <v>603.01800000000003</v>
      </c>
      <c r="L252" s="47">
        <v>606.625</v>
      </c>
      <c r="M252" s="47">
        <v>633.09400000000005</v>
      </c>
      <c r="N252" s="87">
        <v>-4.1799999999999997E-2</v>
      </c>
      <c r="O252" s="48">
        <v>207.542</v>
      </c>
      <c r="P252" s="4">
        <v>16228.31</v>
      </c>
      <c r="Q252" s="88">
        <v>1.0184</v>
      </c>
      <c r="R252" s="49">
        <v>0.66</v>
      </c>
      <c r="S252" s="85">
        <v>1.2E-2</v>
      </c>
      <c r="T252" s="89">
        <v>4041177</v>
      </c>
      <c r="U252" s="4">
        <v>4985.66</v>
      </c>
      <c r="V252" s="49">
        <v>0.44</v>
      </c>
      <c r="W252" s="49">
        <v>1.1000000000000001</v>
      </c>
      <c r="X252" s="3">
        <v>471767.35</v>
      </c>
      <c r="Y252" s="90">
        <v>196891134</v>
      </c>
      <c r="Z252" s="91">
        <v>104689246</v>
      </c>
      <c r="AA252" s="92">
        <v>13154019.49</v>
      </c>
      <c r="AB252" s="92">
        <v>3153482.89</v>
      </c>
      <c r="AC252" s="92">
        <v>0</v>
      </c>
      <c r="AD252" s="92">
        <v>0</v>
      </c>
      <c r="AE252" s="93">
        <v>0</v>
      </c>
      <c r="AF252" s="92">
        <v>13390940.949999999</v>
      </c>
      <c r="AG252" s="92">
        <v>3020423.03</v>
      </c>
      <c r="AH252" s="92">
        <v>0</v>
      </c>
      <c r="AI252" s="92">
        <v>0</v>
      </c>
      <c r="AJ252" s="92">
        <v>100</v>
      </c>
      <c r="AK252" s="3">
        <v>3356543.57</v>
      </c>
      <c r="AL252" s="85">
        <v>1.1599999999999999E-2</v>
      </c>
      <c r="AM252" s="3">
        <v>374279.07</v>
      </c>
      <c r="AN252" s="90">
        <v>183912434</v>
      </c>
      <c r="AO252" s="91">
        <v>104772852</v>
      </c>
      <c r="AP252" s="92">
        <v>12000732.75</v>
      </c>
      <c r="AQ252" s="92">
        <v>12000732.75</v>
      </c>
      <c r="AR252" s="92">
        <v>2982264.5</v>
      </c>
      <c r="AS252" s="92">
        <v>0</v>
      </c>
      <c r="AT252" s="92">
        <v>0</v>
      </c>
      <c r="AU252" s="93">
        <v>0</v>
      </c>
    </row>
    <row r="253" spans="1:47" x14ac:dyDescent="0.25">
      <c r="A253" s="6">
        <v>101308503</v>
      </c>
      <c r="B253" s="7" t="s">
        <v>15</v>
      </c>
      <c r="C253" s="7" t="s">
        <v>11</v>
      </c>
      <c r="D253" s="38">
        <v>62838</v>
      </c>
      <c r="E253" s="39">
        <v>1881</v>
      </c>
      <c r="F253" s="4">
        <v>9398947.870000001</v>
      </c>
      <c r="G253" s="85">
        <v>8.9999999999999993E-3</v>
      </c>
      <c r="H253" s="8">
        <v>79.52</v>
      </c>
      <c r="I253" s="9">
        <v>1.65</v>
      </c>
      <c r="J253" s="86">
        <v>15358528.289999999</v>
      </c>
      <c r="K253" s="47">
        <v>667.60500000000002</v>
      </c>
      <c r="L253" s="47">
        <v>670.06600000000003</v>
      </c>
      <c r="M253" s="47">
        <v>849.09299999999996</v>
      </c>
      <c r="N253" s="87">
        <v>-0.21079999999999999</v>
      </c>
      <c r="O253" s="48">
        <v>157.73599999999999</v>
      </c>
      <c r="P253" s="4">
        <v>18608.71</v>
      </c>
      <c r="Q253" s="88">
        <v>0.88819999999999999</v>
      </c>
      <c r="R253" s="49">
        <v>1.47</v>
      </c>
      <c r="S253" s="85">
        <v>8.9999999999999993E-3</v>
      </c>
      <c r="T253" s="89">
        <v>13987167</v>
      </c>
      <c r="U253" s="4">
        <v>16947.14</v>
      </c>
      <c r="V253" s="49">
        <v>0</v>
      </c>
      <c r="W253" s="49">
        <v>1.47</v>
      </c>
      <c r="X253" s="3">
        <v>142118.72</v>
      </c>
      <c r="Y253" s="90">
        <v>801535435</v>
      </c>
      <c r="Z253" s="91">
        <v>242283001</v>
      </c>
      <c r="AA253" s="92">
        <v>15372654.34</v>
      </c>
      <c r="AB253" s="92">
        <v>9170330.8200000003</v>
      </c>
      <c r="AC253" s="92">
        <v>0</v>
      </c>
      <c r="AD253" s="92">
        <v>86498.33</v>
      </c>
      <c r="AE253" s="93">
        <v>14126.05</v>
      </c>
      <c r="AF253" s="92">
        <v>15812303.300000001</v>
      </c>
      <c r="AG253" s="92">
        <v>9384095.9900000002</v>
      </c>
      <c r="AH253" s="92">
        <v>0</v>
      </c>
      <c r="AI253" s="92">
        <v>191540.81</v>
      </c>
      <c r="AJ253" s="92">
        <v>14996.42</v>
      </c>
      <c r="AK253" s="3">
        <v>10046221.279999999</v>
      </c>
      <c r="AL253" s="85">
        <v>1.0500000000000001E-2</v>
      </c>
      <c r="AM253" s="3">
        <v>112750.62</v>
      </c>
      <c r="AN253" s="90">
        <v>817308659</v>
      </c>
      <c r="AO253" s="91">
        <v>136542730</v>
      </c>
      <c r="AP253" s="92">
        <v>15321803.25</v>
      </c>
      <c r="AQ253" s="92">
        <v>15321803.25</v>
      </c>
      <c r="AR253" s="92">
        <v>9795294.6899999995</v>
      </c>
      <c r="AS253" s="92">
        <v>0</v>
      </c>
      <c r="AT253" s="92">
        <v>138175.97</v>
      </c>
      <c r="AU253" s="93">
        <v>0</v>
      </c>
    </row>
    <row r="254" spans="1:47" x14ac:dyDescent="0.25">
      <c r="A254" s="6">
        <v>111312503</v>
      </c>
      <c r="B254" s="7" t="s">
        <v>239</v>
      </c>
      <c r="C254" s="7" t="s">
        <v>240</v>
      </c>
      <c r="D254" s="38">
        <v>64528</v>
      </c>
      <c r="E254" s="39">
        <v>6320</v>
      </c>
      <c r="F254" s="4">
        <v>16583424.98</v>
      </c>
      <c r="G254" s="85">
        <v>1.0800000000000001E-2</v>
      </c>
      <c r="H254" s="8">
        <v>40.659999999999997</v>
      </c>
      <c r="I254" s="9">
        <v>0.84</v>
      </c>
      <c r="J254" s="86">
        <v>33996391.539999999</v>
      </c>
      <c r="K254" s="47">
        <v>1827.057</v>
      </c>
      <c r="L254" s="47">
        <v>1863.729</v>
      </c>
      <c r="M254" s="47">
        <v>2144.6469999999999</v>
      </c>
      <c r="N254" s="87">
        <v>-0.13100000000000001</v>
      </c>
      <c r="O254" s="48">
        <v>380.20499999999998</v>
      </c>
      <c r="P254" s="4">
        <v>15402.06</v>
      </c>
      <c r="Q254" s="88">
        <v>1.0730999999999999</v>
      </c>
      <c r="R254" s="49">
        <v>0.84</v>
      </c>
      <c r="S254" s="85">
        <v>1.0800000000000001E-2</v>
      </c>
      <c r="T254" s="89">
        <v>20595082</v>
      </c>
      <c r="U254" s="4">
        <v>9330.6</v>
      </c>
      <c r="V254" s="49">
        <v>0</v>
      </c>
      <c r="W254" s="49">
        <v>0.84</v>
      </c>
      <c r="X254" s="3">
        <v>846511.54</v>
      </c>
      <c r="Y254" s="90">
        <v>1151677626</v>
      </c>
      <c r="Z254" s="91">
        <v>385268776</v>
      </c>
      <c r="AA254" s="92">
        <v>34021749.539999999</v>
      </c>
      <c r="AB254" s="92">
        <v>15698109.4</v>
      </c>
      <c r="AC254" s="92">
        <v>0</v>
      </c>
      <c r="AD254" s="92">
        <v>38804.04</v>
      </c>
      <c r="AE254" s="93">
        <v>25358</v>
      </c>
      <c r="AF254" s="92">
        <v>33458879.789999999</v>
      </c>
      <c r="AG254" s="92">
        <v>15057971.880000001</v>
      </c>
      <c r="AH254" s="92">
        <v>0</v>
      </c>
      <c r="AI254" s="92">
        <v>72889.570000000007</v>
      </c>
      <c r="AJ254" s="92">
        <v>13440.68</v>
      </c>
      <c r="AK254" s="3">
        <v>14584628.669999998</v>
      </c>
      <c r="AL254" s="85">
        <v>1.0500000000000001E-2</v>
      </c>
      <c r="AM254" s="3">
        <v>672281.27</v>
      </c>
      <c r="AN254" s="90">
        <v>1068886288</v>
      </c>
      <c r="AO254" s="91">
        <v>323653246</v>
      </c>
      <c r="AP254" s="92">
        <v>31432582.879999999</v>
      </c>
      <c r="AQ254" s="92">
        <v>31439622.879999999</v>
      </c>
      <c r="AR254" s="92">
        <v>13909791.539999999</v>
      </c>
      <c r="AS254" s="92">
        <v>0</v>
      </c>
      <c r="AT254" s="92">
        <v>2555.86</v>
      </c>
      <c r="AU254" s="93">
        <v>7040</v>
      </c>
    </row>
    <row r="255" spans="1:47" x14ac:dyDescent="0.25">
      <c r="A255" s="6">
        <v>111312804</v>
      </c>
      <c r="B255" s="7" t="s">
        <v>241</v>
      </c>
      <c r="C255" s="7" t="s">
        <v>240</v>
      </c>
      <c r="D255" s="38">
        <v>65755</v>
      </c>
      <c r="E255" s="39">
        <v>1987</v>
      </c>
      <c r="F255" s="4">
        <v>4808384.1500000004</v>
      </c>
      <c r="G255" s="85">
        <v>0.01</v>
      </c>
      <c r="H255" s="8">
        <v>36.799999999999997</v>
      </c>
      <c r="I255" s="9">
        <v>0.76</v>
      </c>
      <c r="J255" s="86">
        <v>13080204.550000001</v>
      </c>
      <c r="K255" s="47">
        <v>682.68100000000004</v>
      </c>
      <c r="L255" s="47">
        <v>730.18299999999999</v>
      </c>
      <c r="M255" s="47">
        <v>766.48900000000003</v>
      </c>
      <c r="N255" s="87">
        <v>-4.7399999999999998E-2</v>
      </c>
      <c r="O255" s="48">
        <v>236.29300000000001</v>
      </c>
      <c r="P255" s="4">
        <v>14233.49</v>
      </c>
      <c r="Q255" s="88">
        <v>1.1612</v>
      </c>
      <c r="R255" s="49">
        <v>0.76</v>
      </c>
      <c r="S255" s="85">
        <v>0.01</v>
      </c>
      <c r="T255" s="89">
        <v>6457846</v>
      </c>
      <c r="U255" s="4">
        <v>7027.23</v>
      </c>
      <c r="V255" s="49">
        <v>0.21</v>
      </c>
      <c r="W255" s="49">
        <v>0.97</v>
      </c>
      <c r="X255" s="3">
        <v>264752.88</v>
      </c>
      <c r="Y255" s="90">
        <v>345217340</v>
      </c>
      <c r="Z255" s="91">
        <v>136711455</v>
      </c>
      <c r="AA255" s="92">
        <v>13082604.550000001</v>
      </c>
      <c r="AB255" s="92">
        <v>4542011.99</v>
      </c>
      <c r="AC255" s="92">
        <v>0</v>
      </c>
      <c r="AD255" s="92">
        <v>1619.28</v>
      </c>
      <c r="AE255" s="93">
        <v>2400</v>
      </c>
      <c r="AF255" s="92">
        <v>12640654.59</v>
      </c>
      <c r="AG255" s="92">
        <v>4555437.9000000004</v>
      </c>
      <c r="AH255" s="92">
        <v>0</v>
      </c>
      <c r="AI255" s="92">
        <v>22865.94</v>
      </c>
      <c r="AJ255" s="92">
        <v>13518.42</v>
      </c>
      <c r="AK255" s="3">
        <v>4442413.7799999993</v>
      </c>
      <c r="AL255" s="85">
        <v>1.0999999999999999E-2</v>
      </c>
      <c r="AM255" s="3">
        <v>210663.58</v>
      </c>
      <c r="AN255" s="90">
        <v>300251769</v>
      </c>
      <c r="AO255" s="91">
        <v>103796290</v>
      </c>
      <c r="AP255" s="92">
        <v>12258192.73</v>
      </c>
      <c r="AQ255" s="92">
        <v>12258297.1</v>
      </c>
      <c r="AR255" s="92">
        <v>4230931.0599999996</v>
      </c>
      <c r="AS255" s="92">
        <v>0</v>
      </c>
      <c r="AT255" s="92">
        <v>819.14</v>
      </c>
      <c r="AU255" s="93">
        <v>104.37</v>
      </c>
    </row>
    <row r="256" spans="1:47" x14ac:dyDescent="0.25">
      <c r="A256" s="6">
        <v>111316003</v>
      </c>
      <c r="B256" s="7" t="s">
        <v>242</v>
      </c>
      <c r="C256" s="7" t="s">
        <v>240</v>
      </c>
      <c r="D256" s="38">
        <v>49389</v>
      </c>
      <c r="E256" s="39">
        <v>3620</v>
      </c>
      <c r="F256" s="4">
        <v>5744668.7300000004</v>
      </c>
      <c r="G256" s="85">
        <v>8.2000000000000007E-3</v>
      </c>
      <c r="H256" s="8">
        <v>32.130000000000003</v>
      </c>
      <c r="I256" s="9">
        <v>0.66</v>
      </c>
      <c r="J256" s="86">
        <v>25076153.309999999</v>
      </c>
      <c r="K256" s="47">
        <v>1294.4939999999999</v>
      </c>
      <c r="L256" s="47">
        <v>1321.9860000000001</v>
      </c>
      <c r="M256" s="47">
        <v>1576.5630000000001</v>
      </c>
      <c r="N256" s="87">
        <v>-0.1615</v>
      </c>
      <c r="O256" s="48">
        <v>387.91800000000001</v>
      </c>
      <c r="P256" s="4">
        <v>14904.88</v>
      </c>
      <c r="Q256" s="88">
        <v>1.1089</v>
      </c>
      <c r="R256" s="49">
        <v>0.66</v>
      </c>
      <c r="S256" s="85">
        <v>8.2000000000000007E-3</v>
      </c>
      <c r="T256" s="89">
        <v>9398928</v>
      </c>
      <c r="U256" s="4">
        <v>5586.58</v>
      </c>
      <c r="V256" s="49">
        <v>0.37</v>
      </c>
      <c r="W256" s="49">
        <v>1.03</v>
      </c>
      <c r="X256" s="3">
        <v>300124.49</v>
      </c>
      <c r="Y256" s="90">
        <v>501824975</v>
      </c>
      <c r="Z256" s="91">
        <v>199587583</v>
      </c>
      <c r="AA256" s="92">
        <v>25076153.309999999</v>
      </c>
      <c r="AB256" s="92">
        <v>5412749.9800000004</v>
      </c>
      <c r="AC256" s="92">
        <v>0</v>
      </c>
      <c r="AD256" s="92">
        <v>31794.26</v>
      </c>
      <c r="AE256" s="93">
        <v>0</v>
      </c>
      <c r="AF256" s="92">
        <v>22072826.879999999</v>
      </c>
      <c r="AG256" s="92">
        <v>5275669.57</v>
      </c>
      <c r="AH256" s="92">
        <v>0</v>
      </c>
      <c r="AI256" s="92">
        <v>78144.460000000006</v>
      </c>
      <c r="AJ256" s="92">
        <v>0</v>
      </c>
      <c r="AK256" s="3">
        <v>5542402.4000000004</v>
      </c>
      <c r="AL256" s="85">
        <v>9.1999999999999998E-3</v>
      </c>
      <c r="AM256" s="3">
        <v>237948.23</v>
      </c>
      <c r="AN256" s="90">
        <v>449922208</v>
      </c>
      <c r="AO256" s="91">
        <v>151921497</v>
      </c>
      <c r="AP256" s="92">
        <v>21573821.059999999</v>
      </c>
      <c r="AQ256" s="92">
        <v>21675757.670000002</v>
      </c>
      <c r="AR256" s="92">
        <v>5201931.18</v>
      </c>
      <c r="AS256" s="92">
        <v>0</v>
      </c>
      <c r="AT256" s="92">
        <v>102522.99</v>
      </c>
      <c r="AU256" s="93">
        <v>101936.61</v>
      </c>
    </row>
    <row r="257" spans="1:47" x14ac:dyDescent="0.25">
      <c r="A257" s="6">
        <v>111317503</v>
      </c>
      <c r="B257" s="7" t="s">
        <v>243</v>
      </c>
      <c r="C257" s="7" t="s">
        <v>240</v>
      </c>
      <c r="D257" s="38">
        <v>63493</v>
      </c>
      <c r="E257" s="39">
        <v>2987</v>
      </c>
      <c r="F257" s="4">
        <v>5970448.79</v>
      </c>
      <c r="G257" s="85">
        <v>7.9000000000000008E-3</v>
      </c>
      <c r="H257" s="8">
        <v>31.48</v>
      </c>
      <c r="I257" s="9">
        <v>0.65</v>
      </c>
      <c r="J257" s="86">
        <v>18849289.390000001</v>
      </c>
      <c r="K257" s="47">
        <v>1064.4590000000001</v>
      </c>
      <c r="L257" s="47">
        <v>1122.364</v>
      </c>
      <c r="M257" s="47">
        <v>1262.7139999999999</v>
      </c>
      <c r="N257" s="87">
        <v>-0.1111</v>
      </c>
      <c r="O257" s="48">
        <v>269.34100000000001</v>
      </c>
      <c r="P257" s="4">
        <v>14132.02</v>
      </c>
      <c r="Q257" s="88">
        <v>1.1695</v>
      </c>
      <c r="R257" s="49">
        <v>0.65</v>
      </c>
      <c r="S257" s="85">
        <v>7.9000000000000008E-3</v>
      </c>
      <c r="T257" s="89">
        <v>10181645</v>
      </c>
      <c r="U257" s="4">
        <v>7633.56</v>
      </c>
      <c r="V257" s="49">
        <v>0.14000000000000001</v>
      </c>
      <c r="W257" s="49">
        <v>0.79</v>
      </c>
      <c r="X257" s="3">
        <v>362255.16</v>
      </c>
      <c r="Y257" s="90">
        <v>579689384</v>
      </c>
      <c r="Z257" s="91">
        <v>180134864</v>
      </c>
      <c r="AA257" s="92">
        <v>18965863.260000002</v>
      </c>
      <c r="AB257" s="92">
        <v>5554197.5499999998</v>
      </c>
      <c r="AC257" s="92">
        <v>0</v>
      </c>
      <c r="AD257" s="92">
        <v>53996.08</v>
      </c>
      <c r="AE257" s="93">
        <v>116573.87</v>
      </c>
      <c r="AF257" s="92">
        <v>18414981.579999998</v>
      </c>
      <c r="AG257" s="92">
        <v>5350501.1100000003</v>
      </c>
      <c r="AH257" s="92">
        <v>0</v>
      </c>
      <c r="AI257" s="92">
        <v>10371.040000000001</v>
      </c>
      <c r="AJ257" s="92">
        <v>93825.84</v>
      </c>
      <c r="AK257" s="3">
        <v>5451785.3700000001</v>
      </c>
      <c r="AL257" s="85">
        <v>7.9000000000000008E-3</v>
      </c>
      <c r="AM257" s="3">
        <v>286089.95</v>
      </c>
      <c r="AN257" s="90">
        <v>535280810</v>
      </c>
      <c r="AO257" s="91">
        <v>153117699</v>
      </c>
      <c r="AP257" s="92">
        <v>17271300.789999999</v>
      </c>
      <c r="AQ257" s="92">
        <v>17357849.800000001</v>
      </c>
      <c r="AR257" s="92">
        <v>5150885.84</v>
      </c>
      <c r="AS257" s="92">
        <v>0</v>
      </c>
      <c r="AT257" s="92">
        <v>14809.58</v>
      </c>
      <c r="AU257" s="93">
        <v>86549.01</v>
      </c>
    </row>
    <row r="258" spans="1:47" x14ac:dyDescent="0.25">
      <c r="A258" s="6">
        <v>128323303</v>
      </c>
      <c r="B258" s="7" t="s">
        <v>549</v>
      </c>
      <c r="C258" s="7" t="s">
        <v>548</v>
      </c>
      <c r="D258" s="38">
        <v>56239</v>
      </c>
      <c r="E258" s="39">
        <v>2552</v>
      </c>
      <c r="F258" s="4">
        <v>7367353.2300000004</v>
      </c>
      <c r="G258" s="85">
        <v>1.7299999999999999E-2</v>
      </c>
      <c r="H258" s="8">
        <v>51.33</v>
      </c>
      <c r="I258" s="9">
        <v>1.06</v>
      </c>
      <c r="J258" s="86">
        <v>17453791.780000001</v>
      </c>
      <c r="K258" s="47">
        <v>803.87699999999995</v>
      </c>
      <c r="L258" s="47">
        <v>827.34500000000003</v>
      </c>
      <c r="M258" s="47">
        <v>888.03899999999999</v>
      </c>
      <c r="N258" s="87">
        <v>-6.83E-2</v>
      </c>
      <c r="O258" s="48">
        <v>185.833</v>
      </c>
      <c r="P258" s="4">
        <v>17635.259999999998</v>
      </c>
      <c r="Q258" s="88">
        <v>0.93720000000000003</v>
      </c>
      <c r="R258" s="49">
        <v>0.99</v>
      </c>
      <c r="S258" s="85">
        <v>1.7299999999999999E-2</v>
      </c>
      <c r="T258" s="89">
        <v>5692267</v>
      </c>
      <c r="U258" s="4">
        <v>5751.45</v>
      </c>
      <c r="V258" s="49">
        <v>0.35</v>
      </c>
      <c r="W258" s="49">
        <v>1.34</v>
      </c>
      <c r="X258" s="3">
        <v>495559.9</v>
      </c>
      <c r="Y258" s="90">
        <v>287942429</v>
      </c>
      <c r="Z258" s="91">
        <v>136853614</v>
      </c>
      <c r="AA258" s="92">
        <v>17453791.780000001</v>
      </c>
      <c r="AB258" s="92">
        <v>6839271.96</v>
      </c>
      <c r="AC258" s="92">
        <v>0</v>
      </c>
      <c r="AD258" s="92">
        <v>32521.37</v>
      </c>
      <c r="AE258" s="93">
        <v>0</v>
      </c>
      <c r="AF258" s="92">
        <v>17090608.09</v>
      </c>
      <c r="AG258" s="92">
        <v>6653360.9299999997</v>
      </c>
      <c r="AH258" s="92">
        <v>0</v>
      </c>
      <c r="AI258" s="92">
        <v>27244.89</v>
      </c>
      <c r="AJ258" s="92">
        <v>0</v>
      </c>
      <c r="AK258" s="3">
        <v>7082108.5199999996</v>
      </c>
      <c r="AL258" s="85">
        <v>1.7600000000000001E-2</v>
      </c>
      <c r="AM258" s="3">
        <v>393155.01</v>
      </c>
      <c r="AN258" s="90">
        <v>281534961</v>
      </c>
      <c r="AO258" s="91">
        <v>120250248</v>
      </c>
      <c r="AP258" s="92">
        <v>16801284.579999998</v>
      </c>
      <c r="AQ258" s="92">
        <v>16816001.84</v>
      </c>
      <c r="AR258" s="92">
        <v>6654431.7699999996</v>
      </c>
      <c r="AS258" s="92">
        <v>0</v>
      </c>
      <c r="AT258" s="92">
        <v>34521.74</v>
      </c>
      <c r="AU258" s="93">
        <v>14717.26</v>
      </c>
    </row>
    <row r="259" spans="1:47" x14ac:dyDescent="0.25">
      <c r="A259" s="6">
        <v>128323703</v>
      </c>
      <c r="B259" s="7" t="s">
        <v>550</v>
      </c>
      <c r="C259" s="7" t="s">
        <v>548</v>
      </c>
      <c r="D259" s="38">
        <v>54380</v>
      </c>
      <c r="E259" s="39">
        <v>12204</v>
      </c>
      <c r="F259" s="4">
        <v>35774461.919999994</v>
      </c>
      <c r="G259" s="85">
        <v>1.5299999999999999E-2</v>
      </c>
      <c r="H259" s="8">
        <v>53.91</v>
      </c>
      <c r="I259" s="9">
        <v>1.1200000000000001</v>
      </c>
      <c r="J259" s="86">
        <v>57822568.789999999</v>
      </c>
      <c r="K259" s="47">
        <v>2875.462</v>
      </c>
      <c r="L259" s="47">
        <v>2826.2190000000001</v>
      </c>
      <c r="M259" s="47">
        <v>2763.7689999999998</v>
      </c>
      <c r="N259" s="87">
        <v>2.2599999999999999E-2</v>
      </c>
      <c r="O259" s="48">
        <v>323.108</v>
      </c>
      <c r="P259" s="4">
        <v>18077.63</v>
      </c>
      <c r="Q259" s="88">
        <v>0.9143</v>
      </c>
      <c r="R259" s="49">
        <v>1.02</v>
      </c>
      <c r="S259" s="85">
        <v>1.5299999999999999E-2</v>
      </c>
      <c r="T259" s="89">
        <v>31417912</v>
      </c>
      <c r="U259" s="4">
        <v>9822.49</v>
      </c>
      <c r="V259" s="49">
        <v>0</v>
      </c>
      <c r="W259" s="49">
        <v>1.02</v>
      </c>
      <c r="X259" s="3">
        <v>1301582.3999999999</v>
      </c>
      <c r="Y259" s="90">
        <v>1648849765</v>
      </c>
      <c r="Z259" s="91">
        <v>695770553</v>
      </c>
      <c r="AA259" s="92">
        <v>58155972.590000004</v>
      </c>
      <c r="AB259" s="92">
        <v>34418781.859999999</v>
      </c>
      <c r="AC259" s="92">
        <v>0</v>
      </c>
      <c r="AD259" s="92">
        <v>54097.66</v>
      </c>
      <c r="AE259" s="93">
        <v>333403.8</v>
      </c>
      <c r="AF259" s="92">
        <v>55216632.899999999</v>
      </c>
      <c r="AG259" s="92">
        <v>33631098.789999999</v>
      </c>
      <c r="AH259" s="92">
        <v>0</v>
      </c>
      <c r="AI259" s="92">
        <v>44192.21</v>
      </c>
      <c r="AJ259" s="92">
        <v>291672.94</v>
      </c>
      <c r="AK259" s="3">
        <v>34719424.219999999</v>
      </c>
      <c r="AL259" s="85">
        <v>1.5699999999999999E-2</v>
      </c>
      <c r="AM259" s="3">
        <v>1031872.76</v>
      </c>
      <c r="AN259" s="90">
        <v>1625064356</v>
      </c>
      <c r="AO259" s="91">
        <v>582459547</v>
      </c>
      <c r="AP259" s="92">
        <v>52670466.369999997</v>
      </c>
      <c r="AQ259" s="92">
        <v>52883093.859999999</v>
      </c>
      <c r="AR259" s="92">
        <v>33644965.240000002</v>
      </c>
      <c r="AS259" s="92">
        <v>0</v>
      </c>
      <c r="AT259" s="92">
        <v>42586.22</v>
      </c>
      <c r="AU259" s="93">
        <v>212627.49</v>
      </c>
    </row>
    <row r="260" spans="1:47" x14ac:dyDescent="0.25">
      <c r="A260" s="6">
        <v>128325203</v>
      </c>
      <c r="B260" s="7" t="s">
        <v>551</v>
      </c>
      <c r="C260" s="7" t="s">
        <v>548</v>
      </c>
      <c r="D260" s="38">
        <v>55648</v>
      </c>
      <c r="E260" s="39">
        <v>3679</v>
      </c>
      <c r="F260" s="4">
        <v>8771079</v>
      </c>
      <c r="G260" s="85">
        <v>1.2500000000000001E-2</v>
      </c>
      <c r="H260" s="8">
        <v>42.84</v>
      </c>
      <c r="I260" s="9">
        <v>0.89</v>
      </c>
      <c r="J260" s="86">
        <v>27689647.41</v>
      </c>
      <c r="K260" s="47">
        <v>1224.703</v>
      </c>
      <c r="L260" s="47">
        <v>1223.405</v>
      </c>
      <c r="M260" s="47">
        <v>1376.0239999999999</v>
      </c>
      <c r="N260" s="87">
        <v>-0.1109</v>
      </c>
      <c r="O260" s="48">
        <v>372.53800000000001</v>
      </c>
      <c r="P260" s="4">
        <v>17335.919999999998</v>
      </c>
      <c r="Q260" s="88">
        <v>0.95340000000000003</v>
      </c>
      <c r="R260" s="49">
        <v>0.85</v>
      </c>
      <c r="S260" s="85">
        <v>1.2500000000000001E-2</v>
      </c>
      <c r="T260" s="89">
        <v>9418644</v>
      </c>
      <c r="U260" s="4">
        <v>5896.82</v>
      </c>
      <c r="V260" s="49">
        <v>0.34</v>
      </c>
      <c r="W260" s="49">
        <v>1.19</v>
      </c>
      <c r="X260" s="3">
        <v>754933.6</v>
      </c>
      <c r="Y260" s="90">
        <v>474886912</v>
      </c>
      <c r="Z260" s="91">
        <v>227997001</v>
      </c>
      <c r="AA260" s="92">
        <v>27703841.780000001</v>
      </c>
      <c r="AB260" s="92">
        <v>8007421.9299999997</v>
      </c>
      <c r="AC260" s="92">
        <v>0</v>
      </c>
      <c r="AD260" s="92">
        <v>8723.4699999999993</v>
      </c>
      <c r="AE260" s="93">
        <v>14194.37</v>
      </c>
      <c r="AF260" s="92">
        <v>26869098.129999999</v>
      </c>
      <c r="AG260" s="92">
        <v>7927228.3600000003</v>
      </c>
      <c r="AH260" s="92">
        <v>0</v>
      </c>
      <c r="AI260" s="92">
        <v>0</v>
      </c>
      <c r="AJ260" s="92">
        <v>14097.46</v>
      </c>
      <c r="AK260" s="3">
        <v>8390101.709999999</v>
      </c>
      <c r="AL260" s="85">
        <v>1.2699999999999999E-2</v>
      </c>
      <c r="AM260" s="3">
        <v>599000.48</v>
      </c>
      <c r="AN260" s="90">
        <v>469316790</v>
      </c>
      <c r="AO260" s="91">
        <v>188736313</v>
      </c>
      <c r="AP260" s="92">
        <v>25772870.510000002</v>
      </c>
      <c r="AQ260" s="92">
        <v>25786594.199999999</v>
      </c>
      <c r="AR260" s="92">
        <v>7785633.6299999999</v>
      </c>
      <c r="AS260" s="92">
        <v>0</v>
      </c>
      <c r="AT260" s="92">
        <v>5467.6</v>
      </c>
      <c r="AU260" s="93">
        <v>13723.69</v>
      </c>
    </row>
    <row r="261" spans="1:47" x14ac:dyDescent="0.25">
      <c r="A261" s="6">
        <v>128326303</v>
      </c>
      <c r="B261" s="7" t="s">
        <v>552</v>
      </c>
      <c r="C261" s="7" t="s">
        <v>548</v>
      </c>
      <c r="D261" s="38">
        <v>58632</v>
      </c>
      <c r="E261" s="39">
        <v>2145</v>
      </c>
      <c r="F261" s="4">
        <v>5466142.9399999995</v>
      </c>
      <c r="G261" s="85">
        <v>1.4999999999999999E-2</v>
      </c>
      <c r="H261" s="8">
        <v>43.46</v>
      </c>
      <c r="I261" s="9">
        <v>0.9</v>
      </c>
      <c r="J261" s="86">
        <v>18487011.780000001</v>
      </c>
      <c r="K261" s="47">
        <v>711.67600000000004</v>
      </c>
      <c r="L261" s="47">
        <v>763.67700000000002</v>
      </c>
      <c r="M261" s="47">
        <v>901.31399999999996</v>
      </c>
      <c r="N261" s="87">
        <v>-0.1527</v>
      </c>
      <c r="O261" s="48">
        <v>160.62200000000001</v>
      </c>
      <c r="P261" s="4">
        <v>21193.46</v>
      </c>
      <c r="Q261" s="88">
        <v>0.77980000000000005</v>
      </c>
      <c r="R261" s="49">
        <v>0.7</v>
      </c>
      <c r="S261" s="85">
        <v>1.4999999999999999E-2</v>
      </c>
      <c r="T261" s="89">
        <v>4892077</v>
      </c>
      <c r="U261" s="4">
        <v>5608.26</v>
      </c>
      <c r="V261" s="49">
        <v>0.37</v>
      </c>
      <c r="W261" s="49">
        <v>1.07</v>
      </c>
      <c r="X261" s="3">
        <v>345600.13</v>
      </c>
      <c r="Y261" s="90">
        <v>237970571</v>
      </c>
      <c r="Z261" s="91">
        <v>127109772</v>
      </c>
      <c r="AA261" s="92">
        <v>18517855.350000001</v>
      </c>
      <c r="AB261" s="92">
        <v>5090360.05</v>
      </c>
      <c r="AC261" s="92">
        <v>0</v>
      </c>
      <c r="AD261" s="92">
        <v>30182.76</v>
      </c>
      <c r="AE261" s="93">
        <v>30843.57</v>
      </c>
      <c r="AF261" s="92">
        <v>18605108.559999999</v>
      </c>
      <c r="AG261" s="92">
        <v>5140372.32</v>
      </c>
      <c r="AH261" s="92">
        <v>0</v>
      </c>
      <c r="AI261" s="92">
        <v>46951.040000000001</v>
      </c>
      <c r="AJ261" s="92">
        <v>37700.71</v>
      </c>
      <c r="AK261" s="3">
        <v>5411640.2200000007</v>
      </c>
      <c r="AL261" s="85">
        <v>1.6E-2</v>
      </c>
      <c r="AM261" s="3">
        <v>274295.36</v>
      </c>
      <c r="AN261" s="90">
        <v>231149635</v>
      </c>
      <c r="AO261" s="91">
        <v>107435955</v>
      </c>
      <c r="AP261" s="92">
        <v>17785148.620000001</v>
      </c>
      <c r="AQ261" s="92">
        <v>17818124.25</v>
      </c>
      <c r="AR261" s="92">
        <v>5094350.33</v>
      </c>
      <c r="AS261" s="92">
        <v>0</v>
      </c>
      <c r="AT261" s="92">
        <v>42994.53</v>
      </c>
      <c r="AU261" s="93">
        <v>32975.629999999997</v>
      </c>
    </row>
    <row r="262" spans="1:47" x14ac:dyDescent="0.25">
      <c r="A262" s="6">
        <v>128327303</v>
      </c>
      <c r="B262" s="7" t="s">
        <v>553</v>
      </c>
      <c r="C262" s="7" t="s">
        <v>548</v>
      </c>
      <c r="D262" s="38">
        <v>51839</v>
      </c>
      <c r="E262" s="39">
        <v>2449</v>
      </c>
      <c r="F262" s="4">
        <v>4170248.0199999996</v>
      </c>
      <c r="G262" s="85">
        <v>1.0200000000000001E-2</v>
      </c>
      <c r="H262" s="8">
        <v>32.85</v>
      </c>
      <c r="I262" s="9">
        <v>0.68</v>
      </c>
      <c r="J262" s="86">
        <v>19635828.859999999</v>
      </c>
      <c r="K262" s="47">
        <v>779.88</v>
      </c>
      <c r="L262" s="47">
        <v>839.98400000000004</v>
      </c>
      <c r="M262" s="47">
        <v>1024.412</v>
      </c>
      <c r="N262" s="87">
        <v>-0.18</v>
      </c>
      <c r="O262" s="48">
        <v>190.56299999999999</v>
      </c>
      <c r="P262" s="4">
        <v>20233.88</v>
      </c>
      <c r="Q262" s="88">
        <v>0.81679999999999997</v>
      </c>
      <c r="R262" s="49">
        <v>0.56000000000000005</v>
      </c>
      <c r="S262" s="85">
        <v>1.0200000000000001E-2</v>
      </c>
      <c r="T262" s="89">
        <v>5487858</v>
      </c>
      <c r="U262" s="4">
        <v>5655</v>
      </c>
      <c r="V262" s="49">
        <v>0.37</v>
      </c>
      <c r="W262" s="49">
        <v>0.93</v>
      </c>
      <c r="X262" s="3">
        <v>356458.44</v>
      </c>
      <c r="Y262" s="90">
        <v>278986523</v>
      </c>
      <c r="Z262" s="91">
        <v>130555147</v>
      </c>
      <c r="AA262" s="92">
        <v>19637028.859999999</v>
      </c>
      <c r="AB262" s="92">
        <v>3786155.78</v>
      </c>
      <c r="AC262" s="92">
        <v>0</v>
      </c>
      <c r="AD262" s="92">
        <v>27633.8</v>
      </c>
      <c r="AE262" s="93">
        <v>1200</v>
      </c>
      <c r="AF262" s="92">
        <v>19331808.77</v>
      </c>
      <c r="AG262" s="92">
        <v>3587465.73</v>
      </c>
      <c r="AH262" s="92">
        <v>0</v>
      </c>
      <c r="AI262" s="92">
        <v>9692.2199999999993</v>
      </c>
      <c r="AJ262" s="92">
        <v>4080</v>
      </c>
      <c r="AK262" s="3">
        <v>3707003.0199999996</v>
      </c>
      <c r="AL262" s="85">
        <v>0.01</v>
      </c>
      <c r="AM262" s="3">
        <v>282798.15000000002</v>
      </c>
      <c r="AN262" s="90">
        <v>264111134</v>
      </c>
      <c r="AO262" s="91">
        <v>107625672</v>
      </c>
      <c r="AP262" s="92">
        <v>18582179.98</v>
      </c>
      <c r="AQ262" s="92">
        <v>18582179.98</v>
      </c>
      <c r="AR262" s="92">
        <v>3414438.59</v>
      </c>
      <c r="AS262" s="92">
        <v>0</v>
      </c>
      <c r="AT262" s="92">
        <v>9766.2800000000007</v>
      </c>
      <c r="AU262" s="93">
        <v>0</v>
      </c>
    </row>
    <row r="263" spans="1:47" x14ac:dyDescent="0.25">
      <c r="A263" s="6">
        <v>128321103</v>
      </c>
      <c r="B263" s="7" t="s">
        <v>617</v>
      </c>
      <c r="C263" s="7" t="s">
        <v>548</v>
      </c>
      <c r="D263" s="38">
        <v>57845</v>
      </c>
      <c r="E263" s="39">
        <v>5399</v>
      </c>
      <c r="F263" s="4">
        <v>14347620.49</v>
      </c>
      <c r="G263" s="85">
        <v>1.52E-2</v>
      </c>
      <c r="H263" s="8">
        <v>45.94</v>
      </c>
      <c r="I263" s="9">
        <v>0.95</v>
      </c>
      <c r="J263" s="86">
        <v>34318864.890000001</v>
      </c>
      <c r="K263" s="47">
        <v>1493.9590000000001</v>
      </c>
      <c r="L263" s="47">
        <v>1416.681</v>
      </c>
      <c r="M263" s="47">
        <v>1814.433</v>
      </c>
      <c r="N263" s="87">
        <v>-0.21920000000000001</v>
      </c>
      <c r="O263" s="48">
        <v>321.68799999999999</v>
      </c>
      <c r="P263" s="4">
        <v>18901.73</v>
      </c>
      <c r="Q263" s="88">
        <v>0.87439999999999996</v>
      </c>
      <c r="R263" s="49">
        <v>0.83</v>
      </c>
      <c r="S263" s="85">
        <v>1.52E-2</v>
      </c>
      <c r="T263" s="89">
        <v>12680155</v>
      </c>
      <c r="U263" s="4">
        <v>6983.82</v>
      </c>
      <c r="V263" s="49">
        <v>0.22</v>
      </c>
      <c r="W263" s="49">
        <v>1.05</v>
      </c>
      <c r="X263" s="3">
        <v>1429243.44</v>
      </c>
      <c r="Y263" s="90">
        <v>631786787</v>
      </c>
      <c r="Z263" s="91">
        <v>314493466</v>
      </c>
      <c r="AA263" s="92">
        <v>34321114.890000001</v>
      </c>
      <c r="AB263" s="92">
        <v>12843118.07</v>
      </c>
      <c r="AC263" s="92">
        <v>0</v>
      </c>
      <c r="AD263" s="92">
        <v>75258.98</v>
      </c>
      <c r="AE263" s="92">
        <v>2250</v>
      </c>
      <c r="AF263" s="92">
        <v>34321114.890000001</v>
      </c>
      <c r="AG263" s="92">
        <v>12843118.07</v>
      </c>
      <c r="AH263" s="92">
        <v>0</v>
      </c>
      <c r="AI263" s="92">
        <v>75258.98</v>
      </c>
      <c r="AJ263" s="92">
        <v>2250</v>
      </c>
      <c r="AK263" s="3">
        <v>14740011.67</v>
      </c>
      <c r="AL263" s="85">
        <v>1.6799999999999999E-2</v>
      </c>
      <c r="AM263" s="3">
        <v>1133897.67</v>
      </c>
      <c r="AN263" s="90">
        <v>610423597</v>
      </c>
      <c r="AO263" s="91">
        <v>268720994</v>
      </c>
      <c r="AP263" s="92">
        <v>33319397</v>
      </c>
      <c r="AQ263" s="92">
        <v>33319397</v>
      </c>
      <c r="AR263" s="92">
        <v>13523022</v>
      </c>
      <c r="AS263" s="92">
        <v>0</v>
      </c>
      <c r="AT263" s="92">
        <v>83092</v>
      </c>
      <c r="AU263" s="93">
        <v>0</v>
      </c>
    </row>
    <row r="264" spans="1:47" x14ac:dyDescent="0.25">
      <c r="A264" s="6">
        <v>128328003</v>
      </c>
      <c r="B264" s="7" t="s">
        <v>554</v>
      </c>
      <c r="C264" s="7" t="s">
        <v>548</v>
      </c>
      <c r="D264" s="38">
        <v>60476</v>
      </c>
      <c r="E264" s="39">
        <v>2907</v>
      </c>
      <c r="F264" s="4">
        <v>6507716.9300000006</v>
      </c>
      <c r="G264" s="85">
        <v>1.24E-2</v>
      </c>
      <c r="H264" s="8">
        <v>37.020000000000003</v>
      </c>
      <c r="I264" s="9">
        <v>0.77</v>
      </c>
      <c r="J264" s="86">
        <v>21716706.539999999</v>
      </c>
      <c r="K264" s="47">
        <v>894.50900000000001</v>
      </c>
      <c r="L264" s="47">
        <v>953.39499999999998</v>
      </c>
      <c r="M264" s="47">
        <v>1206.797</v>
      </c>
      <c r="N264" s="87">
        <v>-0.21</v>
      </c>
      <c r="O264" s="48">
        <v>210.62100000000001</v>
      </c>
      <c r="P264" s="4">
        <v>19650.82</v>
      </c>
      <c r="Q264" s="88">
        <v>0.84109999999999996</v>
      </c>
      <c r="R264" s="49">
        <v>0.65</v>
      </c>
      <c r="S264" s="85">
        <v>1.24E-2</v>
      </c>
      <c r="T264" s="89">
        <v>7045680</v>
      </c>
      <c r="U264" s="4">
        <v>6375.43</v>
      </c>
      <c r="V264" s="49">
        <v>0.28000000000000003</v>
      </c>
      <c r="W264" s="49">
        <v>0.93</v>
      </c>
      <c r="X264" s="3">
        <v>562003.66</v>
      </c>
      <c r="Y264" s="90">
        <v>362388268</v>
      </c>
      <c r="Z264" s="91">
        <v>163408747</v>
      </c>
      <c r="AA264" s="92">
        <v>21716706.539999999</v>
      </c>
      <c r="AB264" s="92">
        <v>5916329.6500000004</v>
      </c>
      <c r="AC264" s="92">
        <v>0</v>
      </c>
      <c r="AD264" s="92">
        <v>29383.62</v>
      </c>
      <c r="AE264" s="93">
        <v>0</v>
      </c>
      <c r="AF264" s="92">
        <v>21772936.370000001</v>
      </c>
      <c r="AG264" s="92">
        <v>5909142.4100000001</v>
      </c>
      <c r="AH264" s="92">
        <v>0</v>
      </c>
      <c r="AI264" s="92">
        <v>60388.44</v>
      </c>
      <c r="AJ264" s="92">
        <v>0</v>
      </c>
      <c r="AK264" s="3">
        <v>6371022.2199999997</v>
      </c>
      <c r="AL264" s="85">
        <v>1.2999999999999999E-2</v>
      </c>
      <c r="AM264" s="3">
        <v>445880.97</v>
      </c>
      <c r="AN264" s="90">
        <v>349482885</v>
      </c>
      <c r="AO264" s="91">
        <v>140160526</v>
      </c>
      <c r="AP264" s="92">
        <v>20678948.879999999</v>
      </c>
      <c r="AQ264" s="92">
        <v>20678948.879999999</v>
      </c>
      <c r="AR264" s="92">
        <v>5915265.0899999999</v>
      </c>
      <c r="AS264" s="92">
        <v>0</v>
      </c>
      <c r="AT264" s="92">
        <v>9876.16</v>
      </c>
      <c r="AU264" s="93">
        <v>0</v>
      </c>
    </row>
    <row r="265" spans="1:47" x14ac:dyDescent="0.25">
      <c r="A265" s="6">
        <v>106330703</v>
      </c>
      <c r="B265" s="7" t="s">
        <v>136</v>
      </c>
      <c r="C265" s="7" t="s">
        <v>137</v>
      </c>
      <c r="D265" s="38">
        <v>59689</v>
      </c>
      <c r="E265" s="39">
        <v>2955</v>
      </c>
      <c r="F265" s="4">
        <v>4913193.97</v>
      </c>
      <c r="G265" s="85">
        <v>8.3000000000000001E-3</v>
      </c>
      <c r="H265" s="8">
        <v>27.86</v>
      </c>
      <c r="I265" s="9">
        <v>0.57999999999999996</v>
      </c>
      <c r="J265" s="86">
        <v>18285750.420000002</v>
      </c>
      <c r="K265" s="47">
        <v>923.92200000000003</v>
      </c>
      <c r="L265" s="47">
        <v>962.649</v>
      </c>
      <c r="M265" s="47">
        <v>1094.6410000000001</v>
      </c>
      <c r="N265" s="87">
        <v>-0.1206</v>
      </c>
      <c r="O265" s="48">
        <v>307.95600000000002</v>
      </c>
      <c r="P265" s="4">
        <v>14843.8</v>
      </c>
      <c r="Q265" s="88">
        <v>1.1133999999999999</v>
      </c>
      <c r="R265" s="49">
        <v>0.57999999999999996</v>
      </c>
      <c r="S265" s="85">
        <v>8.3000000000000001E-3</v>
      </c>
      <c r="T265" s="89">
        <v>7910884</v>
      </c>
      <c r="U265" s="4">
        <v>6421.81</v>
      </c>
      <c r="V265" s="49">
        <v>0.28000000000000003</v>
      </c>
      <c r="W265" s="49">
        <v>0.86</v>
      </c>
      <c r="X265" s="3">
        <v>444254.29</v>
      </c>
      <c r="Y265" s="90">
        <v>395559417</v>
      </c>
      <c r="Z265" s="91">
        <v>194805077</v>
      </c>
      <c r="AA265" s="92">
        <v>18285750.420000002</v>
      </c>
      <c r="AB265" s="92">
        <v>4453315.47</v>
      </c>
      <c r="AC265" s="92">
        <v>0</v>
      </c>
      <c r="AD265" s="92">
        <v>15624.21</v>
      </c>
      <c r="AE265" s="93">
        <v>0</v>
      </c>
      <c r="AF265" s="92">
        <v>17557994.210000001</v>
      </c>
      <c r="AG265" s="92">
        <v>4325358.78</v>
      </c>
      <c r="AH265" s="92">
        <v>0</v>
      </c>
      <c r="AI265" s="92">
        <v>24095.29</v>
      </c>
      <c r="AJ265" s="92">
        <v>0</v>
      </c>
      <c r="AK265" s="3">
        <v>4685387.93</v>
      </c>
      <c r="AL265" s="85">
        <v>9.1000000000000004E-3</v>
      </c>
      <c r="AM265" s="3">
        <v>351763.62</v>
      </c>
      <c r="AN265" s="90">
        <v>352076705</v>
      </c>
      <c r="AO265" s="91">
        <v>160342314</v>
      </c>
      <c r="AP265" s="92">
        <v>16367702.25</v>
      </c>
      <c r="AQ265" s="92">
        <v>16368817.880000001</v>
      </c>
      <c r="AR265" s="92">
        <v>4309621.46</v>
      </c>
      <c r="AS265" s="92">
        <v>0</v>
      </c>
      <c r="AT265" s="92">
        <v>24002.85</v>
      </c>
      <c r="AU265" s="93">
        <v>1115.6300000000001</v>
      </c>
    </row>
    <row r="266" spans="1:47" x14ac:dyDescent="0.25">
      <c r="A266" s="6">
        <v>106330803</v>
      </c>
      <c r="B266" s="7" t="s">
        <v>138</v>
      </c>
      <c r="C266" s="7" t="s">
        <v>137</v>
      </c>
      <c r="D266" s="38">
        <v>60059</v>
      </c>
      <c r="E266" s="39">
        <v>4840</v>
      </c>
      <c r="F266" s="4">
        <v>10137076.629999999</v>
      </c>
      <c r="G266" s="85">
        <v>1.01E-2</v>
      </c>
      <c r="H266" s="8">
        <v>34.869999999999997</v>
      </c>
      <c r="I266" s="9">
        <v>0.72</v>
      </c>
      <c r="J266" s="86">
        <v>24785689.75</v>
      </c>
      <c r="K266" s="47">
        <v>1443.0309999999999</v>
      </c>
      <c r="L266" s="47">
        <v>1503.039</v>
      </c>
      <c r="M266" s="47">
        <v>1660.664</v>
      </c>
      <c r="N266" s="87">
        <v>-9.4899999999999998E-2</v>
      </c>
      <c r="O266" s="48">
        <v>382.78300000000002</v>
      </c>
      <c r="P266" s="4">
        <v>13575.14</v>
      </c>
      <c r="Q266" s="88">
        <v>1.2175</v>
      </c>
      <c r="R266" s="49">
        <v>0.72</v>
      </c>
      <c r="S266" s="85">
        <v>1.01E-2</v>
      </c>
      <c r="T266" s="89">
        <v>13479965</v>
      </c>
      <c r="U266" s="4">
        <v>7382.99</v>
      </c>
      <c r="V266" s="49">
        <v>0.17</v>
      </c>
      <c r="W266" s="49">
        <v>0.89</v>
      </c>
      <c r="X266" s="3">
        <v>899751.61</v>
      </c>
      <c r="Y266" s="90">
        <v>727774859</v>
      </c>
      <c r="Z266" s="91">
        <v>278192642</v>
      </c>
      <c r="AA266" s="92">
        <v>24802736.010000002</v>
      </c>
      <c r="AB266" s="92">
        <v>9231913.9800000004</v>
      </c>
      <c r="AC266" s="92">
        <v>0</v>
      </c>
      <c r="AD266" s="92">
        <v>5411.04</v>
      </c>
      <c r="AE266" s="93">
        <v>17046.259999999998</v>
      </c>
      <c r="AF266" s="92">
        <v>24517168.98</v>
      </c>
      <c r="AG266" s="92">
        <v>9632448.9199999999</v>
      </c>
      <c r="AH266" s="92">
        <v>0</v>
      </c>
      <c r="AI266" s="92">
        <v>4468.7700000000004</v>
      </c>
      <c r="AJ266" s="92">
        <v>10180.969999999999</v>
      </c>
      <c r="AK266" s="3">
        <v>10148290.149999999</v>
      </c>
      <c r="AL266" s="85">
        <v>1.12E-2</v>
      </c>
      <c r="AM266" s="3">
        <v>713672.77</v>
      </c>
      <c r="AN266" s="90">
        <v>672771628</v>
      </c>
      <c r="AO266" s="91">
        <v>236669307</v>
      </c>
      <c r="AP266" s="92">
        <v>23486062.829999998</v>
      </c>
      <c r="AQ266" s="92">
        <v>23514543.890000001</v>
      </c>
      <c r="AR266" s="92">
        <v>9418439.0399999991</v>
      </c>
      <c r="AS266" s="92">
        <v>0</v>
      </c>
      <c r="AT266" s="92">
        <v>16178.34</v>
      </c>
      <c r="AU266" s="93">
        <v>28481.06</v>
      </c>
    </row>
    <row r="267" spans="1:47" x14ac:dyDescent="0.25">
      <c r="A267" s="6">
        <v>106338003</v>
      </c>
      <c r="B267" s="7" t="s">
        <v>139</v>
      </c>
      <c r="C267" s="7" t="s">
        <v>137</v>
      </c>
      <c r="D267" s="38">
        <v>51104</v>
      </c>
      <c r="E267" s="39">
        <v>8114</v>
      </c>
      <c r="F267" s="4">
        <v>12721312.180000002</v>
      </c>
      <c r="G267" s="85">
        <v>9.1000000000000004E-3</v>
      </c>
      <c r="H267" s="8">
        <v>30.68</v>
      </c>
      <c r="I267" s="9">
        <v>0.63</v>
      </c>
      <c r="J267" s="86">
        <v>42025749.170000002</v>
      </c>
      <c r="K267" s="47">
        <v>2142.54</v>
      </c>
      <c r="L267" s="47">
        <v>2126.5590000000002</v>
      </c>
      <c r="M267" s="47">
        <v>2400.4229999999998</v>
      </c>
      <c r="N267" s="87">
        <v>-0.11409999999999999</v>
      </c>
      <c r="O267" s="48">
        <v>455.63400000000001</v>
      </c>
      <c r="P267" s="4">
        <v>16175.11</v>
      </c>
      <c r="Q267" s="88">
        <v>1.0218</v>
      </c>
      <c r="R267" s="49">
        <v>0.63</v>
      </c>
      <c r="S267" s="85">
        <v>9.1000000000000004E-3</v>
      </c>
      <c r="T267" s="89">
        <v>18707779</v>
      </c>
      <c r="U267" s="4">
        <v>7200.36</v>
      </c>
      <c r="V267" s="49">
        <v>0.19</v>
      </c>
      <c r="W267" s="49">
        <v>0.82</v>
      </c>
      <c r="X267" s="3">
        <v>1410607.56</v>
      </c>
      <c r="Y267" s="90">
        <v>940735695</v>
      </c>
      <c r="Z267" s="91">
        <v>455367228</v>
      </c>
      <c r="AA267" s="92">
        <v>42030999.170000002</v>
      </c>
      <c r="AB267" s="92">
        <v>11228256.710000001</v>
      </c>
      <c r="AC267" s="92">
        <v>0</v>
      </c>
      <c r="AD267" s="92">
        <v>82447.91</v>
      </c>
      <c r="AE267" s="93">
        <v>5250</v>
      </c>
      <c r="AF267" s="92">
        <v>39247389.43</v>
      </c>
      <c r="AG267" s="92">
        <v>11358508.560000001</v>
      </c>
      <c r="AH267" s="92">
        <v>0</v>
      </c>
      <c r="AI267" s="92">
        <v>214671.05</v>
      </c>
      <c r="AJ267" s="92">
        <v>27174.26</v>
      </c>
      <c r="AK267" s="3">
        <v>12744465.439999999</v>
      </c>
      <c r="AL267" s="85">
        <v>0.01</v>
      </c>
      <c r="AM267" s="3">
        <v>1118611.08</v>
      </c>
      <c r="AN267" s="90">
        <v>882527832</v>
      </c>
      <c r="AO267" s="91">
        <v>389142081</v>
      </c>
      <c r="AP267" s="92">
        <v>39153639.960000001</v>
      </c>
      <c r="AQ267" s="92">
        <v>39160263.32</v>
      </c>
      <c r="AR267" s="92">
        <v>11532314.27</v>
      </c>
      <c r="AS267" s="92">
        <v>0</v>
      </c>
      <c r="AT267" s="92">
        <v>93540.09</v>
      </c>
      <c r="AU267" s="93">
        <v>6623.36</v>
      </c>
    </row>
    <row r="268" spans="1:47" x14ac:dyDescent="0.25">
      <c r="A268" s="6">
        <v>111343603</v>
      </c>
      <c r="B268" s="7" t="s">
        <v>244</v>
      </c>
      <c r="C268" s="7" t="s">
        <v>245</v>
      </c>
      <c r="D268" s="38">
        <v>60621</v>
      </c>
      <c r="E268" s="39">
        <v>8642</v>
      </c>
      <c r="F268" s="4">
        <v>21315240.439999998</v>
      </c>
      <c r="G268" s="85">
        <v>9.1000000000000004E-3</v>
      </c>
      <c r="H268" s="8">
        <v>40.69</v>
      </c>
      <c r="I268" s="9">
        <v>0.84</v>
      </c>
      <c r="J268" s="86">
        <v>40047991.329999998</v>
      </c>
      <c r="K268" s="47">
        <v>2455.2539999999999</v>
      </c>
      <c r="L268" s="47">
        <v>2530.279</v>
      </c>
      <c r="M268" s="47">
        <v>3009.6990000000001</v>
      </c>
      <c r="N268" s="87">
        <v>-0.1593</v>
      </c>
      <c r="O268" s="48">
        <v>482.18</v>
      </c>
      <c r="P268" s="4">
        <v>13633.67</v>
      </c>
      <c r="Q268" s="88">
        <v>1.2122999999999999</v>
      </c>
      <c r="R268" s="49">
        <v>0.84</v>
      </c>
      <c r="S268" s="85">
        <v>9.1000000000000004E-3</v>
      </c>
      <c r="T268" s="89">
        <v>31459794</v>
      </c>
      <c r="U268" s="4">
        <v>10709.96</v>
      </c>
      <c r="V268" s="49">
        <v>0</v>
      </c>
      <c r="W268" s="49">
        <v>0.84</v>
      </c>
      <c r="X268" s="3">
        <v>656509.18000000005</v>
      </c>
      <c r="Y268" s="90">
        <v>1735450946</v>
      </c>
      <c r="Z268" s="91">
        <v>612294872</v>
      </c>
      <c r="AA268" s="92">
        <v>40044006.310000002</v>
      </c>
      <c r="AB268" s="92">
        <v>20557897.989999998</v>
      </c>
      <c r="AC268" s="92">
        <v>0</v>
      </c>
      <c r="AD268" s="92">
        <v>100833.27</v>
      </c>
      <c r="AE268" s="93">
        <v>-3985.02</v>
      </c>
      <c r="AF268" s="92">
        <v>41495586.829999998</v>
      </c>
      <c r="AG268" s="92">
        <v>19616613.879999999</v>
      </c>
      <c r="AH268" s="92">
        <v>0</v>
      </c>
      <c r="AI268" s="92">
        <v>195066.42</v>
      </c>
      <c r="AJ268" s="92">
        <v>0</v>
      </c>
      <c r="AK268" s="3">
        <v>20013742.949999999</v>
      </c>
      <c r="AL268" s="85">
        <v>9.4999999999999998E-3</v>
      </c>
      <c r="AM268" s="3">
        <v>520844.95</v>
      </c>
      <c r="AN268" s="90">
        <v>1622681758</v>
      </c>
      <c r="AO268" s="91">
        <v>488867988</v>
      </c>
      <c r="AP268" s="92">
        <v>41244182.119999997</v>
      </c>
      <c r="AQ268" s="92">
        <v>41249838.159999996</v>
      </c>
      <c r="AR268" s="92">
        <v>19439395.41</v>
      </c>
      <c r="AS268" s="92">
        <v>0</v>
      </c>
      <c r="AT268" s="92">
        <v>53502.59</v>
      </c>
      <c r="AU268" s="93">
        <v>5656.04</v>
      </c>
    </row>
    <row r="269" spans="1:47" x14ac:dyDescent="0.25">
      <c r="A269" s="6">
        <v>119350303</v>
      </c>
      <c r="B269" s="7" t="s">
        <v>405</v>
      </c>
      <c r="C269" s="7" t="s">
        <v>406</v>
      </c>
      <c r="D269" s="38">
        <v>93680</v>
      </c>
      <c r="E269" s="39">
        <v>9321</v>
      </c>
      <c r="F269" s="4">
        <v>37180010.810000002</v>
      </c>
      <c r="G269" s="85">
        <v>1.04E-2</v>
      </c>
      <c r="H269" s="8">
        <v>42.58</v>
      </c>
      <c r="I269" s="9">
        <v>0.88</v>
      </c>
      <c r="J269" s="86">
        <v>55137985.460000001</v>
      </c>
      <c r="K269" s="47">
        <v>3453.7139999999999</v>
      </c>
      <c r="L269" s="47">
        <v>3467.29</v>
      </c>
      <c r="M269" s="47">
        <v>3336.8910000000001</v>
      </c>
      <c r="N269" s="87">
        <v>3.9100000000000003E-2</v>
      </c>
      <c r="O269" s="48">
        <v>276.36</v>
      </c>
      <c r="P269" s="4">
        <v>14782.01</v>
      </c>
      <c r="Q269" s="88">
        <v>1.1181000000000001</v>
      </c>
      <c r="R269" s="49">
        <v>0.88</v>
      </c>
      <c r="S269" s="85">
        <v>1.04E-2</v>
      </c>
      <c r="T269" s="89">
        <v>47885699</v>
      </c>
      <c r="U269" s="4">
        <v>12837.73</v>
      </c>
      <c r="V269" s="49">
        <v>0</v>
      </c>
      <c r="W269" s="49">
        <v>0.88</v>
      </c>
      <c r="X269" s="3">
        <v>1040710.39</v>
      </c>
      <c r="Y269" s="90">
        <v>2276021758</v>
      </c>
      <c r="Z269" s="91">
        <v>1297537839</v>
      </c>
      <c r="AA269" s="92">
        <v>55137985.460000001</v>
      </c>
      <c r="AB269" s="92">
        <v>35997069.359999999</v>
      </c>
      <c r="AC269" s="92">
        <v>0</v>
      </c>
      <c r="AD269" s="92">
        <v>142231.06</v>
      </c>
      <c r="AE269" s="93">
        <v>0</v>
      </c>
      <c r="AF269" s="92">
        <v>52991117.659999996</v>
      </c>
      <c r="AG269" s="92">
        <v>34488047.609999999</v>
      </c>
      <c r="AH269" s="92">
        <v>0</v>
      </c>
      <c r="AI269" s="92">
        <v>34148.67</v>
      </c>
      <c r="AJ269" s="92">
        <v>840</v>
      </c>
      <c r="AK269" s="3">
        <v>34538228.170000002</v>
      </c>
      <c r="AL269" s="85">
        <v>1.0999999999999999E-2</v>
      </c>
      <c r="AM269" s="3">
        <v>817716.63</v>
      </c>
      <c r="AN269" s="90">
        <v>2099115791</v>
      </c>
      <c r="AO269" s="91">
        <v>1039324250</v>
      </c>
      <c r="AP269" s="92">
        <v>51091473.810000002</v>
      </c>
      <c r="AQ269" s="92">
        <v>51092713.119999997</v>
      </c>
      <c r="AR269" s="92">
        <v>33668975.130000003</v>
      </c>
      <c r="AS269" s="92">
        <v>14400</v>
      </c>
      <c r="AT269" s="92">
        <v>37136.410000000003</v>
      </c>
      <c r="AU269" s="93">
        <v>1239.31</v>
      </c>
    </row>
    <row r="270" spans="1:47" x14ac:dyDescent="0.25">
      <c r="A270" s="6">
        <v>119351303</v>
      </c>
      <c r="B270" s="7" t="s">
        <v>407</v>
      </c>
      <c r="C270" s="7" t="s">
        <v>406</v>
      </c>
      <c r="D270" s="38">
        <v>51214</v>
      </c>
      <c r="E270" s="39">
        <v>4814</v>
      </c>
      <c r="F270" s="4">
        <v>9283068.5999999996</v>
      </c>
      <c r="G270" s="85">
        <v>1.43E-2</v>
      </c>
      <c r="H270" s="8">
        <v>37.65</v>
      </c>
      <c r="I270" s="9">
        <v>0.78</v>
      </c>
      <c r="J270" s="86">
        <v>27504679.149999999</v>
      </c>
      <c r="K270" s="47">
        <v>1712.5609999999999</v>
      </c>
      <c r="L270" s="47">
        <v>1644.7750000000001</v>
      </c>
      <c r="M270" s="47">
        <v>1705.117</v>
      </c>
      <c r="N270" s="87">
        <v>-3.5400000000000001E-2</v>
      </c>
      <c r="O270" s="48">
        <v>775.77</v>
      </c>
      <c r="P270" s="4">
        <v>11053.46</v>
      </c>
      <c r="Q270" s="88">
        <v>1.4952000000000001</v>
      </c>
      <c r="R270" s="49">
        <v>0.78</v>
      </c>
      <c r="S270" s="85">
        <v>1.43E-2</v>
      </c>
      <c r="T270" s="89">
        <v>8683982</v>
      </c>
      <c r="U270" s="4">
        <v>3489.88</v>
      </c>
      <c r="V270" s="49">
        <v>0.61</v>
      </c>
      <c r="W270" s="49">
        <v>1.39</v>
      </c>
      <c r="X270" s="3">
        <v>788755.13</v>
      </c>
      <c r="Y270" s="90">
        <v>430813724</v>
      </c>
      <c r="Z270" s="91">
        <v>217244660</v>
      </c>
      <c r="AA270" s="92">
        <v>27521222.199999999</v>
      </c>
      <c r="AB270" s="92">
        <v>8039453.2000000002</v>
      </c>
      <c r="AC270" s="92">
        <v>399202.5</v>
      </c>
      <c r="AD270" s="92">
        <v>55657.77</v>
      </c>
      <c r="AE270" s="92">
        <v>16543.05</v>
      </c>
      <c r="AF270" s="92">
        <v>27521222.199999999</v>
      </c>
      <c r="AG270" s="92">
        <v>8039453.2000000002</v>
      </c>
      <c r="AH270" s="92">
        <v>399202.5</v>
      </c>
      <c r="AI270" s="92">
        <v>55657.77</v>
      </c>
      <c r="AJ270" s="92">
        <v>16543.05</v>
      </c>
      <c r="AK270" s="3">
        <v>8836084.1699999999</v>
      </c>
      <c r="AL270" s="85">
        <v>1.55E-2</v>
      </c>
      <c r="AM270" s="3">
        <v>625679.75</v>
      </c>
      <c r="AN270" s="90">
        <v>388384275</v>
      </c>
      <c r="AO270" s="91">
        <v>181072793</v>
      </c>
      <c r="AP270" s="92">
        <v>26206897.609999999</v>
      </c>
      <c r="AQ270" s="92">
        <v>26214389.859999999</v>
      </c>
      <c r="AR270" s="92">
        <v>7845057.4000000004</v>
      </c>
      <c r="AS270" s="92">
        <v>296605.09999999998</v>
      </c>
      <c r="AT270" s="92">
        <v>68741.919999999998</v>
      </c>
      <c r="AU270" s="93">
        <v>7492.25</v>
      </c>
    </row>
    <row r="271" spans="1:47" x14ac:dyDescent="0.25">
      <c r="A271" s="6">
        <v>119352203</v>
      </c>
      <c r="B271" s="7" t="s">
        <v>408</v>
      </c>
      <c r="C271" s="7" t="s">
        <v>406</v>
      </c>
      <c r="D271" s="38">
        <v>70370</v>
      </c>
      <c r="E271" s="39">
        <v>5914</v>
      </c>
      <c r="F271" s="4">
        <v>14929473.170000002</v>
      </c>
      <c r="G271" s="85">
        <v>1.23E-2</v>
      </c>
      <c r="H271" s="8">
        <v>35.869999999999997</v>
      </c>
      <c r="I271" s="9">
        <v>0.74</v>
      </c>
      <c r="J271" s="86">
        <v>26165978.23</v>
      </c>
      <c r="K271" s="47">
        <v>1528.9570000000001</v>
      </c>
      <c r="L271" s="47">
        <v>1517.85</v>
      </c>
      <c r="M271" s="47">
        <v>1569.415</v>
      </c>
      <c r="N271" s="87">
        <v>-3.2899999999999999E-2</v>
      </c>
      <c r="O271" s="48">
        <v>186.75800000000001</v>
      </c>
      <c r="P271" s="4">
        <v>15250.77</v>
      </c>
      <c r="Q271" s="88">
        <v>1.0837000000000001</v>
      </c>
      <c r="R271" s="49">
        <v>0.74</v>
      </c>
      <c r="S271" s="85">
        <v>1.23E-2</v>
      </c>
      <c r="T271" s="89">
        <v>16318806</v>
      </c>
      <c r="U271" s="4">
        <v>9511.3700000000008</v>
      </c>
      <c r="V271" s="49">
        <v>0</v>
      </c>
      <c r="W271" s="49">
        <v>0.74</v>
      </c>
      <c r="X271" s="3">
        <v>425954.21</v>
      </c>
      <c r="Y271" s="90">
        <v>796881658</v>
      </c>
      <c r="Z271" s="91">
        <v>420939664</v>
      </c>
      <c r="AA271" s="92">
        <v>26189378.23</v>
      </c>
      <c r="AB271" s="92">
        <v>14503518.960000001</v>
      </c>
      <c r="AC271" s="92">
        <v>0</v>
      </c>
      <c r="AD271" s="92">
        <v>0</v>
      </c>
      <c r="AE271" s="93">
        <v>23400</v>
      </c>
      <c r="AF271" s="92">
        <v>25461778.739999998</v>
      </c>
      <c r="AG271" s="92">
        <v>13687735.27</v>
      </c>
      <c r="AH271" s="92">
        <v>0</v>
      </c>
      <c r="AI271" s="92">
        <v>0</v>
      </c>
      <c r="AJ271" s="92">
        <v>23400</v>
      </c>
      <c r="AK271" s="3">
        <v>13707133.029999999</v>
      </c>
      <c r="AL271" s="85">
        <v>1.26E-2</v>
      </c>
      <c r="AM271" s="3">
        <v>339499.62</v>
      </c>
      <c r="AN271" s="90">
        <v>717322078</v>
      </c>
      <c r="AO271" s="91">
        <v>370894253</v>
      </c>
      <c r="AP271" s="92">
        <v>25957365.620000001</v>
      </c>
      <c r="AQ271" s="92">
        <v>25957422.48</v>
      </c>
      <c r="AR271" s="92">
        <v>13367633.41</v>
      </c>
      <c r="AS271" s="92">
        <v>0</v>
      </c>
      <c r="AT271" s="92">
        <v>0</v>
      </c>
      <c r="AU271" s="93">
        <v>56.86</v>
      </c>
    </row>
    <row r="272" spans="1:47" x14ac:dyDescent="0.25">
      <c r="A272" s="6">
        <v>119354603</v>
      </c>
      <c r="B272" s="7" t="s">
        <v>409</v>
      </c>
      <c r="C272" s="7" t="s">
        <v>406</v>
      </c>
      <c r="D272" s="38">
        <v>76476</v>
      </c>
      <c r="E272" s="39">
        <v>5210</v>
      </c>
      <c r="F272" s="4">
        <v>14284939.07</v>
      </c>
      <c r="G272" s="85">
        <v>1.14E-2</v>
      </c>
      <c r="H272" s="8">
        <v>35.85</v>
      </c>
      <c r="I272" s="9">
        <v>0.74</v>
      </c>
      <c r="J272" s="86">
        <v>27170497.989999998</v>
      </c>
      <c r="K272" s="47">
        <v>1491.1959999999999</v>
      </c>
      <c r="L272" s="47">
        <v>1510.9079999999999</v>
      </c>
      <c r="M272" s="47">
        <v>1636.846</v>
      </c>
      <c r="N272" s="87">
        <v>-7.6899999999999996E-2</v>
      </c>
      <c r="O272" s="48">
        <v>138.83099999999999</v>
      </c>
      <c r="P272" s="4">
        <v>16668.740000000002</v>
      </c>
      <c r="Q272" s="88">
        <v>0.99150000000000005</v>
      </c>
      <c r="R272" s="49">
        <v>0.73</v>
      </c>
      <c r="S272" s="85">
        <v>1.14E-2</v>
      </c>
      <c r="T272" s="89">
        <v>16809976</v>
      </c>
      <c r="U272" s="4">
        <v>10312.700000000001</v>
      </c>
      <c r="V272" s="49">
        <v>0</v>
      </c>
      <c r="W272" s="49">
        <v>0.73</v>
      </c>
      <c r="X272" s="3">
        <v>430580.69</v>
      </c>
      <c r="Y272" s="90">
        <v>870113158</v>
      </c>
      <c r="Z272" s="91">
        <v>384362648</v>
      </c>
      <c r="AA272" s="92">
        <v>27170497.989999998</v>
      </c>
      <c r="AB272" s="92">
        <v>13825501.220000001</v>
      </c>
      <c r="AC272" s="92">
        <v>0</v>
      </c>
      <c r="AD272" s="92">
        <v>28857.16</v>
      </c>
      <c r="AE272" s="93">
        <v>0</v>
      </c>
      <c r="AF272" s="92">
        <v>27000718.960000001</v>
      </c>
      <c r="AG272" s="92">
        <v>12862314.189999999</v>
      </c>
      <c r="AH272" s="92">
        <v>0</v>
      </c>
      <c r="AI272" s="92">
        <v>12725.44</v>
      </c>
      <c r="AJ272" s="92">
        <v>0</v>
      </c>
      <c r="AK272" s="3">
        <v>12740507.020000001</v>
      </c>
      <c r="AL272" s="85">
        <v>1.1299999999999999E-2</v>
      </c>
      <c r="AM272" s="3">
        <v>340055.57</v>
      </c>
      <c r="AN272" s="90">
        <v>782864530</v>
      </c>
      <c r="AO272" s="91">
        <v>344284026</v>
      </c>
      <c r="AP272" s="92">
        <v>25354947.18</v>
      </c>
      <c r="AQ272" s="92">
        <v>25354947.18</v>
      </c>
      <c r="AR272" s="92">
        <v>12398131.24</v>
      </c>
      <c r="AS272" s="92">
        <v>0</v>
      </c>
      <c r="AT272" s="92">
        <v>2320.21</v>
      </c>
      <c r="AU272" s="93">
        <v>0</v>
      </c>
    </row>
    <row r="273" spans="1:47" x14ac:dyDescent="0.25">
      <c r="A273" s="6">
        <v>119355503</v>
      </c>
      <c r="B273" s="7" t="s">
        <v>410</v>
      </c>
      <c r="C273" s="7" t="s">
        <v>406</v>
      </c>
      <c r="D273" s="38">
        <v>57346</v>
      </c>
      <c r="E273" s="39">
        <v>6886</v>
      </c>
      <c r="F273" s="4">
        <v>20866267.039999999</v>
      </c>
      <c r="G273" s="85">
        <v>1.34E-2</v>
      </c>
      <c r="H273" s="8">
        <v>52.84</v>
      </c>
      <c r="I273" s="9">
        <v>1.0900000000000001</v>
      </c>
      <c r="J273" s="86">
        <v>35098556.93</v>
      </c>
      <c r="K273" s="47">
        <v>2064.8310000000001</v>
      </c>
      <c r="L273" s="47">
        <v>2017.4849999999999</v>
      </c>
      <c r="M273" s="47">
        <v>1690.8979999999999</v>
      </c>
      <c r="N273" s="87">
        <v>0.19309999999999999</v>
      </c>
      <c r="O273" s="48">
        <v>383.51</v>
      </c>
      <c r="P273" s="4">
        <v>14335.65</v>
      </c>
      <c r="Q273" s="88">
        <v>1.1529</v>
      </c>
      <c r="R273" s="49">
        <v>1.0900000000000001</v>
      </c>
      <c r="S273" s="85">
        <v>1.34E-2</v>
      </c>
      <c r="T273" s="89">
        <v>20918914</v>
      </c>
      <c r="U273" s="4">
        <v>8544.1200000000008</v>
      </c>
      <c r="V273" s="49">
        <v>0.04</v>
      </c>
      <c r="W273" s="49">
        <v>1.1299999999999999</v>
      </c>
      <c r="X273" s="3">
        <v>330930.40000000002</v>
      </c>
      <c r="Y273" s="90">
        <v>1128516748</v>
      </c>
      <c r="Z273" s="91">
        <v>432596244</v>
      </c>
      <c r="AA273" s="92">
        <v>35098556.93</v>
      </c>
      <c r="AB273" s="92">
        <v>20514679.449999999</v>
      </c>
      <c r="AC273" s="92">
        <v>0</v>
      </c>
      <c r="AD273" s="92">
        <v>20657.189999999999</v>
      </c>
      <c r="AE273" s="93">
        <v>0</v>
      </c>
      <c r="AF273" s="92">
        <v>31921117.359999999</v>
      </c>
      <c r="AG273" s="92">
        <v>19101427.670000002</v>
      </c>
      <c r="AH273" s="92">
        <v>0</v>
      </c>
      <c r="AI273" s="92">
        <v>29783.66</v>
      </c>
      <c r="AJ273" s="92">
        <v>0</v>
      </c>
      <c r="AK273" s="3">
        <v>19008216.75</v>
      </c>
      <c r="AL273" s="85">
        <v>1.3899999999999999E-2</v>
      </c>
      <c r="AM273" s="3">
        <v>262689.34999999998</v>
      </c>
      <c r="AN273" s="90">
        <v>1031701306</v>
      </c>
      <c r="AO273" s="91">
        <v>337391131</v>
      </c>
      <c r="AP273" s="92">
        <v>31088220.629999999</v>
      </c>
      <c r="AQ273" s="92">
        <v>31109062.829999998</v>
      </c>
      <c r="AR273" s="92">
        <v>18714878.93</v>
      </c>
      <c r="AS273" s="92">
        <v>0</v>
      </c>
      <c r="AT273" s="92">
        <v>30648.47</v>
      </c>
      <c r="AU273" s="93">
        <v>20842.2</v>
      </c>
    </row>
    <row r="274" spans="1:47" x14ac:dyDescent="0.25">
      <c r="A274" s="6">
        <v>119356503</v>
      </c>
      <c r="B274" s="7" t="s">
        <v>411</v>
      </c>
      <c r="C274" s="7" t="s">
        <v>406</v>
      </c>
      <c r="D274" s="38">
        <v>78978</v>
      </c>
      <c r="E274" s="39">
        <v>7833</v>
      </c>
      <c r="F274" s="4">
        <v>40711343.649999999</v>
      </c>
      <c r="G274" s="85">
        <v>1.47E-2</v>
      </c>
      <c r="H274" s="8">
        <v>65.81</v>
      </c>
      <c r="I274" s="9">
        <v>1.36</v>
      </c>
      <c r="J274" s="86">
        <v>59987703.009999998</v>
      </c>
      <c r="K274" s="47">
        <v>3006.9369999999999</v>
      </c>
      <c r="L274" s="47">
        <v>2997.982</v>
      </c>
      <c r="M274" s="47">
        <v>3160.2060000000001</v>
      </c>
      <c r="N274" s="87">
        <v>-5.1299999999999998E-2</v>
      </c>
      <c r="O274" s="48">
        <v>345.66500000000002</v>
      </c>
      <c r="P274" s="4">
        <v>17892.88</v>
      </c>
      <c r="Q274" s="88">
        <v>0.92369999999999997</v>
      </c>
      <c r="R274" s="49">
        <v>1.26</v>
      </c>
      <c r="S274" s="85">
        <v>1.47E-2</v>
      </c>
      <c r="T274" s="89">
        <v>37022494</v>
      </c>
      <c r="U274" s="4">
        <v>11042.91</v>
      </c>
      <c r="V274" s="49">
        <v>0</v>
      </c>
      <c r="W274" s="49">
        <v>1.26</v>
      </c>
      <c r="X274" s="3">
        <v>1515313.55</v>
      </c>
      <c r="Y274" s="90">
        <v>2051700799</v>
      </c>
      <c r="Z274" s="91">
        <v>711171872</v>
      </c>
      <c r="AA274" s="92">
        <v>59987703.009999998</v>
      </c>
      <c r="AB274" s="92">
        <v>39058785.079999998</v>
      </c>
      <c r="AC274" s="92">
        <v>0</v>
      </c>
      <c r="AD274" s="92">
        <v>137245.01999999999</v>
      </c>
      <c r="AE274" s="93">
        <v>0</v>
      </c>
      <c r="AF274" s="92">
        <v>58446711.439999998</v>
      </c>
      <c r="AG274" s="92">
        <v>37099200.200000003</v>
      </c>
      <c r="AH274" s="92">
        <v>0</v>
      </c>
      <c r="AI274" s="92">
        <v>112152.81</v>
      </c>
      <c r="AJ274" s="92">
        <v>0</v>
      </c>
      <c r="AK274" s="3">
        <v>38011938.140000001</v>
      </c>
      <c r="AL274" s="85">
        <v>1.55E-2</v>
      </c>
      <c r="AM274" s="3">
        <v>1199565.23</v>
      </c>
      <c r="AN274" s="90">
        <v>1825502278</v>
      </c>
      <c r="AO274" s="91">
        <v>622798994</v>
      </c>
      <c r="AP274" s="92">
        <v>56336599.390000001</v>
      </c>
      <c r="AQ274" s="92">
        <v>56336599.390000001</v>
      </c>
      <c r="AR274" s="92">
        <v>36707946.380000003</v>
      </c>
      <c r="AS274" s="92">
        <v>0</v>
      </c>
      <c r="AT274" s="92">
        <v>104426.53</v>
      </c>
      <c r="AU274" s="93">
        <v>0</v>
      </c>
    </row>
    <row r="275" spans="1:47" x14ac:dyDescent="0.25">
      <c r="A275" s="6">
        <v>119356603</v>
      </c>
      <c r="B275" s="7" t="s">
        <v>412</v>
      </c>
      <c r="C275" s="7" t="s">
        <v>406</v>
      </c>
      <c r="D275" s="38">
        <v>69163</v>
      </c>
      <c r="E275" s="39">
        <v>3746</v>
      </c>
      <c r="F275" s="4">
        <v>9230872.1600000001</v>
      </c>
      <c r="G275" s="85">
        <v>1.21E-2</v>
      </c>
      <c r="H275" s="8">
        <v>35.630000000000003</v>
      </c>
      <c r="I275" s="9">
        <v>0.74</v>
      </c>
      <c r="J275" s="86">
        <v>19039241.59</v>
      </c>
      <c r="K275" s="47">
        <v>998.51599999999996</v>
      </c>
      <c r="L275" s="47">
        <v>1021.258</v>
      </c>
      <c r="M275" s="47">
        <v>936.05499999999995</v>
      </c>
      <c r="N275" s="87">
        <v>9.0999999999999998E-2</v>
      </c>
      <c r="O275" s="48">
        <v>129.50299999999999</v>
      </c>
      <c r="P275" s="4">
        <v>16878.48</v>
      </c>
      <c r="Q275" s="88">
        <v>0.97919999999999996</v>
      </c>
      <c r="R275" s="49">
        <v>0.72</v>
      </c>
      <c r="S275" s="85">
        <v>1.21E-2</v>
      </c>
      <c r="T275" s="89">
        <v>10237855</v>
      </c>
      <c r="U275" s="4">
        <v>9075.9599999999991</v>
      </c>
      <c r="V275" s="49">
        <v>0</v>
      </c>
      <c r="W275" s="49">
        <v>0.72</v>
      </c>
      <c r="X275" s="3">
        <v>285511.51</v>
      </c>
      <c r="Y275" s="90">
        <v>509189657</v>
      </c>
      <c r="Z275" s="91">
        <v>254829381</v>
      </c>
      <c r="AA275" s="92">
        <v>19046556.59</v>
      </c>
      <c r="AB275" s="92">
        <v>8944228.9900000002</v>
      </c>
      <c r="AC275" s="92">
        <v>0</v>
      </c>
      <c r="AD275" s="92">
        <v>1131.6600000000001</v>
      </c>
      <c r="AE275" s="93">
        <v>7315</v>
      </c>
      <c r="AF275" s="92">
        <v>17091023.98</v>
      </c>
      <c r="AG275" s="92">
        <v>8831949.9499999993</v>
      </c>
      <c r="AH275" s="92">
        <v>0</v>
      </c>
      <c r="AI275" s="92">
        <v>33064.17</v>
      </c>
      <c r="AJ275" s="92">
        <v>5658</v>
      </c>
      <c r="AK275" s="3">
        <v>8620916.4999999981</v>
      </c>
      <c r="AL275" s="85">
        <v>1.2800000000000001E-2</v>
      </c>
      <c r="AM275" s="3">
        <v>224303.87</v>
      </c>
      <c r="AN275" s="90">
        <v>455583848</v>
      </c>
      <c r="AO275" s="91">
        <v>216758065</v>
      </c>
      <c r="AP275" s="92">
        <v>15220660.710000001</v>
      </c>
      <c r="AQ275" s="92">
        <v>15232586.210000001</v>
      </c>
      <c r="AR275" s="92">
        <v>8378516.5199999996</v>
      </c>
      <c r="AS275" s="92">
        <v>0</v>
      </c>
      <c r="AT275" s="92">
        <v>18096.11</v>
      </c>
      <c r="AU275" s="93">
        <v>11925.5</v>
      </c>
    </row>
    <row r="276" spans="1:47" x14ac:dyDescent="0.25">
      <c r="A276" s="6">
        <v>119357003</v>
      </c>
      <c r="B276" s="7" t="s">
        <v>413</v>
      </c>
      <c r="C276" s="7" t="s">
        <v>406</v>
      </c>
      <c r="D276" s="38">
        <v>63921</v>
      </c>
      <c r="E276" s="39">
        <v>4920</v>
      </c>
      <c r="F276" s="4">
        <v>16961749.719999999</v>
      </c>
      <c r="G276" s="85">
        <v>1.0999999999999999E-2</v>
      </c>
      <c r="H276" s="8">
        <v>53.93</v>
      </c>
      <c r="I276" s="9">
        <v>1.1200000000000001</v>
      </c>
      <c r="J276" s="86">
        <v>23550316.510000002</v>
      </c>
      <c r="K276" s="47">
        <v>1553.6110000000001</v>
      </c>
      <c r="L276" s="47">
        <v>1546.7809999999999</v>
      </c>
      <c r="M276" s="47">
        <v>1700.954</v>
      </c>
      <c r="N276" s="87">
        <v>-9.06E-2</v>
      </c>
      <c r="O276" s="48">
        <v>497.98700000000002</v>
      </c>
      <c r="P276" s="4">
        <v>11479.01</v>
      </c>
      <c r="Q276" s="88">
        <v>1.4398</v>
      </c>
      <c r="R276" s="49">
        <v>1.1200000000000001</v>
      </c>
      <c r="S276" s="85">
        <v>1.0999999999999999E-2</v>
      </c>
      <c r="T276" s="89">
        <v>20632422</v>
      </c>
      <c r="U276" s="4">
        <v>10056.76</v>
      </c>
      <c r="V276" s="49">
        <v>0</v>
      </c>
      <c r="W276" s="49">
        <v>1.1200000000000001</v>
      </c>
      <c r="X276" s="3">
        <v>588002.98</v>
      </c>
      <c r="Y276" s="90">
        <v>1157938221</v>
      </c>
      <c r="Z276" s="91">
        <v>381794767</v>
      </c>
      <c r="AA276" s="92">
        <v>23550316.510000002</v>
      </c>
      <c r="AB276" s="92">
        <v>16373746.74</v>
      </c>
      <c r="AC276" s="92">
        <v>0</v>
      </c>
      <c r="AD276" s="92">
        <v>0</v>
      </c>
      <c r="AE276" s="93">
        <v>0</v>
      </c>
      <c r="AF276" s="92">
        <v>28112148.399999999</v>
      </c>
      <c r="AG276" s="92">
        <v>17041247.039999999</v>
      </c>
      <c r="AH276" s="92">
        <v>0</v>
      </c>
      <c r="AI276" s="92">
        <v>128691</v>
      </c>
      <c r="AJ276" s="92">
        <v>470</v>
      </c>
      <c r="AK276" s="3">
        <v>17287602</v>
      </c>
      <c r="AL276" s="85">
        <v>1.2699999999999999E-2</v>
      </c>
      <c r="AM276" s="3">
        <v>465616</v>
      </c>
      <c r="AN276" s="90">
        <v>1026245565</v>
      </c>
      <c r="AO276" s="91">
        <v>332343890</v>
      </c>
      <c r="AP276" s="92">
        <v>25761333.949999999</v>
      </c>
      <c r="AQ276" s="92">
        <v>25774768.949999999</v>
      </c>
      <c r="AR276" s="92">
        <v>16765056.66</v>
      </c>
      <c r="AS276" s="92">
        <v>0</v>
      </c>
      <c r="AT276" s="92">
        <v>56929.34</v>
      </c>
      <c r="AU276" s="93">
        <v>13435</v>
      </c>
    </row>
    <row r="277" spans="1:47" x14ac:dyDescent="0.25">
      <c r="A277" s="6">
        <v>119357402</v>
      </c>
      <c r="B277" s="7" t="s">
        <v>414</v>
      </c>
      <c r="C277" s="7" t="s">
        <v>406</v>
      </c>
      <c r="D277" s="38">
        <v>47489</v>
      </c>
      <c r="E277" s="39">
        <v>30060</v>
      </c>
      <c r="F277" s="4">
        <v>77535221.780000001</v>
      </c>
      <c r="G277" s="85">
        <v>1.9E-2</v>
      </c>
      <c r="H277" s="8">
        <v>54.31</v>
      </c>
      <c r="I277" s="9">
        <v>1.1200000000000001</v>
      </c>
      <c r="J277" s="86">
        <v>185732337.13</v>
      </c>
      <c r="K277" s="47">
        <v>10199.823</v>
      </c>
      <c r="L277" s="47">
        <v>10121.512000000001</v>
      </c>
      <c r="M277" s="47">
        <v>9743.5849999999991</v>
      </c>
      <c r="N277" s="87">
        <v>3.8800000000000001E-2</v>
      </c>
      <c r="O277" s="48">
        <v>2987.0949999999998</v>
      </c>
      <c r="P277" s="4">
        <v>14084.59</v>
      </c>
      <c r="Q277" s="88">
        <v>1.1735</v>
      </c>
      <c r="R277" s="49">
        <v>1.1200000000000001</v>
      </c>
      <c r="S277" s="85">
        <v>1.9E-2</v>
      </c>
      <c r="T277" s="89">
        <v>54802721</v>
      </c>
      <c r="U277" s="4">
        <v>4155.84</v>
      </c>
      <c r="V277" s="49">
        <v>0.53</v>
      </c>
      <c r="W277" s="49">
        <v>1.65</v>
      </c>
      <c r="X277" s="3">
        <v>5522850.25</v>
      </c>
      <c r="Y277" s="90">
        <v>2732549254</v>
      </c>
      <c r="Z277" s="91">
        <v>1357206042</v>
      </c>
      <c r="AA277" s="92">
        <v>187171165.22999999</v>
      </c>
      <c r="AB277" s="92">
        <v>71866779.629999995</v>
      </c>
      <c r="AC277" s="92">
        <v>0</v>
      </c>
      <c r="AD277" s="92">
        <v>145591.9</v>
      </c>
      <c r="AE277" s="93">
        <v>1438828.1</v>
      </c>
      <c r="AF277" s="92">
        <v>175404296.87</v>
      </c>
      <c r="AG277" s="92">
        <v>68018233.379999995</v>
      </c>
      <c r="AH277" s="92">
        <v>0</v>
      </c>
      <c r="AI277" s="92">
        <v>301746.5</v>
      </c>
      <c r="AJ277" s="92">
        <v>319359.87</v>
      </c>
      <c r="AK277" s="3">
        <v>76348508.570000008</v>
      </c>
      <c r="AL277" s="85">
        <v>2.1000000000000001E-2</v>
      </c>
      <c r="AM277" s="3">
        <v>4378319.01</v>
      </c>
      <c r="AN277" s="90">
        <v>2471521057</v>
      </c>
      <c r="AO277" s="91">
        <v>1172334546</v>
      </c>
      <c r="AP277" s="92">
        <v>157703532.81</v>
      </c>
      <c r="AQ277" s="92">
        <v>158577325.03</v>
      </c>
      <c r="AR277" s="92">
        <v>71611881.620000005</v>
      </c>
      <c r="AS277" s="92">
        <v>0</v>
      </c>
      <c r="AT277" s="92">
        <v>358307.94</v>
      </c>
      <c r="AU277" s="93">
        <v>873792.22</v>
      </c>
    </row>
    <row r="278" spans="1:47" x14ac:dyDescent="0.25">
      <c r="A278" s="6">
        <v>119358403</v>
      </c>
      <c r="B278" s="7" t="s">
        <v>415</v>
      </c>
      <c r="C278" s="7" t="s">
        <v>406</v>
      </c>
      <c r="D278" s="38">
        <v>60825</v>
      </c>
      <c r="E278" s="39">
        <v>7884</v>
      </c>
      <c r="F278" s="4">
        <v>22121153.440000001</v>
      </c>
      <c r="G278" s="85">
        <v>9.9000000000000008E-3</v>
      </c>
      <c r="H278" s="8">
        <v>46.13</v>
      </c>
      <c r="I278" s="9">
        <v>0.95</v>
      </c>
      <c r="J278" s="86">
        <v>43077582</v>
      </c>
      <c r="K278" s="47">
        <v>2471.694</v>
      </c>
      <c r="L278" s="47">
        <v>2435.1219999999998</v>
      </c>
      <c r="M278" s="47">
        <v>2560.0859999999998</v>
      </c>
      <c r="N278" s="87">
        <v>-4.8800000000000003E-2</v>
      </c>
      <c r="O278" s="48">
        <v>366.90800000000002</v>
      </c>
      <c r="P278" s="4">
        <v>15175.63</v>
      </c>
      <c r="Q278" s="88">
        <v>1.0891</v>
      </c>
      <c r="R278" s="49">
        <v>0.95</v>
      </c>
      <c r="S278" s="85">
        <v>9.9000000000000008E-3</v>
      </c>
      <c r="T278" s="89">
        <v>29815384</v>
      </c>
      <c r="U278" s="4">
        <v>10503.55</v>
      </c>
      <c r="V278" s="49">
        <v>0</v>
      </c>
      <c r="W278" s="49">
        <v>0.95</v>
      </c>
      <c r="X278" s="3">
        <v>1129972.44</v>
      </c>
      <c r="Y278" s="90">
        <v>1647833172</v>
      </c>
      <c r="Z278" s="91">
        <v>577195469</v>
      </c>
      <c r="AA278" s="92">
        <v>43077582</v>
      </c>
      <c r="AB278" s="92">
        <v>20986988</v>
      </c>
      <c r="AC278" s="92">
        <v>0</v>
      </c>
      <c r="AD278" s="92">
        <v>4193</v>
      </c>
      <c r="AE278" s="93">
        <v>0</v>
      </c>
      <c r="AF278" s="92">
        <v>41687808</v>
      </c>
      <c r="AG278" s="92">
        <v>20634678</v>
      </c>
      <c r="AH278" s="92">
        <v>0</v>
      </c>
      <c r="AI278" s="92">
        <v>3493</v>
      </c>
      <c r="AJ278" s="92">
        <v>33665</v>
      </c>
      <c r="AK278" s="3">
        <v>21506295.420000002</v>
      </c>
      <c r="AL278" s="85">
        <v>1.0999999999999999E-2</v>
      </c>
      <c r="AM278" s="3">
        <v>894670.42</v>
      </c>
      <c r="AN278" s="90">
        <v>1466924445</v>
      </c>
      <c r="AO278" s="91">
        <v>483709302</v>
      </c>
      <c r="AP278" s="92">
        <v>37357548</v>
      </c>
      <c r="AQ278" s="92">
        <v>37498901</v>
      </c>
      <c r="AR278" s="92">
        <v>20601908</v>
      </c>
      <c r="AS278" s="92">
        <v>0</v>
      </c>
      <c r="AT278" s="92">
        <v>9717</v>
      </c>
      <c r="AU278" s="93">
        <v>141353</v>
      </c>
    </row>
    <row r="279" spans="1:47" x14ac:dyDescent="0.25">
      <c r="A279" s="6">
        <v>113361303</v>
      </c>
      <c r="B279" s="7" t="s">
        <v>276</v>
      </c>
      <c r="C279" s="7" t="s">
        <v>277</v>
      </c>
      <c r="D279" s="38">
        <v>85785</v>
      </c>
      <c r="E279" s="39">
        <v>8629</v>
      </c>
      <c r="F279" s="4">
        <v>44896171.380000003</v>
      </c>
      <c r="G279" s="85">
        <v>1.49E-2</v>
      </c>
      <c r="H279" s="8">
        <v>60.65</v>
      </c>
      <c r="I279" s="9">
        <v>1.25</v>
      </c>
      <c r="J279" s="86">
        <v>65442921.770000003</v>
      </c>
      <c r="K279" s="47">
        <v>2886.8310000000001</v>
      </c>
      <c r="L279" s="47">
        <v>2962.2829999999999</v>
      </c>
      <c r="M279" s="47">
        <v>3202.0940000000001</v>
      </c>
      <c r="N279" s="87">
        <v>-7.4899999999999994E-2</v>
      </c>
      <c r="O279" s="48">
        <v>331.34699999999998</v>
      </c>
      <c r="P279" s="4">
        <v>20335.400000000001</v>
      </c>
      <c r="Q279" s="88">
        <v>0.81269999999999998</v>
      </c>
      <c r="R279" s="49">
        <v>1.02</v>
      </c>
      <c r="S279" s="85">
        <v>1.49E-2</v>
      </c>
      <c r="T279" s="89">
        <v>40413673</v>
      </c>
      <c r="U279" s="4">
        <v>12557.94</v>
      </c>
      <c r="V279" s="49">
        <v>0</v>
      </c>
      <c r="W279" s="49">
        <v>1.02</v>
      </c>
      <c r="X279" s="3">
        <v>1393179.14</v>
      </c>
      <c r="Y279" s="90">
        <v>2035785502</v>
      </c>
      <c r="Z279" s="91">
        <v>980160211</v>
      </c>
      <c r="AA279" s="92">
        <v>65576829.490000002</v>
      </c>
      <c r="AB279" s="92">
        <v>43423774.490000002</v>
      </c>
      <c r="AC279" s="92">
        <v>0</v>
      </c>
      <c r="AD279" s="92">
        <v>79217.75</v>
      </c>
      <c r="AE279" s="93">
        <v>133907.72</v>
      </c>
      <c r="AF279" s="92">
        <v>62891203.299999997</v>
      </c>
      <c r="AG279" s="92">
        <v>41934299.030000001</v>
      </c>
      <c r="AH279" s="92">
        <v>0</v>
      </c>
      <c r="AI279" s="92">
        <v>32812.22</v>
      </c>
      <c r="AJ279" s="92">
        <v>16750.990000000002</v>
      </c>
      <c r="AK279" s="3">
        <v>42086759.469999999</v>
      </c>
      <c r="AL279" s="85">
        <v>1.6E-2</v>
      </c>
      <c r="AM279" s="3">
        <v>1109545.53</v>
      </c>
      <c r="AN279" s="90">
        <v>1885993840</v>
      </c>
      <c r="AO279" s="91">
        <v>750244886</v>
      </c>
      <c r="AP279" s="92">
        <v>59825380.799999997</v>
      </c>
      <c r="AQ279" s="92">
        <v>59893527.850000001</v>
      </c>
      <c r="AR279" s="92">
        <v>40977213.939999998</v>
      </c>
      <c r="AS279" s="92">
        <v>0</v>
      </c>
      <c r="AT279" s="92">
        <v>0</v>
      </c>
      <c r="AU279" s="93">
        <v>68147.05</v>
      </c>
    </row>
    <row r="280" spans="1:47" x14ac:dyDescent="0.25">
      <c r="A280" s="6">
        <v>113361503</v>
      </c>
      <c r="B280" s="7" t="s">
        <v>278</v>
      </c>
      <c r="C280" s="7" t="s">
        <v>277</v>
      </c>
      <c r="D280" s="38">
        <v>49362</v>
      </c>
      <c r="E280" s="39">
        <v>4580</v>
      </c>
      <c r="F280" s="4">
        <v>12965554.640000001</v>
      </c>
      <c r="G280" s="85">
        <v>0.02</v>
      </c>
      <c r="H280" s="8">
        <v>57.35</v>
      </c>
      <c r="I280" s="9">
        <v>1.19</v>
      </c>
      <c r="J280" s="86">
        <v>28496997.550000001</v>
      </c>
      <c r="K280" s="47">
        <v>1381.8689999999999</v>
      </c>
      <c r="L280" s="47">
        <v>1304.7840000000001</v>
      </c>
      <c r="M280" s="47">
        <v>1443.8820000000001</v>
      </c>
      <c r="N280" s="87">
        <v>-9.6299999999999997E-2</v>
      </c>
      <c r="O280" s="48">
        <v>422.50400000000002</v>
      </c>
      <c r="P280" s="4">
        <v>15793.3</v>
      </c>
      <c r="Q280" s="88">
        <v>1.0465</v>
      </c>
      <c r="R280" s="49">
        <v>1.19</v>
      </c>
      <c r="S280" s="85">
        <v>0.02</v>
      </c>
      <c r="T280" s="89">
        <v>8686852</v>
      </c>
      <c r="U280" s="4">
        <v>4814.33</v>
      </c>
      <c r="V280" s="49">
        <v>0.46</v>
      </c>
      <c r="W280" s="49">
        <v>1.65</v>
      </c>
      <c r="X280" s="3">
        <v>802824.51</v>
      </c>
      <c r="Y280" s="90">
        <v>430802367</v>
      </c>
      <c r="Z280" s="91">
        <v>217470186</v>
      </c>
      <c r="AA280" s="92">
        <v>28517954.710000001</v>
      </c>
      <c r="AB280" s="92">
        <v>12058529.220000001</v>
      </c>
      <c r="AC280" s="92">
        <v>0</v>
      </c>
      <c r="AD280" s="92">
        <v>104200.91</v>
      </c>
      <c r="AE280" s="93">
        <v>20957.16</v>
      </c>
      <c r="AF280" s="92">
        <v>27998180.109999999</v>
      </c>
      <c r="AG280" s="92">
        <v>11988012.52</v>
      </c>
      <c r="AH280" s="92">
        <v>0</v>
      </c>
      <c r="AI280" s="92">
        <v>39500.730000000003</v>
      </c>
      <c r="AJ280" s="92">
        <v>34965.39</v>
      </c>
      <c r="AK280" s="3">
        <v>12687780.420000002</v>
      </c>
      <c r="AL280" s="85">
        <v>2.1700000000000001E-2</v>
      </c>
      <c r="AM280" s="3">
        <v>635970.14</v>
      </c>
      <c r="AN280" s="90">
        <v>387239815</v>
      </c>
      <c r="AO280" s="91">
        <v>198444007</v>
      </c>
      <c r="AP280" s="92">
        <v>25566249.579999998</v>
      </c>
      <c r="AQ280" s="92">
        <v>25579095.050000001</v>
      </c>
      <c r="AR280" s="92">
        <v>12009359.050000001</v>
      </c>
      <c r="AS280" s="92">
        <v>0</v>
      </c>
      <c r="AT280" s="92">
        <v>42451.23</v>
      </c>
      <c r="AU280" s="93">
        <v>12845.47</v>
      </c>
    </row>
    <row r="281" spans="1:47" x14ac:dyDescent="0.25">
      <c r="A281" s="6">
        <v>113361703</v>
      </c>
      <c r="B281" s="7" t="s">
        <v>279</v>
      </c>
      <c r="C281" s="7" t="s">
        <v>277</v>
      </c>
      <c r="D281" s="38">
        <v>79432</v>
      </c>
      <c r="E281" s="39">
        <v>12259</v>
      </c>
      <c r="F281" s="4">
        <v>62000418.420000002</v>
      </c>
      <c r="G281" s="85">
        <v>1.29E-2</v>
      </c>
      <c r="H281" s="8">
        <v>63.67</v>
      </c>
      <c r="I281" s="9">
        <v>1.32</v>
      </c>
      <c r="J281" s="86">
        <v>81216537.650000006</v>
      </c>
      <c r="K281" s="47">
        <v>3994.6179999999999</v>
      </c>
      <c r="L281" s="47">
        <v>4169.2489999999998</v>
      </c>
      <c r="M281" s="47">
        <v>4356.3739999999998</v>
      </c>
      <c r="N281" s="87">
        <v>-4.2999999999999997E-2</v>
      </c>
      <c r="O281" s="48">
        <v>624.25400000000002</v>
      </c>
      <c r="P281" s="4">
        <v>17583.63</v>
      </c>
      <c r="Q281" s="88">
        <v>0.93989999999999996</v>
      </c>
      <c r="R281" s="49">
        <v>1.24</v>
      </c>
      <c r="S281" s="85">
        <v>1.29E-2</v>
      </c>
      <c r="T281" s="89">
        <v>64409305</v>
      </c>
      <c r="U281" s="4">
        <v>13944.81</v>
      </c>
      <c r="V281" s="49">
        <v>0</v>
      </c>
      <c r="W281" s="49">
        <v>1.24</v>
      </c>
      <c r="X281" s="3">
        <v>903564.64</v>
      </c>
      <c r="Y281" s="90">
        <v>3623307152</v>
      </c>
      <c r="Z281" s="91">
        <v>1183357368</v>
      </c>
      <c r="AA281" s="92">
        <v>81269204.920000002</v>
      </c>
      <c r="AB281" s="92">
        <v>60554857.990000002</v>
      </c>
      <c r="AC281" s="92">
        <v>0</v>
      </c>
      <c r="AD281" s="92">
        <v>541995.79</v>
      </c>
      <c r="AE281" s="93">
        <v>52667.27</v>
      </c>
      <c r="AF281" s="92">
        <v>74427418.409999996</v>
      </c>
      <c r="AG281" s="92">
        <v>59476879.829999998</v>
      </c>
      <c r="AH281" s="92">
        <v>0</v>
      </c>
      <c r="AI281" s="92">
        <v>499048.63</v>
      </c>
      <c r="AJ281" s="92">
        <v>74878.429999999993</v>
      </c>
      <c r="AK281" s="3">
        <v>57934690.810000002</v>
      </c>
      <c r="AL281" s="85">
        <v>1.32E-2</v>
      </c>
      <c r="AM281" s="3">
        <v>708872.58</v>
      </c>
      <c r="AN281" s="90">
        <v>3356241036</v>
      </c>
      <c r="AO281" s="91">
        <v>1033861322</v>
      </c>
      <c r="AP281" s="92">
        <v>69884683.549999997</v>
      </c>
      <c r="AQ281" s="92">
        <v>69925131.319999993</v>
      </c>
      <c r="AR281" s="92">
        <v>56746113.100000001</v>
      </c>
      <c r="AS281" s="92">
        <v>0</v>
      </c>
      <c r="AT281" s="92">
        <v>479705.13</v>
      </c>
      <c r="AU281" s="93">
        <v>40447.769999999997</v>
      </c>
    </row>
    <row r="282" spans="1:47" x14ac:dyDescent="0.25">
      <c r="A282" s="6">
        <v>113362203</v>
      </c>
      <c r="B282" s="7" t="s">
        <v>280</v>
      </c>
      <c r="C282" s="7" t="s">
        <v>277</v>
      </c>
      <c r="D282" s="38">
        <v>81593</v>
      </c>
      <c r="E282" s="39">
        <v>8946</v>
      </c>
      <c r="F282" s="4">
        <v>36585583.859999999</v>
      </c>
      <c r="G282" s="85">
        <v>1.49E-2</v>
      </c>
      <c r="H282" s="8">
        <v>50.12</v>
      </c>
      <c r="I282" s="9">
        <v>1.04</v>
      </c>
      <c r="J282" s="86">
        <v>54154209.520000003</v>
      </c>
      <c r="K282" s="47">
        <v>2847.377</v>
      </c>
      <c r="L282" s="47">
        <v>2920.1790000000001</v>
      </c>
      <c r="M282" s="47">
        <v>2930.7919999999999</v>
      </c>
      <c r="N282" s="87">
        <v>-3.5999999999999999E-3</v>
      </c>
      <c r="O282" s="48">
        <v>371.13600000000002</v>
      </c>
      <c r="P282" s="4">
        <v>16825.849999999999</v>
      </c>
      <c r="Q282" s="88">
        <v>0.98229999999999995</v>
      </c>
      <c r="R282" s="49">
        <v>1.02</v>
      </c>
      <c r="S282" s="85">
        <v>1.49E-2</v>
      </c>
      <c r="T282" s="89">
        <v>32992313</v>
      </c>
      <c r="U282" s="4">
        <v>10250.790000000001</v>
      </c>
      <c r="V282" s="49">
        <v>0</v>
      </c>
      <c r="W282" s="49">
        <v>1.02</v>
      </c>
      <c r="X282" s="3">
        <v>842224.55</v>
      </c>
      <c r="Y282" s="90">
        <v>1687242580</v>
      </c>
      <c r="Z282" s="91">
        <v>774870348</v>
      </c>
      <c r="AA282" s="92">
        <v>54234355.969999999</v>
      </c>
      <c r="AB282" s="92">
        <v>35693906.07</v>
      </c>
      <c r="AC282" s="92">
        <v>0</v>
      </c>
      <c r="AD282" s="92">
        <v>49453.24</v>
      </c>
      <c r="AE282" s="93">
        <v>80146.45</v>
      </c>
      <c r="AF282" s="92">
        <v>51578936.200000003</v>
      </c>
      <c r="AG282" s="92">
        <v>35190078.799999997</v>
      </c>
      <c r="AH282" s="92">
        <v>0</v>
      </c>
      <c r="AI282" s="92">
        <v>60508.85</v>
      </c>
      <c r="AJ282" s="92">
        <v>100393.32</v>
      </c>
      <c r="AK282" s="3">
        <v>35642264.679999992</v>
      </c>
      <c r="AL282" s="85">
        <v>1.6500000000000001E-2</v>
      </c>
      <c r="AM282" s="3">
        <v>668655.23</v>
      </c>
      <c r="AN282" s="90">
        <v>1548480868</v>
      </c>
      <c r="AO282" s="91">
        <v>612651515</v>
      </c>
      <c r="AP282" s="92">
        <v>48419563.659999996</v>
      </c>
      <c r="AQ282" s="92">
        <v>48449721.399999999</v>
      </c>
      <c r="AR282" s="92">
        <v>34907810.479999997</v>
      </c>
      <c r="AS282" s="92">
        <v>0</v>
      </c>
      <c r="AT282" s="92">
        <v>65798.97</v>
      </c>
      <c r="AU282" s="93">
        <v>30157.74</v>
      </c>
    </row>
    <row r="283" spans="1:47" x14ac:dyDescent="0.25">
      <c r="A283" s="6">
        <v>113362303</v>
      </c>
      <c r="B283" s="7" t="s">
        <v>281</v>
      </c>
      <c r="C283" s="7" t="s">
        <v>277</v>
      </c>
      <c r="D283" s="38">
        <v>82045</v>
      </c>
      <c r="E283" s="39">
        <v>11348</v>
      </c>
      <c r="F283" s="4">
        <v>44519507.480000004</v>
      </c>
      <c r="G283" s="85">
        <v>1.0699999999999999E-2</v>
      </c>
      <c r="H283" s="8">
        <v>47.82</v>
      </c>
      <c r="I283" s="9">
        <v>0.99</v>
      </c>
      <c r="J283" s="86">
        <v>62393417.670000002</v>
      </c>
      <c r="K283" s="47">
        <v>2763.924</v>
      </c>
      <c r="L283" s="47">
        <v>2871.2289999999998</v>
      </c>
      <c r="M283" s="47">
        <v>3123.5639999999999</v>
      </c>
      <c r="N283" s="87">
        <v>-8.0799999999999997E-2</v>
      </c>
      <c r="O283" s="48">
        <v>390.18700000000001</v>
      </c>
      <c r="P283" s="4">
        <v>19781.62</v>
      </c>
      <c r="Q283" s="88">
        <v>0.83550000000000002</v>
      </c>
      <c r="R283" s="49">
        <v>0.83</v>
      </c>
      <c r="S283" s="85">
        <v>1.0699999999999999E-2</v>
      </c>
      <c r="T283" s="89">
        <v>55922501</v>
      </c>
      <c r="U283" s="4">
        <v>17730.04</v>
      </c>
      <c r="V283" s="49">
        <v>0</v>
      </c>
      <c r="W283" s="49">
        <v>0.83</v>
      </c>
      <c r="X283" s="3">
        <v>569062.84</v>
      </c>
      <c r="Y283" s="90">
        <v>3067635030</v>
      </c>
      <c r="Z283" s="91">
        <v>1105685954</v>
      </c>
      <c r="AA283" s="92">
        <v>64220618.780000001</v>
      </c>
      <c r="AB283" s="92">
        <v>43911963.990000002</v>
      </c>
      <c r="AC283" s="92">
        <v>0</v>
      </c>
      <c r="AD283" s="92">
        <v>38480.65</v>
      </c>
      <c r="AE283" s="93">
        <v>1827201.11</v>
      </c>
      <c r="AF283" s="92">
        <v>61487732.119999997</v>
      </c>
      <c r="AG283" s="92">
        <v>43217015.75</v>
      </c>
      <c r="AH283" s="92">
        <v>0</v>
      </c>
      <c r="AI283" s="92">
        <v>24149.39</v>
      </c>
      <c r="AJ283" s="92">
        <v>2347052.12</v>
      </c>
      <c r="AK283" s="3">
        <v>42616660.800000004</v>
      </c>
      <c r="AL283" s="85">
        <v>1.11E-2</v>
      </c>
      <c r="AM283" s="3">
        <v>446377.86</v>
      </c>
      <c r="AN283" s="90">
        <v>2857165787</v>
      </c>
      <c r="AO283" s="91">
        <v>984220484</v>
      </c>
      <c r="AP283" s="92">
        <v>56599224.789999999</v>
      </c>
      <c r="AQ283" s="92">
        <v>59228276.869999997</v>
      </c>
      <c r="AR283" s="92">
        <v>42128215.920000002</v>
      </c>
      <c r="AS283" s="92">
        <v>0</v>
      </c>
      <c r="AT283" s="92">
        <v>42067.02</v>
      </c>
      <c r="AU283" s="93">
        <v>2629052.08</v>
      </c>
    </row>
    <row r="284" spans="1:47" x14ac:dyDescent="0.25">
      <c r="A284" s="6">
        <v>113362403</v>
      </c>
      <c r="B284" s="7" t="s">
        <v>282</v>
      </c>
      <c r="C284" s="7" t="s">
        <v>277</v>
      </c>
      <c r="D284" s="38">
        <v>77297</v>
      </c>
      <c r="E284" s="39">
        <v>12578</v>
      </c>
      <c r="F284" s="4">
        <v>51368742.490000002</v>
      </c>
      <c r="G284" s="85">
        <v>1.5299999999999999E-2</v>
      </c>
      <c r="H284" s="8">
        <v>52.84</v>
      </c>
      <c r="I284" s="9">
        <v>1.0900000000000001</v>
      </c>
      <c r="J284" s="86">
        <v>73443546.730000004</v>
      </c>
      <c r="K284" s="47">
        <v>3618.0790000000002</v>
      </c>
      <c r="L284" s="47">
        <v>3692.6120000000001</v>
      </c>
      <c r="M284" s="47">
        <v>3888.239</v>
      </c>
      <c r="N284" s="87">
        <v>-5.0299999999999997E-2</v>
      </c>
      <c r="O284" s="48">
        <v>351.923</v>
      </c>
      <c r="P284" s="4">
        <v>18499.62</v>
      </c>
      <c r="Q284" s="88">
        <v>0.89339999999999997</v>
      </c>
      <c r="R284" s="49">
        <v>0.97</v>
      </c>
      <c r="S284" s="85">
        <v>1.5299999999999999E-2</v>
      </c>
      <c r="T284" s="89">
        <v>45014728</v>
      </c>
      <c r="U284" s="4">
        <v>11338.72</v>
      </c>
      <c r="V284" s="49">
        <v>0</v>
      </c>
      <c r="W284" s="49">
        <v>0.97</v>
      </c>
      <c r="X284" s="3">
        <v>751658.52</v>
      </c>
      <c r="Y284" s="90">
        <v>2311320329</v>
      </c>
      <c r="Z284" s="91">
        <v>1047987723</v>
      </c>
      <c r="AA284" s="92">
        <v>73945601.129999995</v>
      </c>
      <c r="AB284" s="92">
        <v>50415218.100000001</v>
      </c>
      <c r="AC284" s="92">
        <v>0</v>
      </c>
      <c r="AD284" s="92">
        <v>201865.87</v>
      </c>
      <c r="AE284" s="93">
        <v>502054.40000000002</v>
      </c>
      <c r="AF284" s="92">
        <v>68563717.390000001</v>
      </c>
      <c r="AG284" s="92">
        <v>48680527.280000001</v>
      </c>
      <c r="AH284" s="92">
        <v>0</v>
      </c>
      <c r="AI284" s="92">
        <v>207207.48</v>
      </c>
      <c r="AJ284" s="92">
        <v>484743.94</v>
      </c>
      <c r="AK284" s="3">
        <v>48053962.469999999</v>
      </c>
      <c r="AL284" s="85">
        <v>1.5800000000000002E-2</v>
      </c>
      <c r="AM284" s="3">
        <v>598471.67000000004</v>
      </c>
      <c r="AN284" s="90">
        <v>2108132254</v>
      </c>
      <c r="AO284" s="91">
        <v>932035209</v>
      </c>
      <c r="AP284" s="92">
        <v>64150799.619999997</v>
      </c>
      <c r="AQ284" s="92">
        <v>64530579.18</v>
      </c>
      <c r="AR284" s="92">
        <v>47313058.479999997</v>
      </c>
      <c r="AS284" s="92">
        <v>2456.4899999999998</v>
      </c>
      <c r="AT284" s="92">
        <v>139975.82999999999</v>
      </c>
      <c r="AU284" s="93">
        <v>379779.56</v>
      </c>
    </row>
    <row r="285" spans="1:47" x14ac:dyDescent="0.25">
      <c r="A285" s="6">
        <v>113362603</v>
      </c>
      <c r="B285" s="7" t="s">
        <v>283</v>
      </c>
      <c r="C285" s="7" t="s">
        <v>277</v>
      </c>
      <c r="D285" s="38">
        <v>69112</v>
      </c>
      <c r="E285" s="39">
        <v>14085</v>
      </c>
      <c r="F285" s="4">
        <v>54235793.219999999</v>
      </c>
      <c r="G285" s="85">
        <v>1.4200000000000001E-2</v>
      </c>
      <c r="H285" s="8">
        <v>55.72</v>
      </c>
      <c r="I285" s="9">
        <v>1.1499999999999999</v>
      </c>
      <c r="J285" s="86">
        <v>76845337.230000004</v>
      </c>
      <c r="K285" s="47">
        <v>3937.194</v>
      </c>
      <c r="L285" s="47">
        <v>3945.0970000000002</v>
      </c>
      <c r="M285" s="47">
        <v>4088.915</v>
      </c>
      <c r="N285" s="87">
        <v>-3.5200000000000002E-2</v>
      </c>
      <c r="O285" s="48">
        <v>451.1</v>
      </c>
      <c r="P285" s="4">
        <v>17511.439999999999</v>
      </c>
      <c r="Q285" s="88">
        <v>0.94379999999999997</v>
      </c>
      <c r="R285" s="49">
        <v>1.0900000000000001</v>
      </c>
      <c r="S285" s="85">
        <v>1.4200000000000001E-2</v>
      </c>
      <c r="T285" s="89">
        <v>51020204</v>
      </c>
      <c r="U285" s="4">
        <v>11626.43</v>
      </c>
      <c r="V285" s="49">
        <v>0</v>
      </c>
      <c r="W285" s="49">
        <v>1.0900000000000001</v>
      </c>
      <c r="X285" s="3">
        <v>1298144.75</v>
      </c>
      <c r="Y285" s="90">
        <v>2621984762</v>
      </c>
      <c r="Z285" s="91">
        <v>1185493165</v>
      </c>
      <c r="AA285" s="92">
        <v>76907231.480000004</v>
      </c>
      <c r="AB285" s="92">
        <v>52860082.210000001</v>
      </c>
      <c r="AC285" s="92">
        <v>0</v>
      </c>
      <c r="AD285" s="92">
        <v>77566.259999999995</v>
      </c>
      <c r="AE285" s="93">
        <v>61894.25</v>
      </c>
      <c r="AF285" s="92">
        <v>74428226.549999997</v>
      </c>
      <c r="AG285" s="92">
        <v>51318503.869999997</v>
      </c>
      <c r="AH285" s="92">
        <v>0</v>
      </c>
      <c r="AI285" s="92">
        <v>70647.149999999994</v>
      </c>
      <c r="AJ285" s="92">
        <v>92434.59</v>
      </c>
      <c r="AK285" s="3">
        <v>50893459</v>
      </c>
      <c r="AL285" s="85">
        <v>1.49E-2</v>
      </c>
      <c r="AM285" s="3">
        <v>1027373.86</v>
      </c>
      <c r="AN285" s="90">
        <v>2417021180</v>
      </c>
      <c r="AO285" s="91">
        <v>1000453532</v>
      </c>
      <c r="AP285" s="92">
        <v>69482188.700000003</v>
      </c>
      <c r="AQ285" s="92">
        <v>69568100</v>
      </c>
      <c r="AR285" s="92">
        <v>49793000.57</v>
      </c>
      <c r="AS285" s="92">
        <v>0</v>
      </c>
      <c r="AT285" s="92">
        <v>73084.570000000007</v>
      </c>
      <c r="AU285" s="93">
        <v>85911.3</v>
      </c>
    </row>
    <row r="286" spans="1:47" x14ac:dyDescent="0.25">
      <c r="A286" s="6">
        <v>113363103</v>
      </c>
      <c r="B286" s="7" t="s">
        <v>284</v>
      </c>
      <c r="C286" s="7" t="s">
        <v>277</v>
      </c>
      <c r="D286" s="38">
        <v>91414</v>
      </c>
      <c r="E286" s="39">
        <v>21022</v>
      </c>
      <c r="F286" s="4">
        <v>101957210.7</v>
      </c>
      <c r="G286" s="85">
        <v>1.41E-2</v>
      </c>
      <c r="H286" s="8">
        <v>53.06</v>
      </c>
      <c r="I286" s="9">
        <v>1.1000000000000001</v>
      </c>
      <c r="J286" s="86">
        <v>129842853.94</v>
      </c>
      <c r="K286" s="47">
        <v>6964.7039999999997</v>
      </c>
      <c r="L286" s="47">
        <v>7002.2460000000001</v>
      </c>
      <c r="M286" s="47">
        <v>6846.7430000000004</v>
      </c>
      <c r="N286" s="87">
        <v>2.2700000000000001E-2</v>
      </c>
      <c r="O286" s="48">
        <v>616.94399999999996</v>
      </c>
      <c r="P286" s="4">
        <v>17125.939999999999</v>
      </c>
      <c r="Q286" s="88">
        <v>0.96509999999999996</v>
      </c>
      <c r="R286" s="49">
        <v>1.06</v>
      </c>
      <c r="S286" s="85">
        <v>1.41E-2</v>
      </c>
      <c r="T286" s="89">
        <v>96555397</v>
      </c>
      <c r="U286" s="4">
        <v>12735.41</v>
      </c>
      <c r="V286" s="49">
        <v>0</v>
      </c>
      <c r="W286" s="49">
        <v>1.06</v>
      </c>
      <c r="X286" s="3">
        <v>2073633.45</v>
      </c>
      <c r="Y286" s="90">
        <v>5190793030</v>
      </c>
      <c r="Z286" s="91">
        <v>2014833627</v>
      </c>
      <c r="AA286" s="92">
        <v>129975713.17</v>
      </c>
      <c r="AB286" s="92">
        <v>99685669.319999993</v>
      </c>
      <c r="AC286" s="92">
        <v>0</v>
      </c>
      <c r="AD286" s="92">
        <v>197907.93</v>
      </c>
      <c r="AE286" s="93">
        <v>132859.23000000001</v>
      </c>
      <c r="AF286" s="92">
        <v>127077617.45</v>
      </c>
      <c r="AG286" s="92">
        <v>96308647.730000004</v>
      </c>
      <c r="AH286" s="92">
        <v>53211.37</v>
      </c>
      <c r="AI286" s="92">
        <v>289978.01</v>
      </c>
      <c r="AJ286" s="92">
        <v>160532.72</v>
      </c>
      <c r="AK286" s="3">
        <v>94342480.199999988</v>
      </c>
      <c r="AL286" s="85">
        <v>1.4500000000000001E-2</v>
      </c>
      <c r="AM286" s="3">
        <v>1648880.02</v>
      </c>
      <c r="AN286" s="90">
        <v>4755250308</v>
      </c>
      <c r="AO286" s="91">
        <v>1754964245</v>
      </c>
      <c r="AP286" s="92">
        <v>124002856.25</v>
      </c>
      <c r="AQ286" s="92">
        <v>124113124.84999999</v>
      </c>
      <c r="AR286" s="92">
        <v>92468454.989999995</v>
      </c>
      <c r="AS286" s="92">
        <v>0</v>
      </c>
      <c r="AT286" s="92">
        <v>225145.19</v>
      </c>
      <c r="AU286" s="93">
        <v>110268.6</v>
      </c>
    </row>
    <row r="287" spans="1:47" x14ac:dyDescent="0.25">
      <c r="A287" s="6">
        <v>113363603</v>
      </c>
      <c r="B287" s="7" t="s">
        <v>285</v>
      </c>
      <c r="C287" s="7" t="s">
        <v>277</v>
      </c>
      <c r="D287" s="38">
        <v>95629</v>
      </c>
      <c r="E287" s="39">
        <v>9608</v>
      </c>
      <c r="F287" s="4">
        <v>45064066.480000004</v>
      </c>
      <c r="G287" s="85">
        <v>1.41E-2</v>
      </c>
      <c r="H287" s="8">
        <v>49.05</v>
      </c>
      <c r="I287" s="9">
        <v>1.01</v>
      </c>
      <c r="J287" s="86">
        <v>54108333.649999999</v>
      </c>
      <c r="K287" s="47">
        <v>2740.5940000000001</v>
      </c>
      <c r="L287" s="47">
        <v>2791.4630000000002</v>
      </c>
      <c r="M287" s="47">
        <v>3097.527</v>
      </c>
      <c r="N287" s="87">
        <v>-9.8799999999999999E-2</v>
      </c>
      <c r="O287" s="48">
        <v>239.34</v>
      </c>
      <c r="P287" s="4">
        <v>18157.560000000001</v>
      </c>
      <c r="Q287" s="88">
        <v>0.91020000000000001</v>
      </c>
      <c r="R287" s="49">
        <v>0.92</v>
      </c>
      <c r="S287" s="85">
        <v>1.41E-2</v>
      </c>
      <c r="T287" s="89">
        <v>42922181</v>
      </c>
      <c r="U287" s="4">
        <v>14403.74</v>
      </c>
      <c r="V287" s="49">
        <v>0</v>
      </c>
      <c r="W287" s="49">
        <v>0.92</v>
      </c>
      <c r="X287" s="3">
        <v>810423.33</v>
      </c>
      <c r="Y287" s="90">
        <v>2230673850</v>
      </c>
      <c r="Z287" s="91">
        <v>972473991</v>
      </c>
      <c r="AA287" s="92">
        <v>54137250.93</v>
      </c>
      <c r="AB287" s="92">
        <v>44172854.560000002</v>
      </c>
      <c r="AC287" s="92">
        <v>0</v>
      </c>
      <c r="AD287" s="92">
        <v>80788.59</v>
      </c>
      <c r="AE287" s="93">
        <v>28917.279999999999</v>
      </c>
      <c r="AF287" s="92">
        <v>52185106.740000002</v>
      </c>
      <c r="AG287" s="92">
        <v>43237321.140000001</v>
      </c>
      <c r="AH287" s="92">
        <v>0</v>
      </c>
      <c r="AI287" s="92">
        <v>46489.91</v>
      </c>
      <c r="AJ287" s="92">
        <v>35196.589999999997</v>
      </c>
      <c r="AK287" s="3">
        <v>42430500.800000004</v>
      </c>
      <c r="AL287" s="85">
        <v>1.4500000000000001E-2</v>
      </c>
      <c r="AM287" s="3">
        <v>635758.44999999995</v>
      </c>
      <c r="AN287" s="90">
        <v>2057439105</v>
      </c>
      <c r="AO287" s="91">
        <v>864928225</v>
      </c>
      <c r="AP287" s="92">
        <v>50172471.780000001</v>
      </c>
      <c r="AQ287" s="92">
        <v>50269152.890000001</v>
      </c>
      <c r="AR287" s="92">
        <v>41788253.130000003</v>
      </c>
      <c r="AS287" s="92">
        <v>0</v>
      </c>
      <c r="AT287" s="92">
        <v>6489.22</v>
      </c>
      <c r="AU287" s="93">
        <v>96681.11</v>
      </c>
    </row>
    <row r="288" spans="1:47" x14ac:dyDescent="0.25">
      <c r="A288" s="6">
        <v>113364002</v>
      </c>
      <c r="B288" s="7" t="s">
        <v>286</v>
      </c>
      <c r="C288" s="7" t="s">
        <v>277</v>
      </c>
      <c r="D288" s="38">
        <v>63880</v>
      </c>
      <c r="E288" s="39">
        <v>28498</v>
      </c>
      <c r="F288" s="4">
        <v>102148705.37</v>
      </c>
      <c r="G288" s="85">
        <v>1.6899999999999998E-2</v>
      </c>
      <c r="H288" s="8">
        <v>56.11</v>
      </c>
      <c r="I288" s="9">
        <v>1.1599999999999999</v>
      </c>
      <c r="J288" s="86">
        <v>255466933</v>
      </c>
      <c r="K288" s="47">
        <v>10039.208000000001</v>
      </c>
      <c r="L288" s="47">
        <v>10181.778</v>
      </c>
      <c r="M288" s="47">
        <v>11207.468000000001</v>
      </c>
      <c r="N288" s="87">
        <v>-9.1499999999999998E-2</v>
      </c>
      <c r="O288" s="48">
        <v>3729.3090000000002</v>
      </c>
      <c r="P288" s="4">
        <v>18554.43</v>
      </c>
      <c r="Q288" s="88">
        <v>0.89080000000000004</v>
      </c>
      <c r="R288" s="49">
        <v>1.03</v>
      </c>
      <c r="S288" s="85">
        <v>1.6899999999999998E-2</v>
      </c>
      <c r="T288" s="89">
        <v>80778218</v>
      </c>
      <c r="U288" s="4">
        <v>5866.88</v>
      </c>
      <c r="V288" s="49">
        <v>0.34</v>
      </c>
      <c r="W288" s="49">
        <v>1.37</v>
      </c>
      <c r="X288" s="3">
        <v>6317568.3700000001</v>
      </c>
      <c r="Y288" s="90">
        <v>3937799485</v>
      </c>
      <c r="Z288" s="91">
        <v>2090425716</v>
      </c>
      <c r="AA288" s="92">
        <v>258367586</v>
      </c>
      <c r="AB288" s="92">
        <v>95267772</v>
      </c>
      <c r="AC288" s="92">
        <v>0</v>
      </c>
      <c r="AD288" s="92">
        <v>563365</v>
      </c>
      <c r="AE288" s="93">
        <v>2900653</v>
      </c>
      <c r="AF288" s="92">
        <v>239733430</v>
      </c>
      <c r="AG288" s="92">
        <v>92054841</v>
      </c>
      <c r="AH288" s="92">
        <v>0</v>
      </c>
      <c r="AI288" s="92">
        <v>228851</v>
      </c>
      <c r="AJ288" s="92">
        <v>2333885</v>
      </c>
      <c r="AK288" s="3">
        <v>95665135.730000004</v>
      </c>
      <c r="AL288" s="85">
        <v>1.8499999999999999E-2</v>
      </c>
      <c r="AM288" s="3">
        <v>4996883.7300000004</v>
      </c>
      <c r="AN288" s="90">
        <v>3600610877</v>
      </c>
      <c r="AO288" s="91">
        <v>1572665991</v>
      </c>
      <c r="AP288" s="92">
        <v>227727508</v>
      </c>
      <c r="AQ288" s="92">
        <v>229744488</v>
      </c>
      <c r="AR288" s="92">
        <v>90501418</v>
      </c>
      <c r="AS288" s="92">
        <v>0</v>
      </c>
      <c r="AT288" s="92">
        <v>166834</v>
      </c>
      <c r="AU288" s="93">
        <v>2016980</v>
      </c>
    </row>
    <row r="289" spans="1:47" x14ac:dyDescent="0.25">
      <c r="A289" s="6">
        <v>113364403</v>
      </c>
      <c r="B289" s="7" t="s">
        <v>287</v>
      </c>
      <c r="C289" s="7" t="s">
        <v>277</v>
      </c>
      <c r="D289" s="38">
        <v>78648</v>
      </c>
      <c r="E289" s="39">
        <v>11214</v>
      </c>
      <c r="F289" s="4">
        <v>44912292.259999998</v>
      </c>
      <c r="G289" s="85">
        <v>1.2500000000000001E-2</v>
      </c>
      <c r="H289" s="8">
        <v>50.92</v>
      </c>
      <c r="I289" s="9">
        <v>1.05</v>
      </c>
      <c r="J289" s="86">
        <v>57984709.090000004</v>
      </c>
      <c r="K289" s="47">
        <v>2844.616</v>
      </c>
      <c r="L289" s="47">
        <v>2937.915</v>
      </c>
      <c r="M289" s="47">
        <v>2965.6680000000001</v>
      </c>
      <c r="N289" s="87">
        <v>-9.4000000000000004E-3</v>
      </c>
      <c r="O289" s="48">
        <v>329.83300000000003</v>
      </c>
      <c r="P289" s="4">
        <v>18266.07</v>
      </c>
      <c r="Q289" s="88">
        <v>0.90480000000000005</v>
      </c>
      <c r="R289" s="49">
        <v>0.95</v>
      </c>
      <c r="S289" s="85">
        <v>1.2500000000000001E-2</v>
      </c>
      <c r="T289" s="89">
        <v>48103286</v>
      </c>
      <c r="U289" s="4">
        <v>15153.27</v>
      </c>
      <c r="V289" s="49">
        <v>0</v>
      </c>
      <c r="W289" s="49">
        <v>0.95</v>
      </c>
      <c r="X289" s="3">
        <v>1048445.42</v>
      </c>
      <c r="Y289" s="90">
        <v>2549773349</v>
      </c>
      <c r="Z289" s="91">
        <v>1040024146</v>
      </c>
      <c r="AA289" s="92">
        <v>58184668.469999999</v>
      </c>
      <c r="AB289" s="92">
        <v>43591328.539999999</v>
      </c>
      <c r="AC289" s="92">
        <v>0</v>
      </c>
      <c r="AD289" s="92">
        <v>272518.3</v>
      </c>
      <c r="AE289" s="93">
        <v>199959.38</v>
      </c>
      <c r="AF289" s="92">
        <v>56326819.710000001</v>
      </c>
      <c r="AG289" s="92">
        <v>42358120.899999999</v>
      </c>
      <c r="AH289" s="92">
        <v>0</v>
      </c>
      <c r="AI289" s="92">
        <v>252006.9</v>
      </c>
      <c r="AJ289" s="92">
        <v>245409.98</v>
      </c>
      <c r="AK289" s="3">
        <v>42273041.590000004</v>
      </c>
      <c r="AL289" s="85">
        <v>1.32E-2</v>
      </c>
      <c r="AM289" s="3">
        <v>829029.59</v>
      </c>
      <c r="AN289" s="90">
        <v>2378387990</v>
      </c>
      <c r="AO289" s="91">
        <v>819088101</v>
      </c>
      <c r="AP289" s="92">
        <v>52904073.460000001</v>
      </c>
      <c r="AQ289" s="92">
        <v>53130735.460000001</v>
      </c>
      <c r="AR289" s="92">
        <v>41256118</v>
      </c>
      <c r="AS289" s="92">
        <v>0</v>
      </c>
      <c r="AT289" s="92">
        <v>187894</v>
      </c>
      <c r="AU289" s="93">
        <v>226662</v>
      </c>
    </row>
    <row r="290" spans="1:47" x14ac:dyDescent="0.25">
      <c r="A290" s="6">
        <v>113364503</v>
      </c>
      <c r="B290" s="7" t="s">
        <v>288</v>
      </c>
      <c r="C290" s="7" t="s">
        <v>277</v>
      </c>
      <c r="D290" s="38">
        <v>92614</v>
      </c>
      <c r="E290" s="39">
        <v>17652</v>
      </c>
      <c r="F290" s="4">
        <v>88354370.780000001</v>
      </c>
      <c r="G290" s="85">
        <v>1.29E-2</v>
      </c>
      <c r="H290" s="8">
        <v>54.05</v>
      </c>
      <c r="I290" s="9">
        <v>1.1200000000000001</v>
      </c>
      <c r="J290" s="86">
        <v>100980016.20999999</v>
      </c>
      <c r="K290" s="47">
        <v>6129.2870000000003</v>
      </c>
      <c r="L290" s="47">
        <v>6064.1610000000001</v>
      </c>
      <c r="M290" s="47">
        <v>5810.1080000000002</v>
      </c>
      <c r="N290" s="87">
        <v>4.3700000000000003E-2</v>
      </c>
      <c r="O290" s="48">
        <v>562.93899999999996</v>
      </c>
      <c r="P290" s="4">
        <v>15089.15</v>
      </c>
      <c r="Q290" s="88">
        <v>1.0952999999999999</v>
      </c>
      <c r="R290" s="49">
        <v>1.1200000000000001</v>
      </c>
      <c r="S290" s="85">
        <v>1.29E-2</v>
      </c>
      <c r="T290" s="89">
        <v>91587943</v>
      </c>
      <c r="U290" s="4">
        <v>13685.72</v>
      </c>
      <c r="V290" s="49">
        <v>0</v>
      </c>
      <c r="W290" s="49">
        <v>1.1200000000000001</v>
      </c>
      <c r="X290" s="3">
        <v>1417227.27</v>
      </c>
      <c r="Y290" s="90">
        <v>4648231583</v>
      </c>
      <c r="Z290" s="91">
        <v>2186689527</v>
      </c>
      <c r="AA290" s="92">
        <v>101222303.54000001</v>
      </c>
      <c r="AB290" s="92">
        <v>86833190.150000006</v>
      </c>
      <c r="AC290" s="92">
        <v>0</v>
      </c>
      <c r="AD290" s="92">
        <v>103953.36</v>
      </c>
      <c r="AE290" s="93">
        <v>242287.33</v>
      </c>
      <c r="AF290" s="92">
        <v>97445269.010000005</v>
      </c>
      <c r="AG290" s="92">
        <v>83331367.370000005</v>
      </c>
      <c r="AH290" s="92">
        <v>0</v>
      </c>
      <c r="AI290" s="92">
        <v>96573.95</v>
      </c>
      <c r="AJ290" s="92">
        <v>172581.39</v>
      </c>
      <c r="AK290" s="3">
        <v>82069934.819999993</v>
      </c>
      <c r="AL290" s="85">
        <v>1.32E-2</v>
      </c>
      <c r="AM290" s="3">
        <v>1152384.5</v>
      </c>
      <c r="AN290" s="90">
        <v>4243735001</v>
      </c>
      <c r="AO290" s="91">
        <v>1981972095</v>
      </c>
      <c r="AP290" s="92">
        <v>90545620.560000002</v>
      </c>
      <c r="AQ290" s="92">
        <v>90757725.230000004</v>
      </c>
      <c r="AR290" s="92">
        <v>80829463.019999996</v>
      </c>
      <c r="AS290" s="92">
        <v>0</v>
      </c>
      <c r="AT290" s="92">
        <v>88087.3</v>
      </c>
      <c r="AU290" s="93">
        <v>212104.67</v>
      </c>
    </row>
    <row r="291" spans="1:47" x14ac:dyDescent="0.25">
      <c r="A291" s="6">
        <v>113365203</v>
      </c>
      <c r="B291" s="7" t="s">
        <v>289</v>
      </c>
      <c r="C291" s="7" t="s">
        <v>277</v>
      </c>
      <c r="D291" s="38">
        <v>84003</v>
      </c>
      <c r="E291" s="39">
        <v>17081</v>
      </c>
      <c r="F291" s="4">
        <v>66199218.489999995</v>
      </c>
      <c r="G291" s="85">
        <v>1.41E-2</v>
      </c>
      <c r="H291" s="8">
        <v>46.14</v>
      </c>
      <c r="I291" s="9">
        <v>0.95</v>
      </c>
      <c r="J291" s="86">
        <v>94167731.390000001</v>
      </c>
      <c r="K291" s="47">
        <v>5558.8490000000002</v>
      </c>
      <c r="L291" s="47">
        <v>5399.518</v>
      </c>
      <c r="M291" s="47">
        <v>5150.8320000000003</v>
      </c>
      <c r="N291" s="87">
        <v>4.8300000000000003E-2</v>
      </c>
      <c r="O291" s="48">
        <v>744.72799999999995</v>
      </c>
      <c r="P291" s="4">
        <v>14938.78</v>
      </c>
      <c r="Q291" s="88">
        <v>1.1064000000000001</v>
      </c>
      <c r="R291" s="49">
        <v>0.95</v>
      </c>
      <c r="S291" s="85">
        <v>1.41E-2</v>
      </c>
      <c r="T291" s="89">
        <v>62722994</v>
      </c>
      <c r="U291" s="4">
        <v>9950.3799999999992</v>
      </c>
      <c r="V291" s="49">
        <v>0</v>
      </c>
      <c r="W291" s="49">
        <v>0.95</v>
      </c>
      <c r="X291" s="3">
        <v>1632771.48</v>
      </c>
      <c r="Y291" s="90">
        <v>3269551721</v>
      </c>
      <c r="Z291" s="91">
        <v>1411268708</v>
      </c>
      <c r="AA291" s="92">
        <v>94399492.819999993</v>
      </c>
      <c r="AB291" s="92">
        <v>64024918.57</v>
      </c>
      <c r="AC291" s="92">
        <v>0</v>
      </c>
      <c r="AD291" s="92">
        <v>541528.43999999994</v>
      </c>
      <c r="AE291" s="93">
        <v>231761.43</v>
      </c>
      <c r="AF291" s="92">
        <v>89402999.939999998</v>
      </c>
      <c r="AG291" s="92">
        <v>63382065.149999999</v>
      </c>
      <c r="AH291" s="92">
        <v>0</v>
      </c>
      <c r="AI291" s="92">
        <v>458219.98</v>
      </c>
      <c r="AJ291" s="92">
        <v>148558.31</v>
      </c>
      <c r="AK291" s="3">
        <v>63769446.769999996</v>
      </c>
      <c r="AL291" s="85">
        <v>1.5100000000000001E-2</v>
      </c>
      <c r="AM291" s="3">
        <v>1293862</v>
      </c>
      <c r="AN291" s="90">
        <v>3021120474</v>
      </c>
      <c r="AO291" s="91">
        <v>1208508749</v>
      </c>
      <c r="AP291" s="92">
        <v>84177807.230000004</v>
      </c>
      <c r="AQ291" s="92">
        <v>84258594.040000007</v>
      </c>
      <c r="AR291" s="92">
        <v>61956774.079999998</v>
      </c>
      <c r="AS291" s="92">
        <v>0</v>
      </c>
      <c r="AT291" s="92">
        <v>518810.69</v>
      </c>
      <c r="AU291" s="93">
        <v>80786.81</v>
      </c>
    </row>
    <row r="292" spans="1:47" x14ac:dyDescent="0.25">
      <c r="A292" s="6">
        <v>113365303</v>
      </c>
      <c r="B292" s="7" t="s">
        <v>290</v>
      </c>
      <c r="C292" s="7" t="s">
        <v>277</v>
      </c>
      <c r="D292" s="38">
        <v>85984</v>
      </c>
      <c r="E292" s="39">
        <v>6671</v>
      </c>
      <c r="F292" s="4">
        <v>33531875.189999998</v>
      </c>
      <c r="G292" s="85">
        <v>1.2800000000000001E-2</v>
      </c>
      <c r="H292" s="8">
        <v>58.46</v>
      </c>
      <c r="I292" s="9">
        <v>1.21</v>
      </c>
      <c r="J292" s="86">
        <v>37638888.210000001</v>
      </c>
      <c r="K292" s="47">
        <v>1404.8340000000001</v>
      </c>
      <c r="L292" s="47">
        <v>1472.9179999999999</v>
      </c>
      <c r="M292" s="47">
        <v>1785.367</v>
      </c>
      <c r="N292" s="87">
        <v>-0.17499999999999999</v>
      </c>
      <c r="O292" s="48">
        <v>197.46899999999999</v>
      </c>
      <c r="P292" s="4">
        <v>23490.49</v>
      </c>
      <c r="Q292" s="88">
        <v>0.7036</v>
      </c>
      <c r="R292" s="49">
        <v>0.85</v>
      </c>
      <c r="S292" s="85">
        <v>1.2800000000000001E-2</v>
      </c>
      <c r="T292" s="89">
        <v>35189022</v>
      </c>
      <c r="U292" s="4">
        <v>21961.53</v>
      </c>
      <c r="V292" s="49">
        <v>0</v>
      </c>
      <c r="W292" s="49">
        <v>0.85</v>
      </c>
      <c r="X292" s="3">
        <v>478324.93</v>
      </c>
      <c r="Y292" s="90">
        <v>1901598201</v>
      </c>
      <c r="Z292" s="91">
        <v>724448199</v>
      </c>
      <c r="AA292" s="92">
        <v>37823502.829999998</v>
      </c>
      <c r="AB292" s="92">
        <v>33037620.43</v>
      </c>
      <c r="AC292" s="92">
        <v>0</v>
      </c>
      <c r="AD292" s="92">
        <v>15929.83</v>
      </c>
      <c r="AE292" s="93">
        <v>184614.62</v>
      </c>
      <c r="AF292" s="92">
        <v>37342888.25</v>
      </c>
      <c r="AG292" s="92">
        <v>31698548.670000002</v>
      </c>
      <c r="AH292" s="92">
        <v>0</v>
      </c>
      <c r="AI292" s="92">
        <v>18650.509999999998</v>
      </c>
      <c r="AJ292" s="92">
        <v>120949.58</v>
      </c>
      <c r="AK292" s="3">
        <v>30577418.050000001</v>
      </c>
      <c r="AL292" s="85">
        <v>1.2999999999999999E-2</v>
      </c>
      <c r="AM292" s="3">
        <v>379486.61</v>
      </c>
      <c r="AN292" s="90">
        <v>1760897284</v>
      </c>
      <c r="AO292" s="91">
        <v>584535717</v>
      </c>
      <c r="AP292" s="92">
        <v>37627261.469999999</v>
      </c>
      <c r="AQ292" s="92">
        <v>37709916.780000001</v>
      </c>
      <c r="AR292" s="92">
        <v>30187500.640000001</v>
      </c>
      <c r="AS292" s="92">
        <v>0</v>
      </c>
      <c r="AT292" s="92">
        <v>10430.799999999999</v>
      </c>
      <c r="AU292" s="93">
        <v>82655.31</v>
      </c>
    </row>
    <row r="293" spans="1:47" x14ac:dyDescent="0.25">
      <c r="A293" s="6">
        <v>113367003</v>
      </c>
      <c r="B293" s="7" t="s">
        <v>291</v>
      </c>
      <c r="C293" s="7" t="s">
        <v>277</v>
      </c>
      <c r="D293" s="38">
        <v>72261</v>
      </c>
      <c r="E293" s="39">
        <v>10854</v>
      </c>
      <c r="F293" s="4">
        <v>41956141.659999996</v>
      </c>
      <c r="G293" s="85">
        <v>1.17E-2</v>
      </c>
      <c r="H293" s="8">
        <v>53.49</v>
      </c>
      <c r="I293" s="9">
        <v>1.1100000000000001</v>
      </c>
      <c r="J293" s="86">
        <v>62644816.229999997</v>
      </c>
      <c r="K293" s="47">
        <v>3070.085</v>
      </c>
      <c r="L293" s="47">
        <v>3150.9279999999999</v>
      </c>
      <c r="M293" s="47">
        <v>3759.8470000000002</v>
      </c>
      <c r="N293" s="87">
        <v>-0.16200000000000001</v>
      </c>
      <c r="O293" s="48">
        <v>432.18400000000003</v>
      </c>
      <c r="P293" s="4">
        <v>17886.919999999998</v>
      </c>
      <c r="Q293" s="88">
        <v>0.92400000000000004</v>
      </c>
      <c r="R293" s="49">
        <v>1.03</v>
      </c>
      <c r="S293" s="85">
        <v>1.17E-2</v>
      </c>
      <c r="T293" s="89">
        <v>48046498</v>
      </c>
      <c r="U293" s="4">
        <v>13718.68</v>
      </c>
      <c r="V293" s="49">
        <v>0</v>
      </c>
      <c r="W293" s="49">
        <v>1.03</v>
      </c>
      <c r="X293" s="3">
        <v>703579.47</v>
      </c>
      <c r="Y293" s="90">
        <v>2686529003</v>
      </c>
      <c r="Z293" s="91">
        <v>899030546</v>
      </c>
      <c r="AA293" s="92">
        <v>62648031.310000002</v>
      </c>
      <c r="AB293" s="92">
        <v>41197368.329999998</v>
      </c>
      <c r="AC293" s="92">
        <v>0</v>
      </c>
      <c r="AD293" s="92">
        <v>55193.86</v>
      </c>
      <c r="AE293" s="93">
        <v>3215.08</v>
      </c>
      <c r="AF293" s="92">
        <v>60457423.960000001</v>
      </c>
      <c r="AG293" s="92">
        <v>39527618.240000002</v>
      </c>
      <c r="AH293" s="92">
        <v>0</v>
      </c>
      <c r="AI293" s="92">
        <v>76607.360000000001</v>
      </c>
      <c r="AJ293" s="92">
        <v>0</v>
      </c>
      <c r="AK293" s="3">
        <v>38340913.930000007</v>
      </c>
      <c r="AL293" s="85">
        <v>1.1900000000000001E-2</v>
      </c>
      <c r="AM293" s="3">
        <v>567595.94999999995</v>
      </c>
      <c r="AN293" s="90">
        <v>2495120770</v>
      </c>
      <c r="AO293" s="91">
        <v>717545242</v>
      </c>
      <c r="AP293" s="92">
        <v>58550270.289999999</v>
      </c>
      <c r="AQ293" s="92">
        <v>58554453.25</v>
      </c>
      <c r="AR293" s="92">
        <v>37529751.630000003</v>
      </c>
      <c r="AS293" s="92">
        <v>0</v>
      </c>
      <c r="AT293" s="92">
        <v>243566.35</v>
      </c>
      <c r="AU293" s="93">
        <v>4182.96</v>
      </c>
    </row>
    <row r="294" spans="1:47" x14ac:dyDescent="0.25">
      <c r="A294" s="6">
        <v>113369003</v>
      </c>
      <c r="B294" s="7" t="s">
        <v>292</v>
      </c>
      <c r="C294" s="7" t="s">
        <v>277</v>
      </c>
      <c r="D294" s="38">
        <v>86033</v>
      </c>
      <c r="E294" s="39">
        <v>12578</v>
      </c>
      <c r="F294" s="4">
        <v>56772463.979999997</v>
      </c>
      <c r="G294" s="85">
        <v>1.29E-2</v>
      </c>
      <c r="H294" s="8">
        <v>52.46</v>
      </c>
      <c r="I294" s="9">
        <v>1.0900000000000001</v>
      </c>
      <c r="J294" s="86">
        <v>72635878.189999998</v>
      </c>
      <c r="K294" s="47">
        <v>3854.5340000000001</v>
      </c>
      <c r="L294" s="47">
        <v>3891.3049999999998</v>
      </c>
      <c r="M294" s="47">
        <v>4412.2669999999998</v>
      </c>
      <c r="N294" s="87">
        <v>-0.1181</v>
      </c>
      <c r="O294" s="48">
        <v>326.62700000000001</v>
      </c>
      <c r="P294" s="4">
        <v>17372.18</v>
      </c>
      <c r="Q294" s="88">
        <v>0.95140000000000002</v>
      </c>
      <c r="R294" s="49">
        <v>1.04</v>
      </c>
      <c r="S294" s="85">
        <v>1.29E-2</v>
      </c>
      <c r="T294" s="89">
        <v>59138227</v>
      </c>
      <c r="U294" s="4">
        <v>14143.97</v>
      </c>
      <c r="V294" s="49">
        <v>0</v>
      </c>
      <c r="W294" s="49">
        <v>1.04</v>
      </c>
      <c r="X294" s="3">
        <v>1171867.8700000001</v>
      </c>
      <c r="Y294" s="90">
        <v>3089720159</v>
      </c>
      <c r="Z294" s="91">
        <v>1323580363</v>
      </c>
      <c r="AA294" s="92">
        <v>72812187.329999998</v>
      </c>
      <c r="AB294" s="92">
        <v>55579591.990000002</v>
      </c>
      <c r="AC294" s="92">
        <v>0</v>
      </c>
      <c r="AD294" s="92">
        <v>21004.12</v>
      </c>
      <c r="AE294" s="93">
        <v>176309.14</v>
      </c>
      <c r="AF294" s="92">
        <v>70065730.180000007</v>
      </c>
      <c r="AG294" s="92">
        <v>54856895.229999997</v>
      </c>
      <c r="AH294" s="92">
        <v>0</v>
      </c>
      <c r="AI294" s="92">
        <v>21726.91</v>
      </c>
      <c r="AJ294" s="92">
        <v>155139.72</v>
      </c>
      <c r="AK294" s="3">
        <v>55179482.729999997</v>
      </c>
      <c r="AL294" s="85">
        <v>1.2800000000000001E-2</v>
      </c>
      <c r="AM294" s="3">
        <v>986346.69</v>
      </c>
      <c r="AN294" s="90">
        <v>2846048601</v>
      </c>
      <c r="AO294" s="91">
        <v>1475294326</v>
      </c>
      <c r="AP294" s="92">
        <v>66313609.009999998</v>
      </c>
      <c r="AQ294" s="92">
        <v>66495686.890000001</v>
      </c>
      <c r="AR294" s="92">
        <v>54161114.289999999</v>
      </c>
      <c r="AS294" s="92">
        <v>0</v>
      </c>
      <c r="AT294" s="92">
        <v>32021.75</v>
      </c>
      <c r="AU294" s="93">
        <v>182077.88</v>
      </c>
    </row>
    <row r="295" spans="1:47" x14ac:dyDescent="0.25">
      <c r="A295" s="6">
        <v>104372003</v>
      </c>
      <c r="B295" s="7" t="s">
        <v>82</v>
      </c>
      <c r="C295" s="7" t="s">
        <v>83</v>
      </c>
      <c r="D295" s="38">
        <v>61351</v>
      </c>
      <c r="E295" s="39">
        <v>6241</v>
      </c>
      <c r="F295" s="4">
        <v>11038853.699999999</v>
      </c>
      <c r="G295" s="85">
        <v>1.09E-2</v>
      </c>
      <c r="H295" s="8">
        <v>28.83</v>
      </c>
      <c r="I295" s="9">
        <v>0.6</v>
      </c>
      <c r="J295" s="86">
        <v>30751233.57</v>
      </c>
      <c r="K295" s="47">
        <v>1657.402</v>
      </c>
      <c r="L295" s="47">
        <v>1691.4580000000001</v>
      </c>
      <c r="M295" s="47">
        <v>2070.0279999999998</v>
      </c>
      <c r="N295" s="87">
        <v>-0.18290000000000001</v>
      </c>
      <c r="O295" s="48">
        <v>282.68299999999999</v>
      </c>
      <c r="P295" s="4">
        <v>15850.46</v>
      </c>
      <c r="Q295" s="88">
        <v>1.0427</v>
      </c>
      <c r="R295" s="49">
        <v>0.6</v>
      </c>
      <c r="S295" s="85">
        <v>1.09E-2</v>
      </c>
      <c r="T295" s="89">
        <v>13524305</v>
      </c>
      <c r="U295" s="4">
        <v>6970.99</v>
      </c>
      <c r="V295" s="49">
        <v>0.22</v>
      </c>
      <c r="W295" s="49">
        <v>0.82</v>
      </c>
      <c r="X295" s="3">
        <v>870170.42</v>
      </c>
      <c r="Y295" s="90">
        <v>665737123</v>
      </c>
      <c r="Z295" s="91">
        <v>343539371</v>
      </c>
      <c r="AA295" s="92">
        <v>30751233.57</v>
      </c>
      <c r="AB295" s="92">
        <v>10149877.75</v>
      </c>
      <c r="AC295" s="92">
        <v>0</v>
      </c>
      <c r="AD295" s="92">
        <v>18805.53</v>
      </c>
      <c r="AE295" s="92">
        <v>0</v>
      </c>
      <c r="AF295" s="92">
        <v>30751233.57</v>
      </c>
      <c r="AG295" s="92">
        <v>10149877.75</v>
      </c>
      <c r="AH295" s="92">
        <v>0</v>
      </c>
      <c r="AI295" s="92">
        <v>18805.53</v>
      </c>
      <c r="AJ295" s="92">
        <v>0</v>
      </c>
      <c r="AK295" s="3">
        <v>10302998.67</v>
      </c>
      <c r="AL295" s="85">
        <v>1.15E-2</v>
      </c>
      <c r="AM295" s="3">
        <v>690250.31</v>
      </c>
      <c r="AN295" s="90">
        <v>606368860</v>
      </c>
      <c r="AO295" s="91">
        <v>289272491</v>
      </c>
      <c r="AP295" s="92">
        <v>29718304.600000001</v>
      </c>
      <c r="AQ295" s="92">
        <v>29720049.620000001</v>
      </c>
      <c r="AR295" s="92">
        <v>9465048.7799999993</v>
      </c>
      <c r="AS295" s="92">
        <v>0</v>
      </c>
      <c r="AT295" s="92">
        <v>147699.57999999999</v>
      </c>
      <c r="AU295" s="93">
        <v>1745.02</v>
      </c>
    </row>
    <row r="296" spans="1:47" x14ac:dyDescent="0.25">
      <c r="A296" s="6">
        <v>104374003</v>
      </c>
      <c r="B296" s="7" t="s">
        <v>84</v>
      </c>
      <c r="C296" s="7" t="s">
        <v>83</v>
      </c>
      <c r="D296" s="38">
        <v>72261</v>
      </c>
      <c r="E296" s="39">
        <v>3034</v>
      </c>
      <c r="F296" s="4">
        <v>6634288.2800000003</v>
      </c>
      <c r="G296" s="85">
        <v>8.8000000000000005E-3</v>
      </c>
      <c r="H296" s="8">
        <v>30.26</v>
      </c>
      <c r="I296" s="9">
        <v>0.63</v>
      </c>
      <c r="J296" s="86">
        <v>18466966.09</v>
      </c>
      <c r="K296" s="47">
        <v>1001.33</v>
      </c>
      <c r="L296" s="47">
        <v>1037.567</v>
      </c>
      <c r="M296" s="47">
        <v>1360.4690000000001</v>
      </c>
      <c r="N296" s="87">
        <v>-0.23730000000000001</v>
      </c>
      <c r="O296" s="48">
        <v>114.73</v>
      </c>
      <c r="P296" s="4">
        <v>16546.57</v>
      </c>
      <c r="Q296" s="88">
        <v>0.99890000000000001</v>
      </c>
      <c r="R296" s="49">
        <v>0.63</v>
      </c>
      <c r="S296" s="85">
        <v>8.8000000000000005E-3</v>
      </c>
      <c r="T296" s="89">
        <v>10157883</v>
      </c>
      <c r="U296" s="4">
        <v>9101.56</v>
      </c>
      <c r="V296" s="49">
        <v>0</v>
      </c>
      <c r="W296" s="49">
        <v>0.63</v>
      </c>
      <c r="X296" s="3">
        <v>460698.26</v>
      </c>
      <c r="Y296" s="90">
        <v>537603197</v>
      </c>
      <c r="Z296" s="91">
        <v>220447744</v>
      </c>
      <c r="AA296" s="92">
        <v>18599624.52</v>
      </c>
      <c r="AB296" s="92">
        <v>6159933.54</v>
      </c>
      <c r="AC296" s="92">
        <v>0</v>
      </c>
      <c r="AD296" s="92">
        <v>13656.48</v>
      </c>
      <c r="AE296" s="93">
        <v>132658.43</v>
      </c>
      <c r="AF296" s="92">
        <v>18231825.219999999</v>
      </c>
      <c r="AG296" s="92">
        <v>5991819.0599999996</v>
      </c>
      <c r="AH296" s="92">
        <v>0</v>
      </c>
      <c r="AI296" s="92">
        <v>8027.15</v>
      </c>
      <c r="AJ296" s="92">
        <v>210206.34</v>
      </c>
      <c r="AK296" s="3">
        <v>6224283.8700000001</v>
      </c>
      <c r="AL296" s="85">
        <v>9.1999999999999998E-3</v>
      </c>
      <c r="AM296" s="3">
        <v>365497.35</v>
      </c>
      <c r="AN296" s="90">
        <v>485249622</v>
      </c>
      <c r="AO296" s="91">
        <v>190859425</v>
      </c>
      <c r="AP296" s="92">
        <v>18130362.34</v>
      </c>
      <c r="AQ296" s="92">
        <v>18284107.109999999</v>
      </c>
      <c r="AR296" s="92">
        <v>5853254.7000000002</v>
      </c>
      <c r="AS296" s="92">
        <v>0</v>
      </c>
      <c r="AT296" s="92">
        <v>5531.82</v>
      </c>
      <c r="AU296" s="93">
        <v>153744.76999999999</v>
      </c>
    </row>
    <row r="297" spans="1:47" x14ac:dyDescent="0.25">
      <c r="A297" s="6">
        <v>104375003</v>
      </c>
      <c r="B297" s="7" t="s">
        <v>85</v>
      </c>
      <c r="C297" s="7" t="s">
        <v>83</v>
      </c>
      <c r="D297" s="38">
        <v>62414</v>
      </c>
      <c r="E297" s="39">
        <v>4090</v>
      </c>
      <c r="F297" s="4">
        <v>8940175.7299999986</v>
      </c>
      <c r="G297" s="85">
        <v>9.1000000000000004E-3</v>
      </c>
      <c r="H297" s="8">
        <v>35.020000000000003</v>
      </c>
      <c r="I297" s="9">
        <v>0.72</v>
      </c>
      <c r="J297" s="86">
        <v>25294760.649999999</v>
      </c>
      <c r="K297" s="47">
        <v>1528.3820000000001</v>
      </c>
      <c r="L297" s="47">
        <v>1513.431</v>
      </c>
      <c r="M297" s="47">
        <v>1577.11</v>
      </c>
      <c r="N297" s="87">
        <v>-4.0399999999999998E-2</v>
      </c>
      <c r="O297" s="48">
        <v>194.292</v>
      </c>
      <c r="P297" s="4">
        <v>14683.43</v>
      </c>
      <c r="Q297" s="88">
        <v>1.1255999999999999</v>
      </c>
      <c r="R297" s="49">
        <v>0.72</v>
      </c>
      <c r="S297" s="85">
        <v>9.1000000000000004E-3</v>
      </c>
      <c r="T297" s="89">
        <v>13147075</v>
      </c>
      <c r="U297" s="4">
        <v>7631.78</v>
      </c>
      <c r="V297" s="49">
        <v>0.14000000000000001</v>
      </c>
      <c r="W297" s="49">
        <v>0.86</v>
      </c>
      <c r="X297" s="3">
        <v>608733.82999999996</v>
      </c>
      <c r="Y297" s="90">
        <v>710082973</v>
      </c>
      <c r="Z297" s="91">
        <v>271042062</v>
      </c>
      <c r="AA297" s="92">
        <v>25323658.879999999</v>
      </c>
      <c r="AB297" s="92">
        <v>8309273.3899999997</v>
      </c>
      <c r="AC297" s="92">
        <v>0</v>
      </c>
      <c r="AD297" s="92">
        <v>22168.51</v>
      </c>
      <c r="AE297" s="93">
        <v>28898.23</v>
      </c>
      <c r="AF297" s="92">
        <v>25783541.420000002</v>
      </c>
      <c r="AG297" s="92">
        <v>8199337.7800000003</v>
      </c>
      <c r="AH297" s="92">
        <v>0</v>
      </c>
      <c r="AI297" s="92">
        <v>40600.959999999999</v>
      </c>
      <c r="AJ297" s="92">
        <v>46576.17</v>
      </c>
      <c r="AK297" s="3">
        <v>8763957.0300000012</v>
      </c>
      <c r="AL297" s="85">
        <v>1.01E-2</v>
      </c>
      <c r="AM297" s="3">
        <v>482942.13</v>
      </c>
      <c r="AN297" s="90">
        <v>629632361</v>
      </c>
      <c r="AO297" s="91">
        <v>239998033</v>
      </c>
      <c r="AP297" s="92">
        <v>23515324.09</v>
      </c>
      <c r="AQ297" s="92">
        <v>23591287.68</v>
      </c>
      <c r="AR297" s="92">
        <v>8212923.3200000003</v>
      </c>
      <c r="AS297" s="92">
        <v>0</v>
      </c>
      <c r="AT297" s="92">
        <v>68091.58</v>
      </c>
      <c r="AU297" s="93">
        <v>75963.59</v>
      </c>
    </row>
    <row r="298" spans="1:47" x14ac:dyDescent="0.25">
      <c r="A298" s="6">
        <v>104375203</v>
      </c>
      <c r="B298" s="7" t="s">
        <v>86</v>
      </c>
      <c r="C298" s="7" t="s">
        <v>83</v>
      </c>
      <c r="D298" s="38">
        <v>91360</v>
      </c>
      <c r="E298" s="39">
        <v>4147</v>
      </c>
      <c r="F298" s="4">
        <v>15705766.249999998</v>
      </c>
      <c r="G298" s="85">
        <v>1.34E-2</v>
      </c>
      <c r="H298" s="8">
        <v>41.45</v>
      </c>
      <c r="I298" s="9">
        <v>0.86</v>
      </c>
      <c r="J298" s="86">
        <v>20976136.960000001</v>
      </c>
      <c r="K298" s="47">
        <v>1275.921</v>
      </c>
      <c r="L298" s="47">
        <v>1263.491</v>
      </c>
      <c r="M298" s="47">
        <v>1334.6110000000001</v>
      </c>
      <c r="N298" s="87">
        <v>-5.33E-2</v>
      </c>
      <c r="O298" s="48">
        <v>62.87</v>
      </c>
      <c r="P298" s="4">
        <v>15667.97</v>
      </c>
      <c r="Q298" s="88">
        <v>1.0548999999999999</v>
      </c>
      <c r="R298" s="49">
        <v>0.86</v>
      </c>
      <c r="S298" s="85">
        <v>1.34E-2</v>
      </c>
      <c r="T298" s="89">
        <v>15749095</v>
      </c>
      <c r="U298" s="4">
        <v>11763.67</v>
      </c>
      <c r="V298" s="49">
        <v>0</v>
      </c>
      <c r="W298" s="49">
        <v>0.86</v>
      </c>
      <c r="X298" s="3">
        <v>248542.53</v>
      </c>
      <c r="Y298" s="90">
        <v>807795840</v>
      </c>
      <c r="Z298" s="91">
        <v>367509751</v>
      </c>
      <c r="AA298" s="92">
        <v>21101685.5</v>
      </c>
      <c r="AB298" s="92">
        <v>15444120.859999999</v>
      </c>
      <c r="AC298" s="92">
        <v>0</v>
      </c>
      <c r="AD298" s="92">
        <v>13102.86</v>
      </c>
      <c r="AE298" s="93">
        <v>125548.54</v>
      </c>
      <c r="AF298" s="92">
        <v>20566506.23</v>
      </c>
      <c r="AG298" s="92">
        <v>14645230.67</v>
      </c>
      <c r="AH298" s="92">
        <v>0</v>
      </c>
      <c r="AI298" s="92">
        <v>326.86</v>
      </c>
      <c r="AJ298" s="92">
        <v>77514.48</v>
      </c>
      <c r="AK298" s="3">
        <v>14406413.810000001</v>
      </c>
      <c r="AL298" s="85">
        <v>1.3299999999999999E-2</v>
      </c>
      <c r="AM298" s="3">
        <v>196479.1</v>
      </c>
      <c r="AN298" s="90">
        <v>754200643</v>
      </c>
      <c r="AO298" s="91">
        <v>326424742</v>
      </c>
      <c r="AP298" s="92">
        <v>19621504.359999999</v>
      </c>
      <c r="AQ298" s="92">
        <v>19631983.399999999</v>
      </c>
      <c r="AR298" s="92">
        <v>14209499</v>
      </c>
      <c r="AS298" s="92">
        <v>0</v>
      </c>
      <c r="AT298" s="92">
        <v>435.71</v>
      </c>
      <c r="AU298" s="93">
        <v>10479.040000000001</v>
      </c>
    </row>
    <row r="299" spans="1:47" x14ac:dyDescent="0.25">
      <c r="A299" s="6">
        <v>104375302</v>
      </c>
      <c r="B299" s="7" t="s">
        <v>87</v>
      </c>
      <c r="C299" s="7" t="s">
        <v>83</v>
      </c>
      <c r="D299" s="38">
        <v>39331</v>
      </c>
      <c r="E299" s="39">
        <v>9762</v>
      </c>
      <c r="F299" s="4">
        <v>11214310.280000001</v>
      </c>
      <c r="G299" s="85">
        <v>1.2E-2</v>
      </c>
      <c r="H299" s="8">
        <v>29.21</v>
      </c>
      <c r="I299" s="9">
        <v>0.6</v>
      </c>
      <c r="J299" s="86">
        <v>62450061.200000003</v>
      </c>
      <c r="K299" s="47">
        <v>3296.9589999999998</v>
      </c>
      <c r="L299" s="47">
        <v>3324.5590000000002</v>
      </c>
      <c r="M299" s="47">
        <v>3423.8620000000001</v>
      </c>
      <c r="N299" s="87">
        <v>-2.9000000000000001E-2</v>
      </c>
      <c r="O299" s="48">
        <v>1362.4590000000001</v>
      </c>
      <c r="P299" s="4">
        <v>13402.97</v>
      </c>
      <c r="Q299" s="88">
        <v>1.2331000000000001</v>
      </c>
      <c r="R299" s="49">
        <v>0.6</v>
      </c>
      <c r="S299" s="85">
        <v>1.2E-2</v>
      </c>
      <c r="T299" s="89">
        <v>12529085</v>
      </c>
      <c r="U299" s="4">
        <v>2688.98</v>
      </c>
      <c r="V299" s="49">
        <v>0.7</v>
      </c>
      <c r="W299" s="49">
        <v>1.3</v>
      </c>
      <c r="X299" s="3">
        <v>1493550.14</v>
      </c>
      <c r="Y299" s="90">
        <v>565967819</v>
      </c>
      <c r="Z299" s="91">
        <v>369038541</v>
      </c>
      <c r="AA299" s="92">
        <v>62722159.82</v>
      </c>
      <c r="AB299" s="92">
        <v>9669383.1500000004</v>
      </c>
      <c r="AC299" s="92">
        <v>0</v>
      </c>
      <c r="AD299" s="92">
        <v>51376.99</v>
      </c>
      <c r="AE299" s="93">
        <v>272098.62</v>
      </c>
      <c r="AF299" s="92">
        <v>60843442.009999998</v>
      </c>
      <c r="AG299" s="92">
        <v>9901739.1899999995</v>
      </c>
      <c r="AH299" s="92">
        <v>0</v>
      </c>
      <c r="AI299" s="92">
        <v>29697.78</v>
      </c>
      <c r="AJ299" s="92">
        <v>424163.21</v>
      </c>
      <c r="AK299" s="3">
        <v>10766370.51</v>
      </c>
      <c r="AL299" s="85">
        <v>1.2699999999999999E-2</v>
      </c>
      <c r="AM299" s="3">
        <v>1185020.25</v>
      </c>
      <c r="AN299" s="90">
        <v>534368752</v>
      </c>
      <c r="AO299" s="91">
        <v>315738517</v>
      </c>
      <c r="AP299" s="92">
        <v>59923429.560000002</v>
      </c>
      <c r="AQ299" s="92">
        <v>60134351.619999997</v>
      </c>
      <c r="AR299" s="92">
        <v>9550103.6899999995</v>
      </c>
      <c r="AS299" s="92">
        <v>0</v>
      </c>
      <c r="AT299" s="92">
        <v>31246.57</v>
      </c>
      <c r="AU299" s="93">
        <v>210922.06</v>
      </c>
    </row>
    <row r="300" spans="1:47" x14ac:dyDescent="0.25">
      <c r="A300" s="6">
        <v>104376203</v>
      </c>
      <c r="B300" s="7" t="s">
        <v>88</v>
      </c>
      <c r="C300" s="7" t="s">
        <v>83</v>
      </c>
      <c r="D300" s="38">
        <v>66086</v>
      </c>
      <c r="E300" s="39">
        <v>3491</v>
      </c>
      <c r="F300" s="4">
        <v>7726273.6200000001</v>
      </c>
      <c r="G300" s="85">
        <v>1.11E-2</v>
      </c>
      <c r="H300" s="8">
        <v>33.49</v>
      </c>
      <c r="I300" s="9">
        <v>0.69</v>
      </c>
      <c r="J300" s="86">
        <v>20653344.609999999</v>
      </c>
      <c r="K300" s="47">
        <v>1024.6110000000001</v>
      </c>
      <c r="L300" s="47">
        <v>1116.3869999999999</v>
      </c>
      <c r="M300" s="47">
        <v>1263.8409999999999</v>
      </c>
      <c r="N300" s="87">
        <v>-0.1167</v>
      </c>
      <c r="O300" s="48">
        <v>61.225999999999999</v>
      </c>
      <c r="P300" s="4">
        <v>19020.669999999998</v>
      </c>
      <c r="Q300" s="88">
        <v>0.86890000000000001</v>
      </c>
      <c r="R300" s="49">
        <v>0.6</v>
      </c>
      <c r="S300" s="85">
        <v>1.11E-2</v>
      </c>
      <c r="T300" s="89">
        <v>9347907</v>
      </c>
      <c r="U300" s="4">
        <v>8608.94</v>
      </c>
      <c r="V300" s="49">
        <v>0.03</v>
      </c>
      <c r="W300" s="49">
        <v>0.63</v>
      </c>
      <c r="X300" s="3">
        <v>579301.81000000006</v>
      </c>
      <c r="Y300" s="90">
        <v>481891169</v>
      </c>
      <c r="Z300" s="91">
        <v>215713834</v>
      </c>
      <c r="AA300" s="92">
        <v>20664266.690000001</v>
      </c>
      <c r="AB300" s="92">
        <v>7074852.6799999997</v>
      </c>
      <c r="AC300" s="92">
        <v>0</v>
      </c>
      <c r="AD300" s="92">
        <v>72119.13</v>
      </c>
      <c r="AE300" s="93">
        <v>10922.08</v>
      </c>
      <c r="AF300" s="92">
        <v>20543927.93</v>
      </c>
      <c r="AG300" s="92">
        <v>6750072.9299999997</v>
      </c>
      <c r="AH300" s="92">
        <v>0</v>
      </c>
      <c r="AI300" s="92">
        <v>76728.490000000005</v>
      </c>
      <c r="AJ300" s="92">
        <v>25014.54</v>
      </c>
      <c r="AK300" s="3">
        <v>7121295.5599999996</v>
      </c>
      <c r="AL300" s="85">
        <v>1.1299999999999999E-2</v>
      </c>
      <c r="AM300" s="3">
        <v>459265.59</v>
      </c>
      <c r="AN300" s="90">
        <v>442168273</v>
      </c>
      <c r="AO300" s="91">
        <v>190658693</v>
      </c>
      <c r="AP300" s="92">
        <v>20119258.84</v>
      </c>
      <c r="AQ300" s="92">
        <v>20138367.609999999</v>
      </c>
      <c r="AR300" s="92">
        <v>6554752.29</v>
      </c>
      <c r="AS300" s="92">
        <v>0</v>
      </c>
      <c r="AT300" s="92">
        <v>107277.68</v>
      </c>
      <c r="AU300" s="93">
        <v>19108.77</v>
      </c>
    </row>
    <row r="301" spans="1:47" x14ac:dyDescent="0.25">
      <c r="A301" s="6">
        <v>104377003</v>
      </c>
      <c r="B301" s="7" t="s">
        <v>89</v>
      </c>
      <c r="C301" s="7" t="s">
        <v>83</v>
      </c>
      <c r="D301" s="38">
        <v>61913</v>
      </c>
      <c r="E301" s="39">
        <v>2243</v>
      </c>
      <c r="F301" s="4">
        <v>4727258.54</v>
      </c>
      <c r="G301" s="85">
        <v>1.12E-2</v>
      </c>
      <c r="H301" s="8">
        <v>34.04</v>
      </c>
      <c r="I301" s="9">
        <v>0.7</v>
      </c>
      <c r="J301" s="86">
        <v>13740426</v>
      </c>
      <c r="K301" s="47">
        <v>742.54399999999998</v>
      </c>
      <c r="L301" s="47">
        <v>770.45600000000002</v>
      </c>
      <c r="M301" s="47">
        <v>846.91800000000001</v>
      </c>
      <c r="N301" s="87">
        <v>-9.0300000000000005E-2</v>
      </c>
      <c r="O301" s="48">
        <v>61.664999999999999</v>
      </c>
      <c r="P301" s="4">
        <v>17085.64</v>
      </c>
      <c r="Q301" s="88">
        <v>0.96730000000000005</v>
      </c>
      <c r="R301" s="49">
        <v>0.68</v>
      </c>
      <c r="S301" s="85">
        <v>1.12E-2</v>
      </c>
      <c r="T301" s="89">
        <v>5631410</v>
      </c>
      <c r="U301" s="4">
        <v>7002.42</v>
      </c>
      <c r="V301" s="49">
        <v>0.21</v>
      </c>
      <c r="W301" s="49">
        <v>0.89</v>
      </c>
      <c r="X301" s="3">
        <v>317355.53999999998</v>
      </c>
      <c r="Y301" s="90">
        <v>313888571</v>
      </c>
      <c r="Z301" s="91">
        <v>106365927</v>
      </c>
      <c r="AA301" s="92">
        <v>13740426</v>
      </c>
      <c r="AB301" s="92">
        <v>4409287</v>
      </c>
      <c r="AC301" s="92">
        <v>0</v>
      </c>
      <c r="AD301" s="92">
        <v>616</v>
      </c>
      <c r="AE301" s="93">
        <v>0</v>
      </c>
      <c r="AF301" s="92">
        <v>13565928</v>
      </c>
      <c r="AG301" s="92">
        <v>4140991</v>
      </c>
      <c r="AH301" s="92">
        <v>0</v>
      </c>
      <c r="AI301" s="92">
        <v>950</v>
      </c>
      <c r="AJ301" s="92">
        <v>30133</v>
      </c>
      <c r="AK301" s="3">
        <v>4503466.6900000004</v>
      </c>
      <c r="AL301" s="85">
        <v>1.1900000000000001E-2</v>
      </c>
      <c r="AM301" s="3">
        <v>251595.69</v>
      </c>
      <c r="AN301" s="90">
        <v>281278136</v>
      </c>
      <c r="AO301" s="91">
        <v>98510605</v>
      </c>
      <c r="AP301" s="92">
        <v>13055361</v>
      </c>
      <c r="AQ301" s="92">
        <v>13089427</v>
      </c>
      <c r="AR301" s="92">
        <v>4251535</v>
      </c>
      <c r="AS301" s="92">
        <v>0</v>
      </c>
      <c r="AT301" s="92">
        <v>336</v>
      </c>
      <c r="AU301" s="93">
        <v>34066</v>
      </c>
    </row>
    <row r="302" spans="1:47" x14ac:dyDescent="0.25">
      <c r="A302" s="6">
        <v>104378003</v>
      </c>
      <c r="B302" s="7" t="s">
        <v>90</v>
      </c>
      <c r="C302" s="7" t="s">
        <v>83</v>
      </c>
      <c r="D302" s="38">
        <v>69703</v>
      </c>
      <c r="E302" s="39">
        <v>3691</v>
      </c>
      <c r="F302" s="4">
        <v>9659853.7599999998</v>
      </c>
      <c r="G302" s="85">
        <v>0.01</v>
      </c>
      <c r="H302" s="8">
        <v>37.549999999999997</v>
      </c>
      <c r="I302" s="9">
        <v>0.78</v>
      </c>
      <c r="J302" s="86">
        <v>21085658.850000001</v>
      </c>
      <c r="K302" s="47">
        <v>977.44200000000001</v>
      </c>
      <c r="L302" s="47">
        <v>1033.7470000000001</v>
      </c>
      <c r="M302" s="47">
        <v>1395.854</v>
      </c>
      <c r="N302" s="87">
        <v>-0.25940000000000002</v>
      </c>
      <c r="O302" s="48">
        <v>250.928</v>
      </c>
      <c r="P302" s="4">
        <v>17165.560000000001</v>
      </c>
      <c r="Q302" s="88">
        <v>0.96279999999999999</v>
      </c>
      <c r="R302" s="49">
        <v>0.75</v>
      </c>
      <c r="S302" s="85">
        <v>0.01</v>
      </c>
      <c r="T302" s="89">
        <v>12897150</v>
      </c>
      <c r="U302" s="4">
        <v>10499.4</v>
      </c>
      <c r="V302" s="49">
        <v>0</v>
      </c>
      <c r="W302" s="49">
        <v>0.75</v>
      </c>
      <c r="X302" s="3">
        <v>478169.76</v>
      </c>
      <c r="Y302" s="90">
        <v>676014037</v>
      </c>
      <c r="Z302" s="91">
        <v>286459875</v>
      </c>
      <c r="AA302" s="92">
        <v>21185658.949999999</v>
      </c>
      <c r="AB302" s="92">
        <v>9070847.5700000003</v>
      </c>
      <c r="AC302" s="92">
        <v>0</v>
      </c>
      <c r="AD302" s="92">
        <v>110836.43</v>
      </c>
      <c r="AE302" s="93">
        <v>100000.1</v>
      </c>
      <c r="AF302" s="92">
        <v>20632594.039999999</v>
      </c>
      <c r="AG302" s="92">
        <v>8952611.2599999998</v>
      </c>
      <c r="AH302" s="92">
        <v>0</v>
      </c>
      <c r="AI302" s="92">
        <v>96175.31</v>
      </c>
      <c r="AJ302" s="92">
        <v>129749.39</v>
      </c>
      <c r="AK302" s="3">
        <v>9391247.0800000001</v>
      </c>
      <c r="AL302" s="85">
        <v>1.11E-2</v>
      </c>
      <c r="AM302" s="3">
        <v>380338.66</v>
      </c>
      <c r="AN302" s="90">
        <v>609231784</v>
      </c>
      <c r="AO302" s="91">
        <v>238897521</v>
      </c>
      <c r="AP302" s="92">
        <v>20377982.440000001</v>
      </c>
      <c r="AQ302" s="92">
        <v>20495196.440000001</v>
      </c>
      <c r="AR302" s="92">
        <v>8840977.0800000001</v>
      </c>
      <c r="AS302" s="92">
        <v>0</v>
      </c>
      <c r="AT302" s="92">
        <v>169931.34</v>
      </c>
      <c r="AU302" s="93">
        <v>117214</v>
      </c>
    </row>
    <row r="303" spans="1:47" x14ac:dyDescent="0.25">
      <c r="A303" s="6">
        <v>113380303</v>
      </c>
      <c r="B303" s="7" t="s">
        <v>293</v>
      </c>
      <c r="C303" s="7" t="s">
        <v>294</v>
      </c>
      <c r="D303" s="38">
        <v>74235</v>
      </c>
      <c r="E303" s="39">
        <v>4221</v>
      </c>
      <c r="F303" s="4">
        <v>20462504.329999998</v>
      </c>
      <c r="G303" s="85">
        <v>1.4800000000000001E-2</v>
      </c>
      <c r="H303" s="8">
        <v>65.3</v>
      </c>
      <c r="I303" s="9">
        <v>1.35</v>
      </c>
      <c r="J303" s="86">
        <v>28804411.859999999</v>
      </c>
      <c r="K303" s="47">
        <v>1526.172</v>
      </c>
      <c r="L303" s="47">
        <v>1444.058</v>
      </c>
      <c r="M303" s="47">
        <v>1500.5060000000001</v>
      </c>
      <c r="N303" s="87">
        <v>-3.7600000000000001E-2</v>
      </c>
      <c r="O303" s="48">
        <v>180.86600000000001</v>
      </c>
      <c r="P303" s="4">
        <v>16873.91</v>
      </c>
      <c r="Q303" s="88">
        <v>0.97950000000000004</v>
      </c>
      <c r="R303" s="49">
        <v>1.32</v>
      </c>
      <c r="S303" s="85">
        <v>1.4800000000000001E-2</v>
      </c>
      <c r="T303" s="89">
        <v>18547482</v>
      </c>
      <c r="U303" s="4">
        <v>10865.3</v>
      </c>
      <c r="V303" s="49">
        <v>0</v>
      </c>
      <c r="W303" s="49">
        <v>1.32</v>
      </c>
      <c r="X303" s="3">
        <v>332128.21999999997</v>
      </c>
      <c r="Y303" s="90">
        <v>984683748</v>
      </c>
      <c r="Z303" s="91">
        <v>399456704</v>
      </c>
      <c r="AA303" s="92">
        <v>28921358.859999999</v>
      </c>
      <c r="AB303" s="92">
        <v>20133041.370000001</v>
      </c>
      <c r="AC303" s="92">
        <v>0</v>
      </c>
      <c r="AD303" s="92">
        <v>-2665.26</v>
      </c>
      <c r="AE303" s="93">
        <v>116947</v>
      </c>
      <c r="AF303" s="92">
        <v>27341267.289999999</v>
      </c>
      <c r="AG303" s="92">
        <v>18511527.670000002</v>
      </c>
      <c r="AH303" s="92">
        <v>0</v>
      </c>
      <c r="AI303" s="92">
        <v>46985.56</v>
      </c>
      <c r="AJ303" s="92">
        <v>111723.99</v>
      </c>
      <c r="AK303" s="3">
        <v>17424934.530000001</v>
      </c>
      <c r="AL303" s="85">
        <v>1.4800000000000001E-2</v>
      </c>
      <c r="AM303" s="3">
        <v>263402.82</v>
      </c>
      <c r="AN303" s="90">
        <v>855720568</v>
      </c>
      <c r="AO303" s="91">
        <v>318174364</v>
      </c>
      <c r="AP303" s="92">
        <v>24535112.079999998</v>
      </c>
      <c r="AQ303" s="92">
        <v>24671990.350000001</v>
      </c>
      <c r="AR303" s="92">
        <v>17127157.23</v>
      </c>
      <c r="AS303" s="92">
        <v>0</v>
      </c>
      <c r="AT303" s="92">
        <v>34374.480000000003</v>
      </c>
      <c r="AU303" s="93">
        <v>136878.26999999999</v>
      </c>
    </row>
    <row r="304" spans="1:47" x14ac:dyDescent="0.25">
      <c r="A304" s="6">
        <v>113381303</v>
      </c>
      <c r="B304" s="7" t="s">
        <v>295</v>
      </c>
      <c r="C304" s="7" t="s">
        <v>294</v>
      </c>
      <c r="D304" s="38">
        <v>82346</v>
      </c>
      <c r="E304" s="39">
        <v>14850</v>
      </c>
      <c r="F304" s="4">
        <v>66600436.109999999</v>
      </c>
      <c r="G304" s="85">
        <v>1.43E-2</v>
      </c>
      <c r="H304" s="8">
        <v>54.46</v>
      </c>
      <c r="I304" s="9">
        <v>1.1299999999999999</v>
      </c>
      <c r="J304" s="86">
        <v>87127674.579999998</v>
      </c>
      <c r="K304" s="47">
        <v>5003.9070000000002</v>
      </c>
      <c r="L304" s="47">
        <v>4916.277</v>
      </c>
      <c r="M304" s="47">
        <v>4623.9840000000004</v>
      </c>
      <c r="N304" s="87">
        <v>6.3200000000000006E-2</v>
      </c>
      <c r="O304" s="48">
        <v>883.75099999999998</v>
      </c>
      <c r="P304" s="4">
        <v>14798.36</v>
      </c>
      <c r="Q304" s="88">
        <v>1.1169</v>
      </c>
      <c r="R304" s="49">
        <v>1.1299999999999999</v>
      </c>
      <c r="S304" s="85">
        <v>1.43E-2</v>
      </c>
      <c r="T304" s="89">
        <v>62550411</v>
      </c>
      <c r="U304" s="4">
        <v>10623.99</v>
      </c>
      <c r="V304" s="49">
        <v>0</v>
      </c>
      <c r="W304" s="49">
        <v>1.1299999999999999</v>
      </c>
      <c r="X304" s="3">
        <v>1594001.44</v>
      </c>
      <c r="Y304" s="90">
        <v>3396358422</v>
      </c>
      <c r="Z304" s="91">
        <v>1271582688</v>
      </c>
      <c r="AA304" s="92">
        <v>87494506.870000005</v>
      </c>
      <c r="AB304" s="92">
        <v>64986179.579999998</v>
      </c>
      <c r="AC304" s="92">
        <v>0</v>
      </c>
      <c r="AD304" s="92">
        <v>20255.09</v>
      </c>
      <c r="AE304" s="93">
        <v>366832.29</v>
      </c>
      <c r="AF304" s="92">
        <v>82480736.829999998</v>
      </c>
      <c r="AG304" s="92">
        <v>62048111.530000001</v>
      </c>
      <c r="AH304" s="92">
        <v>0</v>
      </c>
      <c r="AI304" s="92">
        <v>16796.23</v>
      </c>
      <c r="AJ304" s="92">
        <v>309325.65999999997</v>
      </c>
      <c r="AK304" s="3">
        <v>60706504.140000001</v>
      </c>
      <c r="AL304" s="85">
        <v>1.52E-2</v>
      </c>
      <c r="AM304" s="3">
        <v>1264037.53</v>
      </c>
      <c r="AN304" s="90">
        <v>2932027521</v>
      </c>
      <c r="AO304" s="91">
        <v>1074937527</v>
      </c>
      <c r="AP304" s="92">
        <v>78688497.719999999</v>
      </c>
      <c r="AQ304" s="92">
        <v>79139480.040000007</v>
      </c>
      <c r="AR304" s="92">
        <v>59409930.549999997</v>
      </c>
      <c r="AS304" s="92">
        <v>0</v>
      </c>
      <c r="AT304" s="92">
        <v>32536.06</v>
      </c>
      <c r="AU304" s="93">
        <v>450982.32</v>
      </c>
    </row>
    <row r="305" spans="1:47" x14ac:dyDescent="0.25">
      <c r="A305" s="6">
        <v>113382303</v>
      </c>
      <c r="B305" s="7" t="s">
        <v>296</v>
      </c>
      <c r="C305" s="7" t="s">
        <v>294</v>
      </c>
      <c r="D305" s="38">
        <v>82375</v>
      </c>
      <c r="E305" s="39">
        <v>8343</v>
      </c>
      <c r="F305" s="4">
        <v>34022849.689999998</v>
      </c>
      <c r="G305" s="85">
        <v>1.41E-2</v>
      </c>
      <c r="H305" s="8">
        <v>49.51</v>
      </c>
      <c r="I305" s="9">
        <v>1.02</v>
      </c>
      <c r="J305" s="86">
        <v>47672209.299999997</v>
      </c>
      <c r="K305" s="47">
        <v>2360.989</v>
      </c>
      <c r="L305" s="47">
        <v>2433.3969999999999</v>
      </c>
      <c r="M305" s="47">
        <v>2438.5729999999999</v>
      </c>
      <c r="N305" s="87">
        <v>-2.0999999999999999E-3</v>
      </c>
      <c r="O305" s="48">
        <v>180.078</v>
      </c>
      <c r="P305" s="4">
        <v>18760.71</v>
      </c>
      <c r="Q305" s="88">
        <v>0.88100000000000001</v>
      </c>
      <c r="R305" s="49">
        <v>0.9</v>
      </c>
      <c r="S305" s="85">
        <v>1.41E-2</v>
      </c>
      <c r="T305" s="89">
        <v>32312279</v>
      </c>
      <c r="U305" s="4">
        <v>12716.03</v>
      </c>
      <c r="V305" s="49">
        <v>0</v>
      </c>
      <c r="W305" s="49">
        <v>0.9</v>
      </c>
      <c r="X305" s="3">
        <v>586146.72</v>
      </c>
      <c r="Y305" s="90">
        <v>1678507984</v>
      </c>
      <c r="Z305" s="91">
        <v>732856135</v>
      </c>
      <c r="AA305" s="92">
        <v>48158676.789999999</v>
      </c>
      <c r="AB305" s="92">
        <v>33105971.780000001</v>
      </c>
      <c r="AC305" s="92">
        <v>0</v>
      </c>
      <c r="AD305" s="92">
        <v>330731.19</v>
      </c>
      <c r="AE305" s="93">
        <v>486467.49</v>
      </c>
      <c r="AF305" s="92">
        <v>46589216.850000001</v>
      </c>
      <c r="AG305" s="92">
        <v>32135360.620000001</v>
      </c>
      <c r="AH305" s="92">
        <v>0</v>
      </c>
      <c r="AI305" s="92">
        <v>276771.09999999998</v>
      </c>
      <c r="AJ305" s="92">
        <v>379647.37</v>
      </c>
      <c r="AK305" s="3">
        <v>31616814.690000001</v>
      </c>
      <c r="AL305" s="85">
        <v>1.49E-2</v>
      </c>
      <c r="AM305" s="3">
        <v>464188.91</v>
      </c>
      <c r="AN305" s="90">
        <v>1541854073</v>
      </c>
      <c r="AO305" s="91">
        <v>578410469</v>
      </c>
      <c r="AP305" s="92">
        <v>44525493.57</v>
      </c>
      <c r="AQ305" s="92">
        <v>44814994.07</v>
      </c>
      <c r="AR305" s="92">
        <v>31055612.550000001</v>
      </c>
      <c r="AS305" s="92">
        <v>0</v>
      </c>
      <c r="AT305" s="92">
        <v>97013.23</v>
      </c>
      <c r="AU305" s="93">
        <v>289500.5</v>
      </c>
    </row>
    <row r="306" spans="1:47" x14ac:dyDescent="0.25">
      <c r="A306" s="6">
        <v>113384603</v>
      </c>
      <c r="B306" s="7" t="s">
        <v>297</v>
      </c>
      <c r="C306" s="7" t="s">
        <v>294</v>
      </c>
      <c r="D306" s="38">
        <v>46492</v>
      </c>
      <c r="E306" s="39">
        <v>10876</v>
      </c>
      <c r="F306" s="4">
        <v>24493952.32</v>
      </c>
      <c r="G306" s="85">
        <v>1.7999999999999999E-2</v>
      </c>
      <c r="H306" s="8">
        <v>48.44</v>
      </c>
      <c r="I306" s="9">
        <v>1</v>
      </c>
      <c r="J306" s="86">
        <v>80772295.700000003</v>
      </c>
      <c r="K306" s="47">
        <v>5223.2920000000004</v>
      </c>
      <c r="L306" s="47">
        <v>5216.5649999999996</v>
      </c>
      <c r="M306" s="47">
        <v>4839.3239999999996</v>
      </c>
      <c r="N306" s="87">
        <v>7.8E-2</v>
      </c>
      <c r="O306" s="48">
        <v>2681.5639999999999</v>
      </c>
      <c r="P306" s="4">
        <v>10218.06</v>
      </c>
      <c r="Q306" s="88">
        <v>1.6174999999999999</v>
      </c>
      <c r="R306" s="49">
        <v>1</v>
      </c>
      <c r="S306" s="85">
        <v>1.7999999999999999E-2</v>
      </c>
      <c r="T306" s="89">
        <v>18207847</v>
      </c>
      <c r="U306" s="4">
        <v>2303.37</v>
      </c>
      <c r="V306" s="49">
        <v>0.74</v>
      </c>
      <c r="W306" s="49">
        <v>1.74</v>
      </c>
      <c r="X306" s="3">
        <v>2227640.71</v>
      </c>
      <c r="Y306" s="90">
        <v>894060234</v>
      </c>
      <c r="Z306" s="91">
        <v>464734336</v>
      </c>
      <c r="AA306" s="92">
        <v>80808714.390000001</v>
      </c>
      <c r="AB306" s="92">
        <v>22249098.379999999</v>
      </c>
      <c r="AC306" s="92">
        <v>0</v>
      </c>
      <c r="AD306" s="92">
        <v>17213.23</v>
      </c>
      <c r="AE306" s="93">
        <v>36418.69</v>
      </c>
      <c r="AF306" s="92">
        <v>76946422.650000006</v>
      </c>
      <c r="AG306" s="92">
        <v>21647251.050000001</v>
      </c>
      <c r="AH306" s="92">
        <v>0</v>
      </c>
      <c r="AI306" s="92">
        <v>10559.15</v>
      </c>
      <c r="AJ306" s="92">
        <v>184.42</v>
      </c>
      <c r="AK306" s="3">
        <v>23042316.380000003</v>
      </c>
      <c r="AL306" s="85">
        <v>1.9099999999999999E-2</v>
      </c>
      <c r="AM306" s="3">
        <v>1766923.09</v>
      </c>
      <c r="AN306" s="90">
        <v>819633799</v>
      </c>
      <c r="AO306" s="91">
        <v>384666607</v>
      </c>
      <c r="AP306" s="92">
        <v>72304127.790000007</v>
      </c>
      <c r="AQ306" s="92">
        <v>72481693.629999995</v>
      </c>
      <c r="AR306" s="92">
        <v>21248447.370000001</v>
      </c>
      <c r="AS306" s="92">
        <v>0</v>
      </c>
      <c r="AT306" s="92">
        <v>26945.919999999998</v>
      </c>
      <c r="AU306" s="93">
        <v>177565.84</v>
      </c>
    </row>
    <row r="307" spans="1:47" x14ac:dyDescent="0.25">
      <c r="A307" s="6">
        <v>113385003</v>
      </c>
      <c r="B307" s="7" t="s">
        <v>298</v>
      </c>
      <c r="C307" s="7" t="s">
        <v>294</v>
      </c>
      <c r="D307" s="38">
        <v>73910</v>
      </c>
      <c r="E307" s="39">
        <v>7121</v>
      </c>
      <c r="F307" s="4">
        <v>28624822.609999999</v>
      </c>
      <c r="G307" s="85">
        <v>1.2500000000000001E-2</v>
      </c>
      <c r="H307" s="8">
        <v>54.39</v>
      </c>
      <c r="I307" s="9">
        <v>1.1299999999999999</v>
      </c>
      <c r="J307" s="86">
        <v>43594375.590000004</v>
      </c>
      <c r="K307" s="47">
        <v>2145.819</v>
      </c>
      <c r="L307" s="47">
        <v>2262.1610000000001</v>
      </c>
      <c r="M307" s="47">
        <v>2366.5300000000002</v>
      </c>
      <c r="N307" s="87">
        <v>-4.41E-2</v>
      </c>
      <c r="O307" s="48">
        <v>360.27100000000002</v>
      </c>
      <c r="P307" s="4">
        <v>17395.38</v>
      </c>
      <c r="Q307" s="88">
        <v>0.95009999999999994</v>
      </c>
      <c r="R307" s="49">
        <v>1.07</v>
      </c>
      <c r="S307" s="85">
        <v>1.2500000000000001E-2</v>
      </c>
      <c r="T307" s="89">
        <v>30594661</v>
      </c>
      <c r="U307" s="4">
        <v>12208.13</v>
      </c>
      <c r="V307" s="49">
        <v>0</v>
      </c>
      <c r="W307" s="49">
        <v>1.07</v>
      </c>
      <c r="X307" s="3">
        <v>815674.16</v>
      </c>
      <c r="Y307" s="90">
        <v>1693831973</v>
      </c>
      <c r="Z307" s="91">
        <v>589351691</v>
      </c>
      <c r="AA307" s="92">
        <v>43665219.270000003</v>
      </c>
      <c r="AB307" s="92">
        <v>27721045.449999999</v>
      </c>
      <c r="AC307" s="92">
        <v>0</v>
      </c>
      <c r="AD307" s="92">
        <v>88103</v>
      </c>
      <c r="AE307" s="93">
        <v>70843.679999999993</v>
      </c>
      <c r="AF307" s="92">
        <v>41928634.509999998</v>
      </c>
      <c r="AG307" s="92">
        <v>25882538.039999999</v>
      </c>
      <c r="AH307" s="92">
        <v>0</v>
      </c>
      <c r="AI307" s="92">
        <v>20953.96</v>
      </c>
      <c r="AJ307" s="92">
        <v>215607.92</v>
      </c>
      <c r="AK307" s="3">
        <v>25444714.219999999</v>
      </c>
      <c r="AL307" s="85">
        <v>1.2999999999999999E-2</v>
      </c>
      <c r="AM307" s="3">
        <v>647764.65</v>
      </c>
      <c r="AN307" s="90">
        <v>1472796581</v>
      </c>
      <c r="AO307" s="91">
        <v>487844595</v>
      </c>
      <c r="AP307" s="92">
        <v>39217775.509999998</v>
      </c>
      <c r="AQ307" s="92">
        <v>39337552.450000003</v>
      </c>
      <c r="AR307" s="92">
        <v>24643436.27</v>
      </c>
      <c r="AS307" s="92">
        <v>0</v>
      </c>
      <c r="AT307" s="92">
        <v>153513.29999999999</v>
      </c>
      <c r="AU307" s="93">
        <v>119776.94</v>
      </c>
    </row>
    <row r="308" spans="1:47" x14ac:dyDescent="0.25">
      <c r="A308" s="6">
        <v>113385303</v>
      </c>
      <c r="B308" s="7" t="s">
        <v>299</v>
      </c>
      <c r="C308" s="7" t="s">
        <v>294</v>
      </c>
      <c r="D308" s="38">
        <v>80171</v>
      </c>
      <c r="E308" s="39">
        <v>9869</v>
      </c>
      <c r="F308" s="4">
        <v>43261539.149999999</v>
      </c>
      <c r="G308" s="85">
        <v>1.43E-2</v>
      </c>
      <c r="H308" s="8">
        <v>54.68</v>
      </c>
      <c r="I308" s="9">
        <v>1.1299999999999999</v>
      </c>
      <c r="J308" s="86">
        <v>55489869.090000004</v>
      </c>
      <c r="K308" s="47">
        <v>3570.8270000000002</v>
      </c>
      <c r="L308" s="47">
        <v>3610.3960000000002</v>
      </c>
      <c r="M308" s="47">
        <v>3252.7170000000001</v>
      </c>
      <c r="N308" s="87">
        <v>0.11</v>
      </c>
      <c r="O308" s="48">
        <v>503.64100000000002</v>
      </c>
      <c r="P308" s="4">
        <v>13618.92</v>
      </c>
      <c r="Q308" s="88">
        <v>1.2136</v>
      </c>
      <c r="R308" s="49">
        <v>1.1299999999999999</v>
      </c>
      <c r="S308" s="85">
        <v>1.43E-2</v>
      </c>
      <c r="T308" s="89">
        <v>40559599</v>
      </c>
      <c r="U308" s="4">
        <v>9954.58</v>
      </c>
      <c r="V308" s="49">
        <v>0</v>
      </c>
      <c r="W308" s="49">
        <v>1.1299999999999999</v>
      </c>
      <c r="X308" s="3">
        <v>436560.34</v>
      </c>
      <c r="Y308" s="90">
        <v>2076978379</v>
      </c>
      <c r="Z308" s="91">
        <v>949857385</v>
      </c>
      <c r="AA308" s="92">
        <v>55551336.350000001</v>
      </c>
      <c r="AB308" s="92">
        <v>42688495.299999997</v>
      </c>
      <c r="AC308" s="92">
        <v>0</v>
      </c>
      <c r="AD308" s="92">
        <v>136483.51</v>
      </c>
      <c r="AE308" s="93">
        <v>61467.26</v>
      </c>
      <c r="AF308" s="92">
        <v>52278600.590000004</v>
      </c>
      <c r="AG308" s="92">
        <v>40404393.609999999</v>
      </c>
      <c r="AH308" s="92">
        <v>2685.59</v>
      </c>
      <c r="AI308" s="92">
        <v>144828.99</v>
      </c>
      <c r="AJ308" s="92">
        <v>81274.98</v>
      </c>
      <c r="AK308" s="3">
        <v>39371120.600000009</v>
      </c>
      <c r="AL308" s="85">
        <v>1.4500000000000001E-2</v>
      </c>
      <c r="AM308" s="3">
        <v>344628.52</v>
      </c>
      <c r="AN308" s="90">
        <v>1919818381</v>
      </c>
      <c r="AO308" s="91">
        <v>791297029</v>
      </c>
      <c r="AP308" s="92">
        <v>50209924.380000003</v>
      </c>
      <c r="AQ308" s="92">
        <v>50327339.530000001</v>
      </c>
      <c r="AR308" s="92">
        <v>38971769.020000003</v>
      </c>
      <c r="AS308" s="92">
        <v>0</v>
      </c>
      <c r="AT308" s="92">
        <v>54723.06</v>
      </c>
      <c r="AU308" s="93">
        <v>117415.15</v>
      </c>
    </row>
    <row r="309" spans="1:47" x14ac:dyDescent="0.25">
      <c r="A309" s="6">
        <v>121390302</v>
      </c>
      <c r="B309" s="7" t="s">
        <v>450</v>
      </c>
      <c r="C309" s="7" t="s">
        <v>451</v>
      </c>
      <c r="D309" s="38">
        <v>50337</v>
      </c>
      <c r="E309" s="39">
        <v>44278</v>
      </c>
      <c r="F309" s="4">
        <v>133727798.28999999</v>
      </c>
      <c r="G309" s="85">
        <v>1.6400000000000001E-2</v>
      </c>
      <c r="H309" s="8">
        <v>60</v>
      </c>
      <c r="I309" s="9">
        <v>1.24</v>
      </c>
      <c r="J309" s="86">
        <v>361709216</v>
      </c>
      <c r="K309" s="47">
        <v>21714.57</v>
      </c>
      <c r="L309" s="47">
        <v>21024.532999999999</v>
      </c>
      <c r="M309" s="47">
        <v>18875.829000000002</v>
      </c>
      <c r="N309" s="87">
        <v>0.1138</v>
      </c>
      <c r="O309" s="48">
        <v>12021.972</v>
      </c>
      <c r="P309" s="4">
        <v>10721.59</v>
      </c>
      <c r="Q309" s="88">
        <v>1.5415000000000001</v>
      </c>
      <c r="R309" s="49">
        <v>1.24</v>
      </c>
      <c r="S309" s="85">
        <v>1.6400000000000001E-2</v>
      </c>
      <c r="T309" s="89">
        <v>109521444</v>
      </c>
      <c r="U309" s="4">
        <v>3246.37</v>
      </c>
      <c r="V309" s="49">
        <v>0.64</v>
      </c>
      <c r="W309" s="49">
        <v>1.88</v>
      </c>
      <c r="X309" s="3">
        <v>12151460.289999999</v>
      </c>
      <c r="Y309" s="90">
        <v>5880238141</v>
      </c>
      <c r="Z309" s="91">
        <v>2293003928</v>
      </c>
      <c r="AA309" s="92">
        <v>361879010</v>
      </c>
      <c r="AB309" s="92">
        <v>119993804</v>
      </c>
      <c r="AC309" s="92">
        <v>75720</v>
      </c>
      <c r="AD309" s="92">
        <v>1506814</v>
      </c>
      <c r="AE309" s="92">
        <v>169794</v>
      </c>
      <c r="AF309" s="92">
        <v>361879010</v>
      </c>
      <c r="AG309" s="92">
        <v>119993804</v>
      </c>
      <c r="AH309" s="92">
        <v>75720</v>
      </c>
      <c r="AI309" s="92">
        <v>1506814</v>
      </c>
      <c r="AJ309" s="92">
        <v>169794</v>
      </c>
      <c r="AK309" s="3">
        <v>126180953.55</v>
      </c>
      <c r="AL309" s="85">
        <v>1.7899999999999999E-2</v>
      </c>
      <c r="AM309" s="3">
        <v>9643443.5500000007</v>
      </c>
      <c r="AN309" s="90">
        <v>5127830415</v>
      </c>
      <c r="AO309" s="91">
        <v>1917903753</v>
      </c>
      <c r="AP309" s="92">
        <v>327815557</v>
      </c>
      <c r="AQ309" s="92">
        <v>328100220</v>
      </c>
      <c r="AR309" s="92">
        <v>114473703</v>
      </c>
      <c r="AS309" s="92">
        <v>0</v>
      </c>
      <c r="AT309" s="92">
        <v>2063807</v>
      </c>
      <c r="AU309" s="93">
        <v>284663</v>
      </c>
    </row>
    <row r="310" spans="1:47" x14ac:dyDescent="0.25">
      <c r="A310" s="6">
        <v>121391303</v>
      </c>
      <c r="B310" s="7" t="s">
        <v>452</v>
      </c>
      <c r="C310" s="7" t="s">
        <v>451</v>
      </c>
      <c r="D310" s="38">
        <v>67798</v>
      </c>
      <c r="E310" s="39">
        <v>4834</v>
      </c>
      <c r="F310" s="4">
        <v>25596084.440000001</v>
      </c>
      <c r="G310" s="85">
        <v>1.6199999999999999E-2</v>
      </c>
      <c r="H310" s="8">
        <v>78.099999999999994</v>
      </c>
      <c r="I310" s="9">
        <v>1.62</v>
      </c>
      <c r="J310" s="86">
        <v>35860975.82</v>
      </c>
      <c r="K310" s="47">
        <v>1729.229</v>
      </c>
      <c r="L310" s="47">
        <v>1666.5930000000001</v>
      </c>
      <c r="M310" s="47">
        <v>1545.249</v>
      </c>
      <c r="N310" s="87">
        <v>7.85E-2</v>
      </c>
      <c r="O310" s="48">
        <v>312.16000000000003</v>
      </c>
      <c r="P310" s="4">
        <v>17566.95</v>
      </c>
      <c r="Q310" s="88">
        <v>0.94079999999999997</v>
      </c>
      <c r="R310" s="49">
        <v>1.52</v>
      </c>
      <c r="S310" s="85">
        <v>1.6199999999999999E-2</v>
      </c>
      <c r="T310" s="89">
        <v>21189080</v>
      </c>
      <c r="U310" s="4">
        <v>10379.74</v>
      </c>
      <c r="V310" s="49">
        <v>0</v>
      </c>
      <c r="W310" s="49">
        <v>1.52</v>
      </c>
      <c r="X310" s="3">
        <v>858329.51</v>
      </c>
      <c r="Y310" s="90">
        <v>1299389065</v>
      </c>
      <c r="Z310" s="91">
        <v>281885573</v>
      </c>
      <c r="AA310" s="92">
        <v>36088146.439999998</v>
      </c>
      <c r="AB310" s="92">
        <v>24943788.809999999</v>
      </c>
      <c r="AC310" s="92">
        <v>0</v>
      </c>
      <c r="AD310" s="92">
        <v>-206033.88</v>
      </c>
      <c r="AE310" s="93">
        <v>227170.62</v>
      </c>
      <c r="AF310" s="92">
        <v>34830567.759999998</v>
      </c>
      <c r="AG310" s="92">
        <v>23772290.649999999</v>
      </c>
      <c r="AH310" s="92">
        <v>0</v>
      </c>
      <c r="AI310" s="92">
        <v>300141.15999999997</v>
      </c>
      <c r="AJ310" s="92">
        <v>200251.89</v>
      </c>
      <c r="AK310" s="3">
        <v>22916729.379999999</v>
      </c>
      <c r="AL310" s="85">
        <v>1.8200000000000001E-2</v>
      </c>
      <c r="AM310" s="3">
        <v>682797.73</v>
      </c>
      <c r="AN310" s="90">
        <v>1024090562</v>
      </c>
      <c r="AO310" s="91">
        <v>233519895</v>
      </c>
      <c r="AP310" s="92">
        <v>32504598.82</v>
      </c>
      <c r="AQ310" s="92">
        <v>32643971.890000001</v>
      </c>
      <c r="AR310" s="92">
        <v>21940068.199999999</v>
      </c>
      <c r="AS310" s="92">
        <v>0</v>
      </c>
      <c r="AT310" s="92">
        <v>293863.45</v>
      </c>
      <c r="AU310" s="93">
        <v>139373.07</v>
      </c>
    </row>
    <row r="311" spans="1:47" x14ac:dyDescent="0.25">
      <c r="A311" s="6">
        <v>121392303</v>
      </c>
      <c r="B311" s="7" t="s">
        <v>453</v>
      </c>
      <c r="C311" s="7" t="s">
        <v>451</v>
      </c>
      <c r="D311" s="38">
        <v>98885</v>
      </c>
      <c r="E311" s="39">
        <v>22383</v>
      </c>
      <c r="F311" s="4">
        <v>129986278.28999999</v>
      </c>
      <c r="G311" s="85">
        <v>1.38E-2</v>
      </c>
      <c r="H311" s="8">
        <v>58.73</v>
      </c>
      <c r="I311" s="9">
        <v>1.22</v>
      </c>
      <c r="J311" s="86">
        <v>166438845.46000001</v>
      </c>
      <c r="K311" s="47">
        <v>8475.9660000000003</v>
      </c>
      <c r="L311" s="47">
        <v>8406.8809999999994</v>
      </c>
      <c r="M311" s="47">
        <v>8117.7960000000003</v>
      </c>
      <c r="N311" s="87">
        <v>3.56E-2</v>
      </c>
      <c r="O311" s="48">
        <v>829.85400000000004</v>
      </c>
      <c r="P311" s="4">
        <v>17885.46</v>
      </c>
      <c r="Q311" s="88">
        <v>0.92410000000000003</v>
      </c>
      <c r="R311" s="49">
        <v>1.1299999999999999</v>
      </c>
      <c r="S311" s="85">
        <v>1.38E-2</v>
      </c>
      <c r="T311" s="89">
        <v>126409662</v>
      </c>
      <c r="U311" s="4">
        <v>13583.94</v>
      </c>
      <c r="V311" s="49">
        <v>0</v>
      </c>
      <c r="W311" s="49">
        <v>1.1299999999999999</v>
      </c>
      <c r="X311" s="3">
        <v>2289193.69</v>
      </c>
      <c r="Y311" s="90">
        <v>6540105048</v>
      </c>
      <c r="Z311" s="91">
        <v>2893451798</v>
      </c>
      <c r="AA311" s="92">
        <v>166589931.34999999</v>
      </c>
      <c r="AB311" s="92">
        <v>127667464.83</v>
      </c>
      <c r="AC311" s="92">
        <v>26000</v>
      </c>
      <c r="AD311" s="92">
        <v>3619.77</v>
      </c>
      <c r="AE311" s="93">
        <v>151085.89000000001</v>
      </c>
      <c r="AF311" s="92">
        <v>157547110.97999999</v>
      </c>
      <c r="AG311" s="92">
        <v>123896144.69</v>
      </c>
      <c r="AH311" s="92">
        <v>32625</v>
      </c>
      <c r="AI311" s="92">
        <v>44527</v>
      </c>
      <c r="AJ311" s="92">
        <v>240312.38</v>
      </c>
      <c r="AK311" s="3">
        <v>121649855.59</v>
      </c>
      <c r="AL311" s="85">
        <v>1.5100000000000001E-2</v>
      </c>
      <c r="AM311" s="3">
        <v>1835312.84</v>
      </c>
      <c r="AN311" s="90">
        <v>5920545357</v>
      </c>
      <c r="AO311" s="91">
        <v>2134962134</v>
      </c>
      <c r="AP311" s="92">
        <v>147615892.25999999</v>
      </c>
      <c r="AQ311" s="92">
        <v>147661968.75999999</v>
      </c>
      <c r="AR311" s="92">
        <v>119682207.15000001</v>
      </c>
      <c r="AS311" s="92">
        <v>0</v>
      </c>
      <c r="AT311" s="92">
        <v>132335.6</v>
      </c>
      <c r="AU311" s="93">
        <v>46076.5</v>
      </c>
    </row>
    <row r="312" spans="1:47" x14ac:dyDescent="0.25">
      <c r="A312" s="6">
        <v>121394503</v>
      </c>
      <c r="B312" s="7" t="s">
        <v>454</v>
      </c>
      <c r="C312" s="7" t="s">
        <v>451</v>
      </c>
      <c r="D312" s="38">
        <v>70355</v>
      </c>
      <c r="E312" s="39">
        <v>5139</v>
      </c>
      <c r="F312" s="4">
        <v>21761031.330000002</v>
      </c>
      <c r="G312" s="85">
        <v>1.8700000000000001E-2</v>
      </c>
      <c r="H312" s="8">
        <v>60.19</v>
      </c>
      <c r="I312" s="9">
        <v>1.25</v>
      </c>
      <c r="J312" s="86">
        <v>35494871.189999998</v>
      </c>
      <c r="K312" s="47">
        <v>1720.106</v>
      </c>
      <c r="L312" s="47">
        <v>1621.3240000000001</v>
      </c>
      <c r="M312" s="47">
        <v>1834.153</v>
      </c>
      <c r="N312" s="87">
        <v>-0.11600000000000001</v>
      </c>
      <c r="O312" s="48">
        <v>226.34</v>
      </c>
      <c r="P312" s="4">
        <v>18235.73</v>
      </c>
      <c r="Q312" s="88">
        <v>0.90629999999999999</v>
      </c>
      <c r="R312" s="49">
        <v>1.1299999999999999</v>
      </c>
      <c r="S312" s="85">
        <v>1.8700000000000001E-2</v>
      </c>
      <c r="T312" s="89">
        <v>15556153</v>
      </c>
      <c r="U312" s="4">
        <v>7992.08</v>
      </c>
      <c r="V312" s="49">
        <v>0.1</v>
      </c>
      <c r="W312" s="49">
        <v>1.23</v>
      </c>
      <c r="X312" s="3">
        <v>1197982.92</v>
      </c>
      <c r="Y312" s="90">
        <v>795783793</v>
      </c>
      <c r="Z312" s="91">
        <v>365123151</v>
      </c>
      <c r="AA312" s="92">
        <v>35494871.189999998</v>
      </c>
      <c r="AB312" s="92">
        <v>20533847.350000001</v>
      </c>
      <c r="AC312" s="92">
        <v>0</v>
      </c>
      <c r="AD312" s="92">
        <v>29201.06</v>
      </c>
      <c r="AE312" s="93">
        <v>0</v>
      </c>
      <c r="AF312" s="92">
        <v>34900265.93</v>
      </c>
      <c r="AG312" s="92">
        <v>19898629.100000001</v>
      </c>
      <c r="AH312" s="92">
        <v>0</v>
      </c>
      <c r="AI312" s="92">
        <v>27836.79</v>
      </c>
      <c r="AJ312" s="92">
        <v>0</v>
      </c>
      <c r="AK312" s="3">
        <v>20397582.379999999</v>
      </c>
      <c r="AL312" s="85">
        <v>1.9400000000000001E-2</v>
      </c>
      <c r="AM312" s="3">
        <v>950278.91</v>
      </c>
      <c r="AN312" s="90">
        <v>724709045</v>
      </c>
      <c r="AO312" s="91">
        <v>327113836</v>
      </c>
      <c r="AP312" s="92">
        <v>33064404.199999999</v>
      </c>
      <c r="AQ312" s="92">
        <v>33064404.199999999</v>
      </c>
      <c r="AR312" s="92">
        <v>19404263.329999998</v>
      </c>
      <c r="AS312" s="92">
        <v>0</v>
      </c>
      <c r="AT312" s="92">
        <v>43040.14</v>
      </c>
      <c r="AU312" s="93">
        <v>0</v>
      </c>
    </row>
    <row r="313" spans="1:47" x14ac:dyDescent="0.25">
      <c r="A313" s="6">
        <v>121394603</v>
      </c>
      <c r="B313" s="7" t="s">
        <v>455</v>
      </c>
      <c r="C313" s="7" t="s">
        <v>451</v>
      </c>
      <c r="D313" s="38">
        <v>104878</v>
      </c>
      <c r="E313" s="39">
        <v>5573</v>
      </c>
      <c r="F313" s="4">
        <v>34603748.660000004</v>
      </c>
      <c r="G313" s="85">
        <v>1.41E-2</v>
      </c>
      <c r="H313" s="8">
        <v>59.2</v>
      </c>
      <c r="I313" s="9">
        <v>1.22</v>
      </c>
      <c r="J313" s="86">
        <v>44977820.060000002</v>
      </c>
      <c r="K313" s="47">
        <v>2037.9870000000001</v>
      </c>
      <c r="L313" s="47">
        <v>2086.9180000000001</v>
      </c>
      <c r="M313" s="47">
        <v>2286.9639999999999</v>
      </c>
      <c r="N313" s="87">
        <v>-8.7499999999999994E-2</v>
      </c>
      <c r="O313" s="48">
        <v>113.68600000000001</v>
      </c>
      <c r="P313" s="4">
        <v>20903.650000000001</v>
      </c>
      <c r="Q313" s="88">
        <v>0.79069999999999996</v>
      </c>
      <c r="R313" s="49">
        <v>0.96</v>
      </c>
      <c r="S313" s="85">
        <v>1.41E-2</v>
      </c>
      <c r="T313" s="89">
        <v>32955628</v>
      </c>
      <c r="U313" s="4">
        <v>15316.28</v>
      </c>
      <c r="V313" s="49">
        <v>0</v>
      </c>
      <c r="W313" s="49">
        <v>0.96</v>
      </c>
      <c r="X313" s="3">
        <v>849287.74</v>
      </c>
      <c r="Y313" s="90">
        <v>1770214507</v>
      </c>
      <c r="Z313" s="91">
        <v>689160703</v>
      </c>
      <c r="AA313" s="92">
        <v>44984227.57</v>
      </c>
      <c r="AB313" s="92">
        <v>33720301.539999999</v>
      </c>
      <c r="AC313" s="92">
        <v>0</v>
      </c>
      <c r="AD313" s="92">
        <v>34159.379999999997</v>
      </c>
      <c r="AE313" s="93">
        <v>6407.51</v>
      </c>
      <c r="AF313" s="92">
        <v>44207921.890000001</v>
      </c>
      <c r="AG313" s="92">
        <v>32355155.199999999</v>
      </c>
      <c r="AH313" s="92">
        <v>0</v>
      </c>
      <c r="AI313" s="92">
        <v>15309.65</v>
      </c>
      <c r="AJ313" s="92">
        <v>3162.3</v>
      </c>
      <c r="AK313" s="3">
        <v>31959371</v>
      </c>
      <c r="AL313" s="85">
        <v>1.4E-2</v>
      </c>
      <c r="AM313" s="3">
        <v>674981.69</v>
      </c>
      <c r="AN313" s="90">
        <v>1724836914</v>
      </c>
      <c r="AO313" s="91">
        <v>555247388</v>
      </c>
      <c r="AP313" s="92">
        <v>41561305.020000003</v>
      </c>
      <c r="AQ313" s="92">
        <v>41564364.159999996</v>
      </c>
      <c r="AR313" s="92">
        <v>31250954.82</v>
      </c>
      <c r="AS313" s="92">
        <v>0</v>
      </c>
      <c r="AT313" s="92">
        <v>33434.49</v>
      </c>
      <c r="AU313" s="93">
        <v>3059.14</v>
      </c>
    </row>
    <row r="314" spans="1:47" x14ac:dyDescent="0.25">
      <c r="A314" s="6">
        <v>121395103</v>
      </c>
      <c r="B314" s="7" t="s">
        <v>456</v>
      </c>
      <c r="C314" s="7" t="s">
        <v>451</v>
      </c>
      <c r="D314" s="38">
        <v>100664</v>
      </c>
      <c r="E314" s="39">
        <v>24963</v>
      </c>
      <c r="F314" s="4">
        <v>165727034.53</v>
      </c>
      <c r="G314" s="85">
        <v>1.18E-2</v>
      </c>
      <c r="H314" s="8">
        <v>65.95</v>
      </c>
      <c r="I314" s="9">
        <v>1.36</v>
      </c>
      <c r="J314" s="86">
        <v>209720551.38</v>
      </c>
      <c r="K314" s="47">
        <v>10395.26</v>
      </c>
      <c r="L314" s="47">
        <v>10083.963</v>
      </c>
      <c r="M314" s="47">
        <v>9208.7479999999996</v>
      </c>
      <c r="N314" s="87">
        <v>9.5000000000000001E-2</v>
      </c>
      <c r="O314" s="48">
        <v>872.51199999999994</v>
      </c>
      <c r="P314" s="4">
        <v>18612.419999999998</v>
      </c>
      <c r="Q314" s="88">
        <v>0.88800000000000001</v>
      </c>
      <c r="R314" s="49">
        <v>1.21</v>
      </c>
      <c r="S314" s="85">
        <v>1.18E-2</v>
      </c>
      <c r="T314" s="89">
        <v>187852110</v>
      </c>
      <c r="U314" s="4">
        <v>16671.63</v>
      </c>
      <c r="V314" s="49">
        <v>0</v>
      </c>
      <c r="W314" s="49">
        <v>1.21</v>
      </c>
      <c r="X314" s="3">
        <v>2248942.1</v>
      </c>
      <c r="Y314" s="90">
        <v>10779348698</v>
      </c>
      <c r="Z314" s="91">
        <v>3239465516</v>
      </c>
      <c r="AA314" s="92">
        <v>210163384.84999999</v>
      </c>
      <c r="AB314" s="92">
        <v>163295209.5</v>
      </c>
      <c r="AC314" s="92">
        <v>0</v>
      </c>
      <c r="AD314" s="92">
        <v>182882.93</v>
      </c>
      <c r="AE314" s="93">
        <v>442833.47</v>
      </c>
      <c r="AF314" s="92">
        <v>203394275</v>
      </c>
      <c r="AG314" s="92">
        <v>158427213.13999999</v>
      </c>
      <c r="AH314" s="92">
        <v>0</v>
      </c>
      <c r="AI314" s="92">
        <v>265580.31</v>
      </c>
      <c r="AJ314" s="92">
        <v>392245.92</v>
      </c>
      <c r="AK314" s="3">
        <v>154502169.85999998</v>
      </c>
      <c r="AL314" s="85">
        <v>1.34E-2</v>
      </c>
      <c r="AM314" s="3">
        <v>1799846.03</v>
      </c>
      <c r="AN314" s="90">
        <v>8803447804</v>
      </c>
      <c r="AO314" s="91">
        <v>2726988378</v>
      </c>
      <c r="AP314" s="92">
        <v>187569110.06</v>
      </c>
      <c r="AQ314" s="92">
        <v>187978619.27000001</v>
      </c>
      <c r="AR314" s="92">
        <v>152369733.19999999</v>
      </c>
      <c r="AS314" s="92">
        <v>0</v>
      </c>
      <c r="AT314" s="92">
        <v>332590.63</v>
      </c>
      <c r="AU314" s="93">
        <v>409509.21</v>
      </c>
    </row>
    <row r="315" spans="1:47" x14ac:dyDescent="0.25">
      <c r="A315" s="6">
        <v>121395603</v>
      </c>
      <c r="B315" s="7" t="s">
        <v>457</v>
      </c>
      <c r="C315" s="7" t="s">
        <v>451</v>
      </c>
      <c r="D315" s="38">
        <v>92484</v>
      </c>
      <c r="E315" s="39">
        <v>5075</v>
      </c>
      <c r="F315" s="4">
        <v>34267640.209999993</v>
      </c>
      <c r="G315" s="85">
        <v>1.7399999999999999E-2</v>
      </c>
      <c r="H315" s="8">
        <v>73.010000000000005</v>
      </c>
      <c r="I315" s="9">
        <v>1.51</v>
      </c>
      <c r="J315" s="86">
        <v>40324865.07</v>
      </c>
      <c r="K315" s="47">
        <v>1674.328</v>
      </c>
      <c r="L315" s="47">
        <v>1590.7729999999999</v>
      </c>
      <c r="M315" s="47">
        <v>1636.7449999999999</v>
      </c>
      <c r="N315" s="87">
        <v>-2.81E-2</v>
      </c>
      <c r="O315" s="48">
        <v>305.88</v>
      </c>
      <c r="P315" s="4">
        <v>20363.95</v>
      </c>
      <c r="Q315" s="88">
        <v>0.81159999999999999</v>
      </c>
      <c r="R315" s="49">
        <v>1.23</v>
      </c>
      <c r="S315" s="85">
        <v>1.7399999999999999E-2</v>
      </c>
      <c r="T315" s="89">
        <v>26317160</v>
      </c>
      <c r="U315" s="4">
        <v>13290.1</v>
      </c>
      <c r="V315" s="49">
        <v>0</v>
      </c>
      <c r="W315" s="49">
        <v>1.23</v>
      </c>
      <c r="X315" s="3">
        <v>634157.66</v>
      </c>
      <c r="Y315" s="90">
        <v>1341202450</v>
      </c>
      <c r="Z315" s="91">
        <v>622764736</v>
      </c>
      <c r="AA315" s="92">
        <v>40335067.07</v>
      </c>
      <c r="AB315" s="92">
        <v>33616011.289999999</v>
      </c>
      <c r="AC315" s="92">
        <v>0</v>
      </c>
      <c r="AD315" s="92">
        <v>17471.259999999998</v>
      </c>
      <c r="AE315" s="93">
        <v>10202</v>
      </c>
      <c r="AF315" s="92">
        <v>37313455.189999998</v>
      </c>
      <c r="AG315" s="92">
        <v>33693932.210000001</v>
      </c>
      <c r="AH315" s="92">
        <v>0</v>
      </c>
      <c r="AI315" s="92">
        <v>24230.32</v>
      </c>
      <c r="AJ315" s="92">
        <v>13936</v>
      </c>
      <c r="AK315" s="3">
        <v>31942987.5</v>
      </c>
      <c r="AL315" s="85">
        <v>1.83E-2</v>
      </c>
      <c r="AM315" s="3">
        <v>506788.9</v>
      </c>
      <c r="AN315" s="90">
        <v>1240641311</v>
      </c>
      <c r="AO315" s="91">
        <v>503728124</v>
      </c>
      <c r="AP315" s="92">
        <v>37192190.490000002</v>
      </c>
      <c r="AQ315" s="92">
        <v>37192190.490000002</v>
      </c>
      <c r="AR315" s="92">
        <v>31142363.550000001</v>
      </c>
      <c r="AS315" s="92">
        <v>0</v>
      </c>
      <c r="AT315" s="92">
        <v>293835.05</v>
      </c>
      <c r="AU315" s="93">
        <v>0</v>
      </c>
    </row>
    <row r="316" spans="1:47" x14ac:dyDescent="0.25">
      <c r="A316" s="6">
        <v>121395703</v>
      </c>
      <c r="B316" s="7" t="s">
        <v>458</v>
      </c>
      <c r="C316" s="7" t="s">
        <v>451</v>
      </c>
      <c r="D316" s="38">
        <v>115693</v>
      </c>
      <c r="E316" s="39">
        <v>8471</v>
      </c>
      <c r="F316" s="4">
        <v>58337356.029999994</v>
      </c>
      <c r="G316" s="85">
        <v>1.2500000000000001E-2</v>
      </c>
      <c r="H316" s="8">
        <v>59.53</v>
      </c>
      <c r="I316" s="9">
        <v>1.23</v>
      </c>
      <c r="J316" s="86">
        <v>64809292.530000001</v>
      </c>
      <c r="K316" s="47">
        <v>3140.0529999999999</v>
      </c>
      <c r="L316" s="47">
        <v>3192.2339999999999</v>
      </c>
      <c r="M316" s="47">
        <v>3116.6970000000001</v>
      </c>
      <c r="N316" s="87">
        <v>2.4199999999999999E-2</v>
      </c>
      <c r="O316" s="48">
        <v>220.815</v>
      </c>
      <c r="P316" s="4">
        <v>19283.5</v>
      </c>
      <c r="Q316" s="88">
        <v>0.85709999999999997</v>
      </c>
      <c r="R316" s="49">
        <v>1.05</v>
      </c>
      <c r="S316" s="85">
        <v>1.2500000000000001E-2</v>
      </c>
      <c r="T316" s="89">
        <v>62480367</v>
      </c>
      <c r="U316" s="4">
        <v>18590.54</v>
      </c>
      <c r="V316" s="49">
        <v>0</v>
      </c>
      <c r="W316" s="49">
        <v>1.05</v>
      </c>
      <c r="X316" s="3">
        <v>836096.16</v>
      </c>
      <c r="Y316" s="90">
        <v>3196516393</v>
      </c>
      <c r="Z316" s="91">
        <v>1466197571</v>
      </c>
      <c r="AA316" s="92">
        <v>64821797.57</v>
      </c>
      <c r="AB316" s="92">
        <v>57489904.960000001</v>
      </c>
      <c r="AC316" s="92">
        <v>0</v>
      </c>
      <c r="AD316" s="92">
        <v>11354.91</v>
      </c>
      <c r="AE316" s="93">
        <v>12505.04</v>
      </c>
      <c r="AF316" s="92">
        <v>63239674.219999999</v>
      </c>
      <c r="AG316" s="92">
        <v>58086184.969999999</v>
      </c>
      <c r="AH316" s="92">
        <v>0</v>
      </c>
      <c r="AI316" s="92">
        <v>28447.13</v>
      </c>
      <c r="AJ316" s="92">
        <v>16021.8</v>
      </c>
      <c r="AK316" s="3">
        <v>55091182.060000002</v>
      </c>
      <c r="AL316" s="85">
        <v>1.2500000000000001E-2</v>
      </c>
      <c r="AM316" s="3">
        <v>672958.04</v>
      </c>
      <c r="AN316" s="90">
        <v>2889276493</v>
      </c>
      <c r="AO316" s="91">
        <v>1518779247</v>
      </c>
      <c r="AP316" s="92">
        <v>62590356.960000001</v>
      </c>
      <c r="AQ316" s="92">
        <v>62607554.689999998</v>
      </c>
      <c r="AR316" s="92">
        <v>54408449.380000003</v>
      </c>
      <c r="AS316" s="92">
        <v>0</v>
      </c>
      <c r="AT316" s="92">
        <v>9774.64</v>
      </c>
      <c r="AU316" s="93">
        <v>17197.73</v>
      </c>
    </row>
    <row r="317" spans="1:47" x14ac:dyDescent="0.25">
      <c r="A317" s="6">
        <v>121397803</v>
      </c>
      <c r="B317" s="7" t="s">
        <v>459</v>
      </c>
      <c r="C317" s="7" t="s">
        <v>451</v>
      </c>
      <c r="D317" s="38">
        <v>68005</v>
      </c>
      <c r="E317" s="39">
        <v>13136</v>
      </c>
      <c r="F317" s="4">
        <v>56907783.720000006</v>
      </c>
      <c r="G317" s="85">
        <v>1.67E-2</v>
      </c>
      <c r="H317" s="8">
        <v>63.7</v>
      </c>
      <c r="I317" s="9">
        <v>1.32</v>
      </c>
      <c r="J317" s="86">
        <v>85197829.670000002</v>
      </c>
      <c r="K317" s="47">
        <v>4552.96</v>
      </c>
      <c r="L317" s="47">
        <v>4535.2659999999996</v>
      </c>
      <c r="M317" s="47">
        <v>4261.6369999999997</v>
      </c>
      <c r="N317" s="87">
        <v>6.4199999999999993E-2</v>
      </c>
      <c r="O317" s="48">
        <v>1076.1320000000001</v>
      </c>
      <c r="P317" s="4">
        <v>15135.27</v>
      </c>
      <c r="Q317" s="88">
        <v>1.0920000000000001</v>
      </c>
      <c r="R317" s="49">
        <v>1.32</v>
      </c>
      <c r="S317" s="85">
        <v>1.67E-2</v>
      </c>
      <c r="T317" s="89">
        <v>45668901</v>
      </c>
      <c r="U317" s="4">
        <v>8113.01</v>
      </c>
      <c r="V317" s="49">
        <v>0.09</v>
      </c>
      <c r="W317" s="49">
        <v>1.41</v>
      </c>
      <c r="X317" s="3">
        <v>1486424.17</v>
      </c>
      <c r="Y317" s="90">
        <v>2515509873</v>
      </c>
      <c r="Z317" s="91">
        <v>892617082</v>
      </c>
      <c r="AA317" s="92">
        <v>85356601.370000005</v>
      </c>
      <c r="AB317" s="92">
        <v>55381996.810000002</v>
      </c>
      <c r="AC317" s="92">
        <v>0</v>
      </c>
      <c r="AD317" s="92">
        <v>39362.74</v>
      </c>
      <c r="AE317" s="93">
        <v>158771.70000000001</v>
      </c>
      <c r="AF317" s="92">
        <v>84090055.060000002</v>
      </c>
      <c r="AG317" s="92">
        <v>55081228.979999997</v>
      </c>
      <c r="AH317" s="92">
        <v>0</v>
      </c>
      <c r="AI317" s="92">
        <v>26877.68</v>
      </c>
      <c r="AJ317" s="92">
        <v>190798.05</v>
      </c>
      <c r="AK317" s="3">
        <v>54534388.93</v>
      </c>
      <c r="AL317" s="85">
        <v>1.7399999999999999E-2</v>
      </c>
      <c r="AM317" s="3">
        <v>1183268.29</v>
      </c>
      <c r="AN317" s="90">
        <v>2311298668</v>
      </c>
      <c r="AO317" s="91">
        <v>814581010</v>
      </c>
      <c r="AP317" s="92">
        <v>78184439.790000007</v>
      </c>
      <c r="AQ317" s="92">
        <v>78370591.790000007</v>
      </c>
      <c r="AR317" s="92">
        <v>53316365.439999998</v>
      </c>
      <c r="AS317" s="92">
        <v>0</v>
      </c>
      <c r="AT317" s="92">
        <v>34755.199999999997</v>
      </c>
      <c r="AU317" s="93">
        <v>186152</v>
      </c>
    </row>
    <row r="318" spans="1:47" x14ac:dyDescent="0.25">
      <c r="A318" s="6">
        <v>118401403</v>
      </c>
      <c r="B318" s="7" t="s">
        <v>391</v>
      </c>
      <c r="C318" s="7" t="s">
        <v>392</v>
      </c>
      <c r="D318" s="38">
        <v>93375</v>
      </c>
      <c r="E318" s="39">
        <v>7765</v>
      </c>
      <c r="F318" s="4">
        <v>27965431.300000001</v>
      </c>
      <c r="G318" s="85">
        <v>1.09E-2</v>
      </c>
      <c r="H318" s="8">
        <v>38.57</v>
      </c>
      <c r="I318" s="9">
        <v>0.8</v>
      </c>
      <c r="J318" s="86">
        <v>42284470.130000003</v>
      </c>
      <c r="K318" s="47">
        <v>2824.3240000000001</v>
      </c>
      <c r="L318" s="47">
        <v>2846.6610000000001</v>
      </c>
      <c r="M318" s="47">
        <v>3052.4250000000002</v>
      </c>
      <c r="N318" s="87">
        <v>-6.7400000000000002E-2</v>
      </c>
      <c r="O318" s="48">
        <v>321.36399999999998</v>
      </c>
      <c r="P318" s="4">
        <v>13442.04</v>
      </c>
      <c r="Q318" s="88">
        <v>1.2295</v>
      </c>
      <c r="R318" s="49">
        <v>0.8</v>
      </c>
      <c r="S318" s="85">
        <v>1.09E-2</v>
      </c>
      <c r="T318" s="89">
        <v>34536530</v>
      </c>
      <c r="U318" s="4">
        <v>10979.01</v>
      </c>
      <c r="V318" s="49">
        <v>0</v>
      </c>
      <c r="W318" s="49">
        <v>0.8</v>
      </c>
      <c r="X318" s="3">
        <v>533937.42000000004</v>
      </c>
      <c r="Y318" s="90">
        <v>1746433225</v>
      </c>
      <c r="Z318" s="91">
        <v>830919741</v>
      </c>
      <c r="AA318" s="92">
        <v>42577462.090000004</v>
      </c>
      <c r="AB318" s="92">
        <v>27386084.140000001</v>
      </c>
      <c r="AC318" s="92">
        <v>0</v>
      </c>
      <c r="AD318" s="92">
        <v>45409.74</v>
      </c>
      <c r="AE318" s="93">
        <v>292991.96000000002</v>
      </c>
      <c r="AF318" s="92">
        <v>43690239.159999996</v>
      </c>
      <c r="AG318" s="92">
        <v>26917598.609999999</v>
      </c>
      <c r="AH318" s="92">
        <v>0</v>
      </c>
      <c r="AI318" s="92">
        <v>189387.07</v>
      </c>
      <c r="AJ318" s="92">
        <v>278388.78000000003</v>
      </c>
      <c r="AK318" s="3">
        <v>26470391.219999999</v>
      </c>
      <c r="AL318" s="85">
        <v>1.14E-2</v>
      </c>
      <c r="AM318" s="3">
        <v>422675.27</v>
      </c>
      <c r="AN318" s="90">
        <v>1584447218</v>
      </c>
      <c r="AO318" s="91">
        <v>744980262</v>
      </c>
      <c r="AP318" s="92">
        <v>41942312.770000003</v>
      </c>
      <c r="AQ318" s="92">
        <v>42234385.460000001</v>
      </c>
      <c r="AR318" s="92">
        <v>25961933.620000001</v>
      </c>
      <c r="AS318" s="92">
        <v>0</v>
      </c>
      <c r="AT318" s="92">
        <v>85782.33</v>
      </c>
      <c r="AU318" s="93">
        <v>292072.69</v>
      </c>
    </row>
    <row r="319" spans="1:47" x14ac:dyDescent="0.25">
      <c r="A319" s="6">
        <v>118401603</v>
      </c>
      <c r="B319" s="7" t="s">
        <v>393</v>
      </c>
      <c r="C319" s="7" t="s">
        <v>392</v>
      </c>
      <c r="D319" s="38">
        <v>84596</v>
      </c>
      <c r="E319" s="39">
        <v>8441</v>
      </c>
      <c r="F319" s="4">
        <v>27223265.649999999</v>
      </c>
      <c r="G319" s="85">
        <v>1.09E-2</v>
      </c>
      <c r="H319" s="8">
        <v>38.119999999999997</v>
      </c>
      <c r="I319" s="9">
        <v>0.79</v>
      </c>
      <c r="J319" s="86">
        <v>41122574.490000002</v>
      </c>
      <c r="K319" s="47">
        <v>2542.9639999999999</v>
      </c>
      <c r="L319" s="47">
        <v>2574.7089999999998</v>
      </c>
      <c r="M319" s="47">
        <v>2747.6089999999999</v>
      </c>
      <c r="N319" s="87">
        <v>-6.2899999999999998E-2</v>
      </c>
      <c r="O319" s="48">
        <v>307.44900000000001</v>
      </c>
      <c r="P319" s="4">
        <v>14426.88</v>
      </c>
      <c r="Q319" s="88">
        <v>1.1456</v>
      </c>
      <c r="R319" s="49">
        <v>0.79</v>
      </c>
      <c r="S319" s="85">
        <v>1.09E-2</v>
      </c>
      <c r="T319" s="89">
        <v>33395214</v>
      </c>
      <c r="U319" s="4">
        <v>11715.92</v>
      </c>
      <c r="V319" s="49">
        <v>0</v>
      </c>
      <c r="W319" s="49">
        <v>0.79</v>
      </c>
      <c r="X319" s="3">
        <v>405870.41</v>
      </c>
      <c r="Y319" s="90">
        <v>1557314342</v>
      </c>
      <c r="Z319" s="91">
        <v>934865790</v>
      </c>
      <c r="AA319" s="92">
        <v>41122574.490000002</v>
      </c>
      <c r="AB319" s="92">
        <v>26768862.579999998</v>
      </c>
      <c r="AC319" s="92">
        <v>0</v>
      </c>
      <c r="AD319" s="92">
        <v>48532.66</v>
      </c>
      <c r="AE319" s="93">
        <v>0</v>
      </c>
      <c r="AF319" s="92">
        <v>43034700.130000003</v>
      </c>
      <c r="AG319" s="92">
        <v>26715955.809999999</v>
      </c>
      <c r="AH319" s="92">
        <v>0</v>
      </c>
      <c r="AI319" s="92">
        <v>170320.48</v>
      </c>
      <c r="AJ319" s="92">
        <v>426.89</v>
      </c>
      <c r="AK319" s="3">
        <v>26725626.32</v>
      </c>
      <c r="AL319" s="85">
        <v>1.18E-2</v>
      </c>
      <c r="AM319" s="3">
        <v>324888.5</v>
      </c>
      <c r="AN319" s="90">
        <v>1455717410</v>
      </c>
      <c r="AO319" s="91">
        <v>803507292</v>
      </c>
      <c r="AP319" s="92">
        <v>40875442.590000004</v>
      </c>
      <c r="AQ319" s="92">
        <v>40884498.850000001</v>
      </c>
      <c r="AR319" s="92">
        <v>26287642.82</v>
      </c>
      <c r="AS319" s="92">
        <v>0</v>
      </c>
      <c r="AT319" s="92">
        <v>113095</v>
      </c>
      <c r="AU319" s="93">
        <v>9056.26</v>
      </c>
    </row>
    <row r="320" spans="1:47" x14ac:dyDescent="0.25">
      <c r="A320" s="6">
        <v>118402603</v>
      </c>
      <c r="B320" s="7" t="s">
        <v>394</v>
      </c>
      <c r="C320" s="7" t="s">
        <v>392</v>
      </c>
      <c r="D320" s="38">
        <v>54148</v>
      </c>
      <c r="E320" s="39">
        <v>7282</v>
      </c>
      <c r="F320" s="4">
        <v>11319200.790000001</v>
      </c>
      <c r="G320" s="85">
        <v>1.17E-2</v>
      </c>
      <c r="H320" s="8">
        <v>28.71</v>
      </c>
      <c r="I320" s="9">
        <v>0.59</v>
      </c>
      <c r="J320" s="86">
        <v>37636800.630000003</v>
      </c>
      <c r="K320" s="47">
        <v>2515.942</v>
      </c>
      <c r="L320" s="47">
        <v>2453.163</v>
      </c>
      <c r="M320" s="47">
        <v>2367.42</v>
      </c>
      <c r="N320" s="87">
        <v>3.6200000000000003E-2</v>
      </c>
      <c r="O320" s="48">
        <v>964.58500000000004</v>
      </c>
      <c r="P320" s="4">
        <v>10813.54</v>
      </c>
      <c r="Q320" s="88">
        <v>1.5284</v>
      </c>
      <c r="R320" s="49">
        <v>0.59</v>
      </c>
      <c r="S320" s="85">
        <v>1.17E-2</v>
      </c>
      <c r="T320" s="89">
        <v>12979280</v>
      </c>
      <c r="U320" s="4">
        <v>3729.11</v>
      </c>
      <c r="V320" s="49">
        <v>0.57999999999999996</v>
      </c>
      <c r="W320" s="49">
        <v>1.17</v>
      </c>
      <c r="X320" s="3">
        <v>888865.06</v>
      </c>
      <c r="Y320" s="90">
        <v>611666479</v>
      </c>
      <c r="Z320" s="91">
        <v>356936535</v>
      </c>
      <c r="AA320" s="92">
        <v>37636800.630000003</v>
      </c>
      <c r="AB320" s="92">
        <v>10161288.880000001</v>
      </c>
      <c r="AC320" s="92">
        <v>0</v>
      </c>
      <c r="AD320" s="92">
        <v>269046.84999999998</v>
      </c>
      <c r="AE320" s="93">
        <v>0</v>
      </c>
      <c r="AF320" s="92">
        <v>34501940.920000002</v>
      </c>
      <c r="AG320" s="92">
        <v>10345454.779999999</v>
      </c>
      <c r="AH320" s="92">
        <v>0</v>
      </c>
      <c r="AI320" s="92">
        <v>60332.08</v>
      </c>
      <c r="AJ320" s="92">
        <v>0</v>
      </c>
      <c r="AK320" s="3">
        <v>10596368.159999998</v>
      </c>
      <c r="AL320" s="85">
        <v>1.23E-2</v>
      </c>
      <c r="AM320" s="3">
        <v>704592.84</v>
      </c>
      <c r="AN320" s="90">
        <v>559907454</v>
      </c>
      <c r="AO320" s="91">
        <v>298099320</v>
      </c>
      <c r="AP320" s="92">
        <v>32321541.309999999</v>
      </c>
      <c r="AQ320" s="92">
        <v>32341637.41</v>
      </c>
      <c r="AR320" s="92">
        <v>9868461.4499999993</v>
      </c>
      <c r="AS320" s="92">
        <v>0</v>
      </c>
      <c r="AT320" s="92">
        <v>23313.87</v>
      </c>
      <c r="AU320" s="93">
        <v>20096.099999999999</v>
      </c>
    </row>
    <row r="321" spans="1:47" x14ac:dyDescent="0.25">
      <c r="A321" s="6">
        <v>118403003</v>
      </c>
      <c r="B321" s="7" t="s">
        <v>395</v>
      </c>
      <c r="C321" s="7" t="s">
        <v>392</v>
      </c>
      <c r="D321" s="38">
        <v>58265</v>
      </c>
      <c r="E321" s="39">
        <v>6439</v>
      </c>
      <c r="F321" s="4">
        <v>18121128.209999997</v>
      </c>
      <c r="G321" s="85">
        <v>1.61E-2</v>
      </c>
      <c r="H321" s="8">
        <v>48.3</v>
      </c>
      <c r="I321" s="9">
        <v>1</v>
      </c>
      <c r="J321" s="86">
        <v>40886486.450000003</v>
      </c>
      <c r="K321" s="47">
        <v>2226.4140000000002</v>
      </c>
      <c r="L321" s="47">
        <v>2149.0129999999999</v>
      </c>
      <c r="M321" s="47">
        <v>2111.192</v>
      </c>
      <c r="N321" s="87">
        <v>1.7899999999999999E-2</v>
      </c>
      <c r="O321" s="48">
        <v>838.99400000000003</v>
      </c>
      <c r="P321" s="4">
        <v>13338.02</v>
      </c>
      <c r="Q321" s="88">
        <v>1.2391000000000001</v>
      </c>
      <c r="R321" s="49">
        <v>1</v>
      </c>
      <c r="S321" s="85">
        <v>1.61E-2</v>
      </c>
      <c r="T321" s="89">
        <v>15043010</v>
      </c>
      <c r="U321" s="4">
        <v>4907.34</v>
      </c>
      <c r="V321" s="49">
        <v>0.45</v>
      </c>
      <c r="W321" s="49">
        <v>1.45</v>
      </c>
      <c r="X321" s="3">
        <v>1120074.97</v>
      </c>
      <c r="Y321" s="90">
        <v>785493456</v>
      </c>
      <c r="Z321" s="91">
        <v>337119196</v>
      </c>
      <c r="AA321" s="92">
        <v>40892180.450000003</v>
      </c>
      <c r="AB321" s="92">
        <v>16872957.149999999</v>
      </c>
      <c r="AC321" s="92">
        <v>0</v>
      </c>
      <c r="AD321" s="92">
        <v>128096.09</v>
      </c>
      <c r="AE321" s="93">
        <v>5694</v>
      </c>
      <c r="AF321" s="92">
        <v>35748273.799999997</v>
      </c>
      <c r="AG321" s="92">
        <v>16832517.18</v>
      </c>
      <c r="AH321" s="92">
        <v>0</v>
      </c>
      <c r="AI321" s="92">
        <v>110438.89</v>
      </c>
      <c r="AJ321" s="92">
        <v>200</v>
      </c>
      <c r="AK321" s="3">
        <v>17227479.059999999</v>
      </c>
      <c r="AL321" s="85">
        <v>1.7100000000000001E-2</v>
      </c>
      <c r="AM321" s="3">
        <v>889567.94</v>
      </c>
      <c r="AN321" s="90">
        <v>715569988</v>
      </c>
      <c r="AO321" s="91">
        <v>291369469</v>
      </c>
      <c r="AP321" s="92">
        <v>34536948.289999999</v>
      </c>
      <c r="AQ321" s="92">
        <v>34541828.369999997</v>
      </c>
      <c r="AR321" s="92">
        <v>16209737.17</v>
      </c>
      <c r="AS321" s="92">
        <v>0</v>
      </c>
      <c r="AT321" s="92">
        <v>128173.95</v>
      </c>
      <c r="AU321" s="93">
        <v>4880.08</v>
      </c>
    </row>
    <row r="322" spans="1:47" x14ac:dyDescent="0.25">
      <c r="A322" s="6">
        <v>118403302</v>
      </c>
      <c r="B322" s="7" t="s">
        <v>396</v>
      </c>
      <c r="C322" s="7" t="s">
        <v>392</v>
      </c>
      <c r="D322" s="38">
        <v>53865</v>
      </c>
      <c r="E322" s="39">
        <v>30641</v>
      </c>
      <c r="F322" s="4">
        <v>85996585.949999988</v>
      </c>
      <c r="G322" s="85">
        <v>1.26E-2</v>
      </c>
      <c r="H322" s="8">
        <v>52.1</v>
      </c>
      <c r="I322" s="9">
        <v>1.08</v>
      </c>
      <c r="J322" s="86">
        <v>186538877.99000001</v>
      </c>
      <c r="K322" s="47">
        <v>13094.549000000001</v>
      </c>
      <c r="L322" s="47">
        <v>12357.246999999999</v>
      </c>
      <c r="M322" s="47">
        <v>10477.459000000001</v>
      </c>
      <c r="N322" s="87">
        <v>0.1794</v>
      </c>
      <c r="O322" s="48">
        <v>5202.5439999999999</v>
      </c>
      <c r="P322" s="4">
        <v>10195</v>
      </c>
      <c r="Q322" s="88">
        <v>1.6211</v>
      </c>
      <c r="R322" s="49">
        <v>1.08</v>
      </c>
      <c r="S322" s="85">
        <v>1.26E-2</v>
      </c>
      <c r="T322" s="89">
        <v>91314163</v>
      </c>
      <c r="U322" s="4">
        <v>4990.6400000000003</v>
      </c>
      <c r="V322" s="49">
        <v>0.44</v>
      </c>
      <c r="W322" s="49">
        <v>1.52</v>
      </c>
      <c r="X322" s="3">
        <v>3407894.77</v>
      </c>
      <c r="Y322" s="90">
        <v>5007214101</v>
      </c>
      <c r="Z322" s="91">
        <v>1807275708</v>
      </c>
      <c r="AA322" s="92">
        <v>187212038.87</v>
      </c>
      <c r="AB322" s="92">
        <v>82401012.549999997</v>
      </c>
      <c r="AC322" s="92">
        <v>0</v>
      </c>
      <c r="AD322" s="92">
        <v>187678.63</v>
      </c>
      <c r="AE322" s="93">
        <v>673160.88</v>
      </c>
      <c r="AF322" s="92">
        <v>171550754.75</v>
      </c>
      <c r="AG322" s="92">
        <v>77955669.239999995</v>
      </c>
      <c r="AH322" s="92">
        <v>0</v>
      </c>
      <c r="AI322" s="92">
        <v>224263.96</v>
      </c>
      <c r="AJ322" s="92">
        <v>601070</v>
      </c>
      <c r="AK322" s="3">
        <v>77317207.319999993</v>
      </c>
      <c r="AL322" s="85">
        <v>1.32E-2</v>
      </c>
      <c r="AM322" s="3">
        <v>2704283.2</v>
      </c>
      <c r="AN322" s="90">
        <v>4341972911</v>
      </c>
      <c r="AO322" s="91">
        <v>1511376216</v>
      </c>
      <c r="AP322" s="92">
        <v>160012556.94999999</v>
      </c>
      <c r="AQ322" s="92">
        <v>160920483.02000001</v>
      </c>
      <c r="AR322" s="92">
        <v>74471469.019999996</v>
      </c>
      <c r="AS322" s="92">
        <v>0</v>
      </c>
      <c r="AT322" s="92">
        <v>141455.1</v>
      </c>
      <c r="AU322" s="93">
        <v>907926.07</v>
      </c>
    </row>
    <row r="323" spans="1:47" x14ac:dyDescent="0.25">
      <c r="A323" s="6">
        <v>118403903</v>
      </c>
      <c r="B323" s="7" t="s">
        <v>397</v>
      </c>
      <c r="C323" s="7" t="s">
        <v>392</v>
      </c>
      <c r="D323" s="38">
        <v>80918</v>
      </c>
      <c r="E323" s="39">
        <v>5886</v>
      </c>
      <c r="F323" s="4">
        <v>19239324.090000004</v>
      </c>
      <c r="G323" s="85">
        <v>1.0500000000000001E-2</v>
      </c>
      <c r="H323" s="8">
        <v>40.39</v>
      </c>
      <c r="I323" s="9">
        <v>0.84</v>
      </c>
      <c r="J323" s="86">
        <v>33294743.059999999</v>
      </c>
      <c r="K323" s="47">
        <v>1670.75</v>
      </c>
      <c r="L323" s="47">
        <v>1708.0820000000001</v>
      </c>
      <c r="M323" s="47">
        <v>2089.9160000000002</v>
      </c>
      <c r="N323" s="87">
        <v>-0.1827</v>
      </c>
      <c r="O323" s="48">
        <v>165.84899999999999</v>
      </c>
      <c r="P323" s="4">
        <v>18128.48</v>
      </c>
      <c r="Q323" s="88">
        <v>0.91169999999999995</v>
      </c>
      <c r="R323" s="49">
        <v>0.77</v>
      </c>
      <c r="S323" s="85">
        <v>1.0500000000000001E-2</v>
      </c>
      <c r="T323" s="89">
        <v>24531722</v>
      </c>
      <c r="U323" s="4">
        <v>13357.15</v>
      </c>
      <c r="V323" s="49">
        <v>0</v>
      </c>
      <c r="W323" s="49">
        <v>0.77</v>
      </c>
      <c r="X323" s="3">
        <v>582734.01</v>
      </c>
      <c r="Y323" s="90">
        <v>1274812598</v>
      </c>
      <c r="Z323" s="91">
        <v>555912950</v>
      </c>
      <c r="AA323" s="92">
        <v>33297600.57</v>
      </c>
      <c r="AB323" s="92">
        <v>18642068.850000001</v>
      </c>
      <c r="AC323" s="92">
        <v>0</v>
      </c>
      <c r="AD323" s="92">
        <v>14521.23</v>
      </c>
      <c r="AE323" s="93">
        <v>2857.51</v>
      </c>
      <c r="AF323" s="92">
        <v>31924534.620000001</v>
      </c>
      <c r="AG323" s="92">
        <v>18593281.390000001</v>
      </c>
      <c r="AH323" s="92">
        <v>0</v>
      </c>
      <c r="AI323" s="92">
        <v>92533.86</v>
      </c>
      <c r="AJ323" s="92">
        <v>0</v>
      </c>
      <c r="AK323" s="3">
        <v>18989934.859999999</v>
      </c>
      <c r="AL323" s="85">
        <v>1.1599999999999999E-2</v>
      </c>
      <c r="AM323" s="3">
        <v>462816.33</v>
      </c>
      <c r="AN323" s="90">
        <v>1169686597</v>
      </c>
      <c r="AO323" s="91">
        <v>466885368</v>
      </c>
      <c r="AP323" s="92">
        <v>30098593.629999999</v>
      </c>
      <c r="AQ323" s="92">
        <v>30116053.039999999</v>
      </c>
      <c r="AR323" s="92">
        <v>18491026.609999999</v>
      </c>
      <c r="AS323" s="92">
        <v>0</v>
      </c>
      <c r="AT323" s="92">
        <v>36091.919999999998</v>
      </c>
      <c r="AU323" s="93">
        <v>17459.41</v>
      </c>
    </row>
    <row r="324" spans="1:47" x14ac:dyDescent="0.25">
      <c r="A324" s="6">
        <v>118406003</v>
      </c>
      <c r="B324" s="7" t="s">
        <v>398</v>
      </c>
      <c r="C324" s="7" t="s">
        <v>392</v>
      </c>
      <c r="D324" s="38">
        <v>66537</v>
      </c>
      <c r="E324" s="39">
        <v>3362</v>
      </c>
      <c r="F324" s="4">
        <v>8657079.8200000003</v>
      </c>
      <c r="G324" s="85">
        <v>1.1299999999999999E-2</v>
      </c>
      <c r="H324" s="8">
        <v>38.700000000000003</v>
      </c>
      <c r="I324" s="9">
        <v>0.8</v>
      </c>
      <c r="J324" s="86">
        <v>21790594.140000001</v>
      </c>
      <c r="K324" s="47">
        <v>958.245</v>
      </c>
      <c r="L324" s="47">
        <v>968.39099999999996</v>
      </c>
      <c r="M324" s="47">
        <v>1280.386</v>
      </c>
      <c r="N324" s="87">
        <v>-0.2437</v>
      </c>
      <c r="O324" s="48">
        <v>203.64400000000001</v>
      </c>
      <c r="P324" s="4">
        <v>18754.45</v>
      </c>
      <c r="Q324" s="88">
        <v>0.88129999999999997</v>
      </c>
      <c r="R324" s="49">
        <v>0.71</v>
      </c>
      <c r="S324" s="85">
        <v>1.1299999999999999E-2</v>
      </c>
      <c r="T324" s="89">
        <v>10299943</v>
      </c>
      <c r="U324" s="4">
        <v>8864.83</v>
      </c>
      <c r="V324" s="49">
        <v>0.01</v>
      </c>
      <c r="W324" s="49">
        <v>0.72</v>
      </c>
      <c r="X324" s="3">
        <v>614551.31999999995</v>
      </c>
      <c r="Y324" s="90">
        <v>557564294</v>
      </c>
      <c r="Z324" s="91">
        <v>211088139</v>
      </c>
      <c r="AA324" s="92">
        <v>22151706.09</v>
      </c>
      <c r="AB324" s="92">
        <v>8002360.9900000002</v>
      </c>
      <c r="AC324" s="92">
        <v>0</v>
      </c>
      <c r="AD324" s="92">
        <v>40167.51</v>
      </c>
      <c r="AE324" s="93">
        <v>361111.95</v>
      </c>
      <c r="AF324" s="92">
        <v>20746415.210000001</v>
      </c>
      <c r="AG324" s="92">
        <v>7747208.4900000002</v>
      </c>
      <c r="AH324" s="92">
        <v>0</v>
      </c>
      <c r="AI324" s="92">
        <v>42588.15</v>
      </c>
      <c r="AJ324" s="92">
        <v>179532.04</v>
      </c>
      <c r="AK324" s="3">
        <v>7858231.1099999994</v>
      </c>
      <c r="AL324" s="85">
        <v>1.11E-2</v>
      </c>
      <c r="AM324" s="3">
        <v>487557.47</v>
      </c>
      <c r="AN324" s="90">
        <v>525144905</v>
      </c>
      <c r="AO324" s="91">
        <v>185450063</v>
      </c>
      <c r="AP324" s="92">
        <v>21321877.600000001</v>
      </c>
      <c r="AQ324" s="92">
        <v>21406907.43</v>
      </c>
      <c r="AR324" s="92">
        <v>7339921.6399999997</v>
      </c>
      <c r="AS324" s="92">
        <v>0</v>
      </c>
      <c r="AT324" s="92">
        <v>30752</v>
      </c>
      <c r="AU324" s="93">
        <v>85029.83</v>
      </c>
    </row>
    <row r="325" spans="1:47" x14ac:dyDescent="0.25">
      <c r="A325" s="6">
        <v>118406602</v>
      </c>
      <c r="B325" s="7" t="s">
        <v>399</v>
      </c>
      <c r="C325" s="7" t="s">
        <v>392</v>
      </c>
      <c r="D325" s="38">
        <v>57965</v>
      </c>
      <c r="E325" s="39">
        <v>12035</v>
      </c>
      <c r="F325" s="4">
        <v>35588085.809999995</v>
      </c>
      <c r="G325" s="85">
        <v>1.38E-2</v>
      </c>
      <c r="H325" s="8">
        <v>51.01</v>
      </c>
      <c r="I325" s="9">
        <v>1.06</v>
      </c>
      <c r="J325" s="86">
        <v>55775970.899999999</v>
      </c>
      <c r="K325" s="47">
        <v>3389.9070000000002</v>
      </c>
      <c r="L325" s="47">
        <v>3249.4960000000001</v>
      </c>
      <c r="M325" s="47">
        <v>3411.616</v>
      </c>
      <c r="N325" s="87">
        <v>-4.7500000000000001E-2</v>
      </c>
      <c r="O325" s="48">
        <v>786.51199999999994</v>
      </c>
      <c r="P325" s="4">
        <v>13354.97</v>
      </c>
      <c r="Q325" s="88">
        <v>1.2376</v>
      </c>
      <c r="R325" s="49">
        <v>1.06</v>
      </c>
      <c r="S325" s="85">
        <v>1.38E-2</v>
      </c>
      <c r="T325" s="89">
        <v>34564042</v>
      </c>
      <c r="U325" s="4">
        <v>8276</v>
      </c>
      <c r="V325" s="49">
        <v>7.0000000000000007E-2</v>
      </c>
      <c r="W325" s="49">
        <v>1.1299999999999999</v>
      </c>
      <c r="X325" s="3">
        <v>1066953.8899999999</v>
      </c>
      <c r="Y325" s="90">
        <v>1802633476</v>
      </c>
      <c r="Z325" s="91">
        <v>776772622</v>
      </c>
      <c r="AA325" s="92">
        <v>55775970.899999999</v>
      </c>
      <c r="AB325" s="92">
        <v>34369713.479999997</v>
      </c>
      <c r="AC325" s="92">
        <v>0</v>
      </c>
      <c r="AD325" s="92">
        <v>151418.44</v>
      </c>
      <c r="AE325" s="93">
        <v>0</v>
      </c>
      <c r="AF325" s="92">
        <v>59621877.729999997</v>
      </c>
      <c r="AG325" s="92">
        <v>33788754.479999997</v>
      </c>
      <c r="AH325" s="92">
        <v>0</v>
      </c>
      <c r="AI325" s="92">
        <v>165442.51</v>
      </c>
      <c r="AJ325" s="92">
        <v>20257.740000000002</v>
      </c>
      <c r="AK325" s="3">
        <v>34291194.520000003</v>
      </c>
      <c r="AL325" s="85">
        <v>1.49E-2</v>
      </c>
      <c r="AM325" s="3">
        <v>843214.65</v>
      </c>
      <c r="AN325" s="90">
        <v>1657261762</v>
      </c>
      <c r="AO325" s="91">
        <v>649648422</v>
      </c>
      <c r="AP325" s="92">
        <v>53047360.93</v>
      </c>
      <c r="AQ325" s="92">
        <v>53072302.630000003</v>
      </c>
      <c r="AR325" s="92">
        <v>33177319.23</v>
      </c>
      <c r="AS325" s="92">
        <v>0</v>
      </c>
      <c r="AT325" s="92">
        <v>270660.64</v>
      </c>
      <c r="AU325" s="93">
        <v>24941.7</v>
      </c>
    </row>
    <row r="326" spans="1:47" x14ac:dyDescent="0.25">
      <c r="A326" s="6">
        <v>118408852</v>
      </c>
      <c r="B326" s="7" t="s">
        <v>400</v>
      </c>
      <c r="C326" s="7" t="s">
        <v>392</v>
      </c>
      <c r="D326" s="38">
        <v>52766</v>
      </c>
      <c r="E326" s="39">
        <v>24763</v>
      </c>
      <c r="F326" s="4">
        <v>71277243.320000008</v>
      </c>
      <c r="G326" s="85">
        <v>1.6299999999999999E-2</v>
      </c>
      <c r="H326" s="8">
        <v>54.55</v>
      </c>
      <c r="I326" s="9">
        <v>1.1299999999999999</v>
      </c>
      <c r="J326" s="86">
        <v>125920038.43000001</v>
      </c>
      <c r="K326" s="47">
        <v>9295.1010000000006</v>
      </c>
      <c r="L326" s="47">
        <v>8498.4719999999998</v>
      </c>
      <c r="M326" s="47">
        <v>7603.4489999999996</v>
      </c>
      <c r="N326" s="87">
        <v>0.1177</v>
      </c>
      <c r="O326" s="48">
        <v>3977.2429999999999</v>
      </c>
      <c r="P326" s="4">
        <v>9487.4</v>
      </c>
      <c r="Q326" s="88">
        <v>1.7421</v>
      </c>
      <c r="R326" s="49">
        <v>1.1299999999999999</v>
      </c>
      <c r="S326" s="85">
        <v>1.6299999999999999E-2</v>
      </c>
      <c r="T326" s="89">
        <v>58655542</v>
      </c>
      <c r="U326" s="4">
        <v>4419.38</v>
      </c>
      <c r="V326" s="49">
        <v>0.5</v>
      </c>
      <c r="W326" s="49">
        <v>1.63</v>
      </c>
      <c r="X326" s="3">
        <v>3636940.64</v>
      </c>
      <c r="Y326" s="90">
        <v>3150342714</v>
      </c>
      <c r="Z326" s="91">
        <v>1226936543</v>
      </c>
      <c r="AA326" s="92">
        <v>126080242.47</v>
      </c>
      <c r="AB326" s="92">
        <v>67460193.980000004</v>
      </c>
      <c r="AC326" s="92">
        <v>0</v>
      </c>
      <c r="AD326" s="92">
        <v>180108.7</v>
      </c>
      <c r="AE326" s="93">
        <v>160204.04</v>
      </c>
      <c r="AF326" s="92">
        <v>121305063.92</v>
      </c>
      <c r="AG326" s="92">
        <v>68582414.909999996</v>
      </c>
      <c r="AH326" s="92">
        <v>0</v>
      </c>
      <c r="AI326" s="92">
        <v>176283.62</v>
      </c>
      <c r="AJ326" s="92">
        <v>183364.7</v>
      </c>
      <c r="AK326" s="3">
        <v>71534727.600000009</v>
      </c>
      <c r="AL326" s="85">
        <v>1.7899999999999999E-2</v>
      </c>
      <c r="AM326" s="3">
        <v>2887538.9</v>
      </c>
      <c r="AN326" s="90">
        <v>2920325527</v>
      </c>
      <c r="AO326" s="91">
        <v>1066474388</v>
      </c>
      <c r="AP326" s="92">
        <v>123032275.81</v>
      </c>
      <c r="AQ326" s="92">
        <v>123226938.33</v>
      </c>
      <c r="AR326" s="92">
        <v>68508194.769999996</v>
      </c>
      <c r="AS326" s="92">
        <v>0</v>
      </c>
      <c r="AT326" s="92">
        <v>138993.93</v>
      </c>
      <c r="AU326" s="93">
        <v>194662.52</v>
      </c>
    </row>
    <row r="327" spans="1:47" x14ac:dyDescent="0.25">
      <c r="A327" s="6">
        <v>118409203</v>
      </c>
      <c r="B327" s="7" t="s">
        <v>401</v>
      </c>
      <c r="C327" s="7" t="s">
        <v>392</v>
      </c>
      <c r="D327" s="38">
        <v>65935</v>
      </c>
      <c r="E327" s="39">
        <v>8674</v>
      </c>
      <c r="F327" s="4">
        <v>22998141.02</v>
      </c>
      <c r="G327" s="85">
        <v>1.54E-2</v>
      </c>
      <c r="H327" s="8">
        <v>40.21</v>
      </c>
      <c r="I327" s="9">
        <v>0.83</v>
      </c>
      <c r="J327" s="86">
        <v>42724846.329999998</v>
      </c>
      <c r="K327" s="47">
        <v>2179.7910000000002</v>
      </c>
      <c r="L327" s="47">
        <v>2180.5219999999999</v>
      </c>
      <c r="M327" s="47">
        <v>2556.4319999999998</v>
      </c>
      <c r="N327" s="87">
        <v>-0.14699999999999999</v>
      </c>
      <c r="O327" s="48">
        <v>302.31900000000002</v>
      </c>
      <c r="P327" s="4">
        <v>17213.12</v>
      </c>
      <c r="Q327" s="88">
        <v>0.96020000000000005</v>
      </c>
      <c r="R327" s="49">
        <v>0.8</v>
      </c>
      <c r="S327" s="85">
        <v>1.54E-2</v>
      </c>
      <c r="T327" s="89">
        <v>20066204</v>
      </c>
      <c r="U327" s="4">
        <v>8084.33</v>
      </c>
      <c r="V327" s="49">
        <v>0.09</v>
      </c>
      <c r="W327" s="49">
        <v>0.89</v>
      </c>
      <c r="X327" s="3">
        <v>591025.28</v>
      </c>
      <c r="Y327" s="90">
        <v>973153878</v>
      </c>
      <c r="Z327" s="91">
        <v>524324005</v>
      </c>
      <c r="AA327" s="92">
        <v>42730032.390000001</v>
      </c>
      <c r="AB327" s="92">
        <v>22334286.719999999</v>
      </c>
      <c r="AC327" s="92">
        <v>0</v>
      </c>
      <c r="AD327" s="92">
        <v>72829.02</v>
      </c>
      <c r="AE327" s="93">
        <v>5186.0600000000004</v>
      </c>
      <c r="AF327" s="92">
        <v>42633936.359999999</v>
      </c>
      <c r="AG327" s="92">
        <v>21324972.219999999</v>
      </c>
      <c r="AH327" s="92">
        <v>0</v>
      </c>
      <c r="AI327" s="92">
        <v>66293.86</v>
      </c>
      <c r="AJ327" s="92">
        <v>6868.98</v>
      </c>
      <c r="AK327" s="3">
        <v>20878058.580000002</v>
      </c>
      <c r="AL327" s="85">
        <v>1.4999999999999999E-2</v>
      </c>
      <c r="AM327" s="3">
        <v>467145.78</v>
      </c>
      <c r="AN327" s="90">
        <v>920632744</v>
      </c>
      <c r="AO327" s="91">
        <v>472045638</v>
      </c>
      <c r="AP327" s="92">
        <v>39155456.609999999</v>
      </c>
      <c r="AQ327" s="92">
        <v>39158432.509999998</v>
      </c>
      <c r="AR327" s="92">
        <v>20356445.440000001</v>
      </c>
      <c r="AS327" s="92">
        <v>0</v>
      </c>
      <c r="AT327" s="92">
        <v>54467.360000000001</v>
      </c>
      <c r="AU327" s="93">
        <v>2975.9</v>
      </c>
    </row>
    <row r="328" spans="1:47" x14ac:dyDescent="0.25">
      <c r="A328" s="6">
        <v>118409302</v>
      </c>
      <c r="B328" s="7" t="s">
        <v>402</v>
      </c>
      <c r="C328" s="7" t="s">
        <v>392</v>
      </c>
      <c r="D328" s="38">
        <v>53877</v>
      </c>
      <c r="E328" s="39">
        <v>18320</v>
      </c>
      <c r="F328" s="4">
        <v>42481421.5</v>
      </c>
      <c r="G328" s="85">
        <v>1.49E-2</v>
      </c>
      <c r="H328" s="8">
        <v>43.04</v>
      </c>
      <c r="I328" s="9">
        <v>0.89</v>
      </c>
      <c r="J328" s="86">
        <v>93135243.379999995</v>
      </c>
      <c r="K328" s="47">
        <v>5556.268</v>
      </c>
      <c r="L328" s="47">
        <v>5384.7489999999998</v>
      </c>
      <c r="M328" s="47">
        <v>5356.9</v>
      </c>
      <c r="N328" s="87">
        <v>5.1999999999999998E-3</v>
      </c>
      <c r="O328" s="48">
        <v>2023.579</v>
      </c>
      <c r="P328" s="4">
        <v>12287.22</v>
      </c>
      <c r="Q328" s="88">
        <v>1.3451</v>
      </c>
      <c r="R328" s="49">
        <v>0.89</v>
      </c>
      <c r="S328" s="85">
        <v>1.49E-2</v>
      </c>
      <c r="T328" s="89">
        <v>38218332</v>
      </c>
      <c r="U328" s="4">
        <v>5042.1000000000004</v>
      </c>
      <c r="V328" s="49">
        <v>0.43</v>
      </c>
      <c r="W328" s="49">
        <v>1.32</v>
      </c>
      <c r="X328" s="3">
        <v>1973302.75</v>
      </c>
      <c r="Y328" s="90">
        <v>1852898087</v>
      </c>
      <c r="Z328" s="91">
        <v>999216227</v>
      </c>
      <c r="AA328" s="92">
        <v>93186941.140000001</v>
      </c>
      <c r="AB328" s="92">
        <v>39572061.060000002</v>
      </c>
      <c r="AC328" s="92">
        <v>0</v>
      </c>
      <c r="AD328" s="92">
        <v>936057.69</v>
      </c>
      <c r="AE328" s="93">
        <v>51697.760000000002</v>
      </c>
      <c r="AF328" s="92">
        <v>81398694</v>
      </c>
      <c r="AG328" s="92">
        <v>39478886.159999996</v>
      </c>
      <c r="AH328" s="92">
        <v>0</v>
      </c>
      <c r="AI328" s="92">
        <v>185445.91</v>
      </c>
      <c r="AJ328" s="92">
        <v>32713.23</v>
      </c>
      <c r="AK328" s="3">
        <v>41506981.580000006</v>
      </c>
      <c r="AL328" s="85">
        <v>1.6199999999999999E-2</v>
      </c>
      <c r="AM328" s="3">
        <v>1565171.85</v>
      </c>
      <c r="AN328" s="90">
        <v>1692211542</v>
      </c>
      <c r="AO328" s="91">
        <v>869287316</v>
      </c>
      <c r="AP328" s="92">
        <v>77872728.819999993</v>
      </c>
      <c r="AQ328" s="92">
        <v>77883959.620000005</v>
      </c>
      <c r="AR328" s="92">
        <v>39940092.740000002</v>
      </c>
      <c r="AS328" s="92">
        <v>0</v>
      </c>
      <c r="AT328" s="92">
        <v>1716.99</v>
      </c>
      <c r="AU328" s="93">
        <v>11230.8</v>
      </c>
    </row>
    <row r="329" spans="1:47" x14ac:dyDescent="0.25">
      <c r="A329" s="6">
        <v>117412003</v>
      </c>
      <c r="B329" s="7" t="s">
        <v>376</v>
      </c>
      <c r="C329" s="7" t="s">
        <v>377</v>
      </c>
      <c r="D329" s="38">
        <v>68930</v>
      </c>
      <c r="E329" s="39">
        <v>4399</v>
      </c>
      <c r="F329" s="4">
        <v>13019691.869999999</v>
      </c>
      <c r="G329" s="85">
        <v>1.18E-2</v>
      </c>
      <c r="H329" s="8">
        <v>42.94</v>
      </c>
      <c r="I329" s="9">
        <v>0.89</v>
      </c>
      <c r="J329" s="86">
        <v>27009421.920000002</v>
      </c>
      <c r="K329" s="47">
        <v>1656.692</v>
      </c>
      <c r="L329" s="47">
        <v>1638.5219999999999</v>
      </c>
      <c r="M329" s="47">
        <v>1657.354</v>
      </c>
      <c r="N329" s="87">
        <v>-1.14E-2</v>
      </c>
      <c r="O329" s="48">
        <v>222.58199999999999</v>
      </c>
      <c r="P329" s="4">
        <v>14372.26</v>
      </c>
      <c r="Q329" s="88">
        <v>1.1499999999999999</v>
      </c>
      <c r="R329" s="49">
        <v>0.89</v>
      </c>
      <c r="S329" s="85">
        <v>1.18E-2</v>
      </c>
      <c r="T329" s="89">
        <v>14760917</v>
      </c>
      <c r="U329" s="4">
        <v>7854.58</v>
      </c>
      <c r="V329" s="49">
        <v>0.12</v>
      </c>
      <c r="W329" s="49">
        <v>1.01</v>
      </c>
      <c r="X329" s="3">
        <v>672314.37</v>
      </c>
      <c r="Y329" s="90">
        <v>788341626</v>
      </c>
      <c r="Z329" s="91">
        <v>313219336</v>
      </c>
      <c r="AA329" s="92">
        <v>27023102.149999999</v>
      </c>
      <c r="AB329" s="92">
        <v>12332160.529999999</v>
      </c>
      <c r="AC329" s="92">
        <v>0</v>
      </c>
      <c r="AD329" s="92">
        <v>15216.97</v>
      </c>
      <c r="AE329" s="93">
        <v>13680.23</v>
      </c>
      <c r="AF329" s="92">
        <v>25855530.600000001</v>
      </c>
      <c r="AG329" s="92">
        <v>11864329.91</v>
      </c>
      <c r="AH329" s="92">
        <v>0</v>
      </c>
      <c r="AI329" s="92">
        <v>2232.17</v>
      </c>
      <c r="AJ329" s="92">
        <v>20798.099999999999</v>
      </c>
      <c r="AK329" s="3">
        <v>11831361.310000001</v>
      </c>
      <c r="AL329" s="85">
        <v>1.2200000000000001E-2</v>
      </c>
      <c r="AM329" s="3">
        <v>536206.81000000006</v>
      </c>
      <c r="AN329" s="90">
        <v>724187451</v>
      </c>
      <c r="AO329" s="91">
        <v>247347068</v>
      </c>
      <c r="AP329" s="92">
        <v>24749018.140000001</v>
      </c>
      <c r="AQ329" s="92">
        <v>24764590.550000001</v>
      </c>
      <c r="AR329" s="92">
        <v>11252254.82</v>
      </c>
      <c r="AS329" s="92">
        <v>39431.14</v>
      </c>
      <c r="AT329" s="92">
        <v>3468.54</v>
      </c>
      <c r="AU329" s="93">
        <v>15572.41</v>
      </c>
    </row>
    <row r="330" spans="1:47" x14ac:dyDescent="0.25">
      <c r="A330" s="6">
        <v>117414003</v>
      </c>
      <c r="B330" s="7" t="s">
        <v>378</v>
      </c>
      <c r="C330" s="7" t="s">
        <v>377</v>
      </c>
      <c r="D330" s="38">
        <v>67848</v>
      </c>
      <c r="E330" s="39">
        <v>6787</v>
      </c>
      <c r="F330" s="4">
        <v>20704735.030000001</v>
      </c>
      <c r="G330" s="85">
        <v>1.26E-2</v>
      </c>
      <c r="H330" s="8">
        <v>44.96</v>
      </c>
      <c r="I330" s="9">
        <v>0.93</v>
      </c>
      <c r="J330" s="86">
        <v>44747683.520000003</v>
      </c>
      <c r="K330" s="47">
        <v>2325.3319999999999</v>
      </c>
      <c r="L330" s="47">
        <v>2363.614</v>
      </c>
      <c r="M330" s="47">
        <v>2762.4549999999999</v>
      </c>
      <c r="N330" s="87">
        <v>-0.1444</v>
      </c>
      <c r="O330" s="48">
        <v>286.33999999999997</v>
      </c>
      <c r="P330" s="4">
        <v>17133.73</v>
      </c>
      <c r="Q330" s="88">
        <v>0.96460000000000001</v>
      </c>
      <c r="R330" s="49">
        <v>0.9</v>
      </c>
      <c r="S330" s="85">
        <v>1.26E-2</v>
      </c>
      <c r="T330" s="89">
        <v>22006817</v>
      </c>
      <c r="U330" s="4">
        <v>8426.33</v>
      </c>
      <c r="V330" s="49">
        <v>0.05</v>
      </c>
      <c r="W330" s="49">
        <v>0.95</v>
      </c>
      <c r="X330" s="3">
        <v>1444443.23</v>
      </c>
      <c r="Y330" s="90">
        <v>1200611971</v>
      </c>
      <c r="Z330" s="91">
        <v>441687810</v>
      </c>
      <c r="AA330" s="92">
        <v>44767813.259999998</v>
      </c>
      <c r="AB330" s="92">
        <v>19244453.260000002</v>
      </c>
      <c r="AC330" s="92">
        <v>0</v>
      </c>
      <c r="AD330" s="92">
        <v>15838.54</v>
      </c>
      <c r="AE330" s="93">
        <v>20129.740000000002</v>
      </c>
      <c r="AF330" s="92">
        <v>42342810.829999998</v>
      </c>
      <c r="AG330" s="92">
        <v>18995189.949999999</v>
      </c>
      <c r="AH330" s="92">
        <v>0</v>
      </c>
      <c r="AI330" s="92">
        <v>18006.43</v>
      </c>
      <c r="AJ330" s="92">
        <v>17089.16</v>
      </c>
      <c r="AK330" s="3">
        <v>19824595.559999999</v>
      </c>
      <c r="AL330" s="85">
        <v>1.32E-2</v>
      </c>
      <c r="AM330" s="3">
        <v>1142609.8999999999</v>
      </c>
      <c r="AN330" s="90">
        <v>1101426733</v>
      </c>
      <c r="AO330" s="91">
        <v>401246001</v>
      </c>
      <c r="AP330" s="92">
        <v>41150732.390000001</v>
      </c>
      <c r="AQ330" s="92">
        <v>41172797.82</v>
      </c>
      <c r="AR330" s="92">
        <v>18664633.239999998</v>
      </c>
      <c r="AS330" s="92">
        <v>0</v>
      </c>
      <c r="AT330" s="92">
        <v>17352.419999999998</v>
      </c>
      <c r="AU330" s="93">
        <v>22065.43</v>
      </c>
    </row>
    <row r="331" spans="1:47" x14ac:dyDescent="0.25">
      <c r="A331" s="6">
        <v>117414203</v>
      </c>
      <c r="B331" s="7" t="s">
        <v>379</v>
      </c>
      <c r="C331" s="7" t="s">
        <v>377</v>
      </c>
      <c r="D331" s="38">
        <v>62626</v>
      </c>
      <c r="E331" s="39">
        <v>4823</v>
      </c>
      <c r="F331" s="4">
        <v>17028177.399999999</v>
      </c>
      <c r="G331" s="85">
        <v>1.24E-2</v>
      </c>
      <c r="H331" s="8">
        <v>56.38</v>
      </c>
      <c r="I331" s="9">
        <v>1.17</v>
      </c>
      <c r="J331" s="86">
        <v>25453337.789999999</v>
      </c>
      <c r="K331" s="47">
        <v>1596.2239999999999</v>
      </c>
      <c r="L331" s="47">
        <v>1597.951</v>
      </c>
      <c r="M331" s="47">
        <v>1483.6379999999999</v>
      </c>
      <c r="N331" s="87">
        <v>7.6999999999999999E-2</v>
      </c>
      <c r="O331" s="48">
        <v>209.29900000000001</v>
      </c>
      <c r="P331" s="4">
        <v>14097.49</v>
      </c>
      <c r="Q331" s="88">
        <v>1.1724000000000001</v>
      </c>
      <c r="R331" s="49">
        <v>1.17</v>
      </c>
      <c r="S331" s="85">
        <v>1.24E-2</v>
      </c>
      <c r="T331" s="89">
        <v>18466015</v>
      </c>
      <c r="U331" s="4">
        <v>10227.52</v>
      </c>
      <c r="V331" s="49">
        <v>0</v>
      </c>
      <c r="W331" s="49">
        <v>1.17</v>
      </c>
      <c r="X331" s="3">
        <v>498894.31</v>
      </c>
      <c r="Y331" s="90">
        <v>999947106</v>
      </c>
      <c r="Z331" s="91">
        <v>378113731</v>
      </c>
      <c r="AA331" s="92">
        <v>25518913.32</v>
      </c>
      <c r="AB331" s="92">
        <v>16461392.449999999</v>
      </c>
      <c r="AC331" s="92">
        <v>55000</v>
      </c>
      <c r="AD331" s="92">
        <v>12890.64</v>
      </c>
      <c r="AE331" s="93">
        <v>65575.53</v>
      </c>
      <c r="AF331" s="92">
        <v>23352487.489999998</v>
      </c>
      <c r="AG331" s="92">
        <v>17278709.100000001</v>
      </c>
      <c r="AH331" s="92">
        <v>55000</v>
      </c>
      <c r="AI331" s="92">
        <v>29574.61</v>
      </c>
      <c r="AJ331" s="92">
        <v>58044.35</v>
      </c>
      <c r="AK331" s="3">
        <v>16821111.760000002</v>
      </c>
      <c r="AL331" s="85">
        <v>1.32E-2</v>
      </c>
      <c r="AM331" s="3">
        <v>395622.33</v>
      </c>
      <c r="AN331" s="90">
        <v>924297973</v>
      </c>
      <c r="AO331" s="91">
        <v>353308883</v>
      </c>
      <c r="AP331" s="92">
        <v>22241833.719999999</v>
      </c>
      <c r="AQ331" s="92">
        <v>22301868.309999999</v>
      </c>
      <c r="AR331" s="92">
        <v>16351136.74</v>
      </c>
      <c r="AS331" s="92">
        <v>55000</v>
      </c>
      <c r="AT331" s="92">
        <v>19352.689999999999</v>
      </c>
      <c r="AU331" s="93">
        <v>60034.59</v>
      </c>
    </row>
    <row r="332" spans="1:47" x14ac:dyDescent="0.25">
      <c r="A332" s="6">
        <v>117415004</v>
      </c>
      <c r="B332" s="7" t="s">
        <v>380</v>
      </c>
      <c r="C332" s="7" t="s">
        <v>377</v>
      </c>
      <c r="D332" s="38">
        <v>60582</v>
      </c>
      <c r="E332" s="39">
        <v>2209</v>
      </c>
      <c r="F332" s="4">
        <v>7589747.7299999995</v>
      </c>
      <c r="G332" s="85">
        <v>1.26E-2</v>
      </c>
      <c r="H332" s="8">
        <v>56.71</v>
      </c>
      <c r="I332" s="9">
        <v>1.17</v>
      </c>
      <c r="J332" s="86">
        <v>17489030.079999998</v>
      </c>
      <c r="K332" s="47">
        <v>900.74199999999996</v>
      </c>
      <c r="L332" s="47">
        <v>917.16</v>
      </c>
      <c r="M332" s="47">
        <v>859.82</v>
      </c>
      <c r="N332" s="87">
        <v>6.6699999999999995E-2</v>
      </c>
      <c r="O332" s="48">
        <v>280.29700000000003</v>
      </c>
      <c r="P332" s="4">
        <v>14808.17</v>
      </c>
      <c r="Q332" s="88">
        <v>1.1161000000000001</v>
      </c>
      <c r="R332" s="49">
        <v>1.17</v>
      </c>
      <c r="S332" s="85">
        <v>1.26E-2</v>
      </c>
      <c r="T332" s="89">
        <v>8095790</v>
      </c>
      <c r="U332" s="4">
        <v>6854.8</v>
      </c>
      <c r="V332" s="49">
        <v>0.23</v>
      </c>
      <c r="W332" s="49">
        <v>1.4</v>
      </c>
      <c r="X332" s="3">
        <v>402763.73</v>
      </c>
      <c r="Y332" s="90">
        <v>440659884</v>
      </c>
      <c r="Z332" s="91">
        <v>163503536</v>
      </c>
      <c r="AA332" s="92">
        <v>17752555.109999999</v>
      </c>
      <c r="AB332" s="92">
        <v>7183221.4699999997</v>
      </c>
      <c r="AC332" s="92">
        <v>0</v>
      </c>
      <c r="AD332" s="92">
        <v>3762.53</v>
      </c>
      <c r="AE332" s="93">
        <v>263525.03000000003</v>
      </c>
      <c r="AF332" s="92">
        <v>17471485.41</v>
      </c>
      <c r="AG332" s="92">
        <v>6843086.5899999999</v>
      </c>
      <c r="AH332" s="92">
        <v>0</v>
      </c>
      <c r="AI332" s="92">
        <v>3417.41</v>
      </c>
      <c r="AJ332" s="92">
        <v>349212.59</v>
      </c>
      <c r="AK332" s="3">
        <v>7005249.2000000002</v>
      </c>
      <c r="AL332" s="85">
        <v>1.2800000000000001E-2</v>
      </c>
      <c r="AM332" s="3">
        <v>320141.58</v>
      </c>
      <c r="AN332" s="90">
        <v>406001555</v>
      </c>
      <c r="AO332" s="91">
        <v>142861926</v>
      </c>
      <c r="AP332" s="92">
        <v>17042930.690000001</v>
      </c>
      <c r="AQ332" s="92">
        <v>17324776.059999999</v>
      </c>
      <c r="AR332" s="92">
        <v>6664332.4800000004</v>
      </c>
      <c r="AS332" s="92">
        <v>0</v>
      </c>
      <c r="AT332" s="92">
        <v>20775.14</v>
      </c>
      <c r="AU332" s="93">
        <v>281845.37</v>
      </c>
    </row>
    <row r="333" spans="1:47" x14ac:dyDescent="0.25">
      <c r="A333" s="6">
        <v>117415103</v>
      </c>
      <c r="B333" s="7" t="s">
        <v>381</v>
      </c>
      <c r="C333" s="7" t="s">
        <v>377</v>
      </c>
      <c r="D333" s="38">
        <v>69695</v>
      </c>
      <c r="E333" s="39">
        <v>5432</v>
      </c>
      <c r="F333" s="4">
        <v>18463226.25</v>
      </c>
      <c r="G333" s="85">
        <v>1.14E-2</v>
      </c>
      <c r="H333" s="8">
        <v>48.77</v>
      </c>
      <c r="I333" s="9">
        <v>1.01</v>
      </c>
      <c r="J333" s="86">
        <v>30783217.129999999</v>
      </c>
      <c r="K333" s="47">
        <v>1755.4459999999999</v>
      </c>
      <c r="L333" s="47">
        <v>1850.579</v>
      </c>
      <c r="M333" s="47">
        <v>2006.174</v>
      </c>
      <c r="N333" s="87">
        <v>-7.7600000000000002E-2</v>
      </c>
      <c r="O333" s="48">
        <v>200.471</v>
      </c>
      <c r="P333" s="4">
        <v>15738.51</v>
      </c>
      <c r="Q333" s="88">
        <v>1.0501</v>
      </c>
      <c r="R333" s="49">
        <v>1.01</v>
      </c>
      <c r="S333" s="85">
        <v>1.14E-2</v>
      </c>
      <c r="T333" s="89">
        <v>21686605</v>
      </c>
      <c r="U333" s="4">
        <v>11087.69</v>
      </c>
      <c r="V333" s="49">
        <v>0</v>
      </c>
      <c r="W333" s="49">
        <v>1.01</v>
      </c>
      <c r="X333" s="3">
        <v>645919.06000000006</v>
      </c>
      <c r="Y333" s="90">
        <v>1157468740</v>
      </c>
      <c r="Z333" s="91">
        <v>460934600</v>
      </c>
      <c r="AA333" s="92">
        <v>30823990.530000001</v>
      </c>
      <c r="AB333" s="92">
        <v>17804376.620000001</v>
      </c>
      <c r="AC333" s="92">
        <v>0</v>
      </c>
      <c r="AD333" s="92">
        <v>12930.57</v>
      </c>
      <c r="AE333" s="93">
        <v>40773.4</v>
      </c>
      <c r="AF333" s="92">
        <v>31268556.57</v>
      </c>
      <c r="AG333" s="92">
        <v>17792932.379999999</v>
      </c>
      <c r="AH333" s="92">
        <v>0</v>
      </c>
      <c r="AI333" s="92">
        <v>23543.87</v>
      </c>
      <c r="AJ333" s="92">
        <v>79418.720000000001</v>
      </c>
      <c r="AK333" s="3">
        <v>17804891.239999998</v>
      </c>
      <c r="AL333" s="85">
        <v>1.24E-2</v>
      </c>
      <c r="AM333" s="3">
        <v>512181.95</v>
      </c>
      <c r="AN333" s="90">
        <v>1075514803</v>
      </c>
      <c r="AO333" s="91">
        <v>359374317</v>
      </c>
      <c r="AP333" s="92">
        <v>28682393.18</v>
      </c>
      <c r="AQ333" s="92">
        <v>28758190.02</v>
      </c>
      <c r="AR333" s="92">
        <v>17278978.27</v>
      </c>
      <c r="AS333" s="92">
        <v>0</v>
      </c>
      <c r="AT333" s="92">
        <v>13731.02</v>
      </c>
      <c r="AU333" s="93">
        <v>75796.84</v>
      </c>
    </row>
    <row r="334" spans="1:47" x14ac:dyDescent="0.25">
      <c r="A334" s="6">
        <v>117415303</v>
      </c>
      <c r="B334" s="7" t="s">
        <v>382</v>
      </c>
      <c r="C334" s="7" t="s">
        <v>377</v>
      </c>
      <c r="D334" s="38">
        <v>76366</v>
      </c>
      <c r="E334" s="39">
        <v>2882</v>
      </c>
      <c r="F334" s="4">
        <v>11053006.93</v>
      </c>
      <c r="G334" s="85">
        <v>1.32E-2</v>
      </c>
      <c r="H334" s="8">
        <v>50.22</v>
      </c>
      <c r="I334" s="9">
        <v>1.04</v>
      </c>
      <c r="J334" s="86">
        <v>19012682.600000001</v>
      </c>
      <c r="K334" s="47">
        <v>1002.865</v>
      </c>
      <c r="L334" s="47">
        <v>999.524</v>
      </c>
      <c r="M334" s="47">
        <v>1028.788</v>
      </c>
      <c r="N334" s="87">
        <v>-2.8400000000000002E-2</v>
      </c>
      <c r="O334" s="48">
        <v>138.45699999999999</v>
      </c>
      <c r="P334" s="4">
        <v>16658.47</v>
      </c>
      <c r="Q334" s="88">
        <v>0.99209999999999998</v>
      </c>
      <c r="R334" s="49">
        <v>1.03</v>
      </c>
      <c r="S334" s="85">
        <v>1.32E-2</v>
      </c>
      <c r="T334" s="89">
        <v>11183133</v>
      </c>
      <c r="U334" s="4">
        <v>9798.4</v>
      </c>
      <c r="V334" s="49">
        <v>0</v>
      </c>
      <c r="W334" s="49">
        <v>1.03</v>
      </c>
      <c r="X334" s="3">
        <v>417386.98</v>
      </c>
      <c r="Y334" s="90">
        <v>638450917</v>
      </c>
      <c r="Z334" s="91">
        <v>196111261</v>
      </c>
      <c r="AA334" s="92">
        <v>19012682.600000001</v>
      </c>
      <c r="AB334" s="92">
        <v>10624088.09</v>
      </c>
      <c r="AC334" s="92">
        <v>0</v>
      </c>
      <c r="AD334" s="92">
        <v>11531.86</v>
      </c>
      <c r="AE334" s="93">
        <v>0</v>
      </c>
      <c r="AF334" s="92">
        <v>18599801.550000001</v>
      </c>
      <c r="AG334" s="92">
        <v>11293681.619999999</v>
      </c>
      <c r="AH334" s="92">
        <v>0</v>
      </c>
      <c r="AI334" s="92">
        <v>13194.56</v>
      </c>
      <c r="AJ334" s="92">
        <v>0</v>
      </c>
      <c r="AK334" s="3">
        <v>10907659.459999999</v>
      </c>
      <c r="AL334" s="85">
        <v>1.3599999999999999E-2</v>
      </c>
      <c r="AM334" s="3">
        <v>331810.28000000003</v>
      </c>
      <c r="AN334" s="90">
        <v>621988094</v>
      </c>
      <c r="AO334" s="91">
        <v>179639047</v>
      </c>
      <c r="AP334" s="92">
        <v>17799806.559999999</v>
      </c>
      <c r="AQ334" s="92">
        <v>17802571.41</v>
      </c>
      <c r="AR334" s="92">
        <v>10560561.27</v>
      </c>
      <c r="AS334" s="92">
        <v>0</v>
      </c>
      <c r="AT334" s="92">
        <v>15287.91</v>
      </c>
      <c r="AU334" s="93">
        <v>2764.85</v>
      </c>
    </row>
    <row r="335" spans="1:47" x14ac:dyDescent="0.25">
      <c r="A335" s="6">
        <v>117416103</v>
      </c>
      <c r="B335" s="7" t="s">
        <v>383</v>
      </c>
      <c r="C335" s="7" t="s">
        <v>377</v>
      </c>
      <c r="D335" s="38">
        <v>62697</v>
      </c>
      <c r="E335" s="39">
        <v>3762</v>
      </c>
      <c r="F335" s="4">
        <v>10059085.77</v>
      </c>
      <c r="G335" s="85">
        <v>1.32E-2</v>
      </c>
      <c r="H335" s="8">
        <v>42.65</v>
      </c>
      <c r="I335" s="9">
        <v>0.88</v>
      </c>
      <c r="J335" s="86">
        <v>20112964.609999999</v>
      </c>
      <c r="K335" s="47">
        <v>1248.075</v>
      </c>
      <c r="L335" s="47">
        <v>1257.741</v>
      </c>
      <c r="M335" s="47">
        <v>1344.9839999999999</v>
      </c>
      <c r="N335" s="87">
        <v>-6.4899999999999999E-2</v>
      </c>
      <c r="O335" s="48">
        <v>177.53700000000001</v>
      </c>
      <c r="P335" s="4">
        <v>14108.3</v>
      </c>
      <c r="Q335" s="88">
        <v>1.1715</v>
      </c>
      <c r="R335" s="49">
        <v>0.88</v>
      </c>
      <c r="S335" s="85">
        <v>1.32E-2</v>
      </c>
      <c r="T335" s="89">
        <v>10215679</v>
      </c>
      <c r="U335" s="4">
        <v>7165.82</v>
      </c>
      <c r="V335" s="49">
        <v>0.2</v>
      </c>
      <c r="W335" s="49">
        <v>1.08</v>
      </c>
      <c r="X335" s="3">
        <v>710132.72</v>
      </c>
      <c r="Y335" s="90">
        <v>524543392</v>
      </c>
      <c r="Z335" s="91">
        <v>237820696</v>
      </c>
      <c r="AA335" s="92">
        <v>20125029.190000001</v>
      </c>
      <c r="AB335" s="92">
        <v>9332452.1999999993</v>
      </c>
      <c r="AC335" s="92">
        <v>0</v>
      </c>
      <c r="AD335" s="92">
        <v>16500.849999999999</v>
      </c>
      <c r="AE335" s="93">
        <v>12064.58</v>
      </c>
      <c r="AF335" s="92">
        <v>18835080.93</v>
      </c>
      <c r="AG335" s="92">
        <v>9277260.4900000002</v>
      </c>
      <c r="AH335" s="92">
        <v>0</v>
      </c>
      <c r="AI335" s="92">
        <v>13548.01</v>
      </c>
      <c r="AJ335" s="92">
        <v>7311.83</v>
      </c>
      <c r="AK335" s="3">
        <v>9365645.2100000009</v>
      </c>
      <c r="AL335" s="85">
        <v>1.35E-2</v>
      </c>
      <c r="AM335" s="3">
        <v>561144.71</v>
      </c>
      <c r="AN335" s="90">
        <v>488833507</v>
      </c>
      <c r="AO335" s="91">
        <v>202900706</v>
      </c>
      <c r="AP335" s="92">
        <v>19473453.190000001</v>
      </c>
      <c r="AQ335" s="92">
        <v>19480421.460000001</v>
      </c>
      <c r="AR335" s="92">
        <v>8801181.8000000007</v>
      </c>
      <c r="AS335" s="92">
        <v>0</v>
      </c>
      <c r="AT335" s="92">
        <v>3318.7</v>
      </c>
      <c r="AU335" s="93">
        <v>6968.27</v>
      </c>
    </row>
    <row r="336" spans="1:47" x14ac:dyDescent="0.25">
      <c r="A336" s="6">
        <v>117417202</v>
      </c>
      <c r="B336" s="7" t="s">
        <v>384</v>
      </c>
      <c r="C336" s="7" t="s">
        <v>377</v>
      </c>
      <c r="D336" s="38">
        <v>50630</v>
      </c>
      <c r="E336" s="39">
        <v>16264</v>
      </c>
      <c r="F336" s="4">
        <v>40922073.189999998</v>
      </c>
      <c r="G336" s="85">
        <v>1.43E-2</v>
      </c>
      <c r="H336" s="8">
        <v>49.7</v>
      </c>
      <c r="I336" s="9">
        <v>1.03</v>
      </c>
      <c r="J336" s="86">
        <v>96832896.349999994</v>
      </c>
      <c r="K336" s="47">
        <v>5048.8329999999996</v>
      </c>
      <c r="L336" s="47">
        <v>5035.8990000000003</v>
      </c>
      <c r="M336" s="47">
        <v>5466.3739999999998</v>
      </c>
      <c r="N336" s="87">
        <v>-7.8700000000000006E-2</v>
      </c>
      <c r="O336" s="48">
        <v>1343.8520000000001</v>
      </c>
      <c r="P336" s="4">
        <v>15147.45</v>
      </c>
      <c r="Q336" s="88">
        <v>1.0911</v>
      </c>
      <c r="R336" s="49">
        <v>1.03</v>
      </c>
      <c r="S336" s="85">
        <v>1.43E-2</v>
      </c>
      <c r="T336" s="89">
        <v>38349328</v>
      </c>
      <c r="U336" s="4">
        <v>5998.94</v>
      </c>
      <c r="V336" s="49">
        <v>0.33</v>
      </c>
      <c r="W336" s="49">
        <v>1.36</v>
      </c>
      <c r="X336" s="3">
        <v>3078559.72</v>
      </c>
      <c r="Y336" s="90">
        <v>2014713578</v>
      </c>
      <c r="Z336" s="91">
        <v>847176568</v>
      </c>
      <c r="AA336" s="92">
        <v>97304814.719999999</v>
      </c>
      <c r="AB336" s="92">
        <v>37776954.649999999</v>
      </c>
      <c r="AC336" s="92">
        <v>0</v>
      </c>
      <c r="AD336" s="92">
        <v>66558.820000000007</v>
      </c>
      <c r="AE336" s="93">
        <v>471918.37</v>
      </c>
      <c r="AF336" s="92">
        <v>92371204.469999999</v>
      </c>
      <c r="AG336" s="92">
        <v>37493098.210000001</v>
      </c>
      <c r="AH336" s="92">
        <v>0</v>
      </c>
      <c r="AI336" s="92">
        <v>53732.35</v>
      </c>
      <c r="AJ336" s="92">
        <v>536581.43999999994</v>
      </c>
      <c r="AK336" s="3">
        <v>39060095.960000001</v>
      </c>
      <c r="AL336" s="85">
        <v>1.5100000000000001E-2</v>
      </c>
      <c r="AM336" s="3">
        <v>2440278.9700000002</v>
      </c>
      <c r="AN336" s="90">
        <v>1884666135</v>
      </c>
      <c r="AO336" s="91">
        <v>710224498</v>
      </c>
      <c r="AP336" s="92">
        <v>85679553.859999999</v>
      </c>
      <c r="AQ336" s="92">
        <v>86127010.930000007</v>
      </c>
      <c r="AR336" s="92">
        <v>36501765.710000001</v>
      </c>
      <c r="AS336" s="92">
        <v>0</v>
      </c>
      <c r="AT336" s="92">
        <v>118051.28</v>
      </c>
      <c r="AU336" s="93">
        <v>447457.07</v>
      </c>
    </row>
    <row r="337" spans="1:47" x14ac:dyDescent="0.25">
      <c r="A337" s="6">
        <v>109420803</v>
      </c>
      <c r="B337" s="7" t="s">
        <v>209</v>
      </c>
      <c r="C337" s="7" t="s">
        <v>210</v>
      </c>
      <c r="D337" s="38">
        <v>57974</v>
      </c>
      <c r="E337" s="39">
        <v>7363</v>
      </c>
      <c r="F337" s="4">
        <v>13779657.24</v>
      </c>
      <c r="G337" s="85">
        <v>1.47E-2</v>
      </c>
      <c r="H337" s="8">
        <v>32.28</v>
      </c>
      <c r="I337" s="9">
        <v>0.67</v>
      </c>
      <c r="J337" s="86">
        <v>43159006.659999996</v>
      </c>
      <c r="K337" s="47">
        <v>2333.9940000000001</v>
      </c>
      <c r="L337" s="47">
        <v>2455.9029999999998</v>
      </c>
      <c r="M337" s="47">
        <v>2591.578</v>
      </c>
      <c r="N337" s="87">
        <v>-5.2400000000000002E-2</v>
      </c>
      <c r="O337" s="48">
        <v>412.7</v>
      </c>
      <c r="P337" s="4">
        <v>15713.07</v>
      </c>
      <c r="Q337" s="88">
        <v>1.0518000000000001</v>
      </c>
      <c r="R337" s="49">
        <v>0.67</v>
      </c>
      <c r="S337" s="85">
        <v>1.47E-2</v>
      </c>
      <c r="T337" s="89">
        <v>12572461</v>
      </c>
      <c r="U337" s="4">
        <v>4577.3100000000004</v>
      </c>
      <c r="V337" s="49">
        <v>0.49</v>
      </c>
      <c r="W337" s="49">
        <v>1.1599999999999999</v>
      </c>
      <c r="X337" s="3">
        <v>1918925.67</v>
      </c>
      <c r="Y337" s="90">
        <v>583571461</v>
      </c>
      <c r="Z337" s="91">
        <v>354671902</v>
      </c>
      <c r="AA337" s="92">
        <v>43186639.719999999</v>
      </c>
      <c r="AB337" s="92">
        <v>11823924.4</v>
      </c>
      <c r="AC337" s="92">
        <v>0</v>
      </c>
      <c r="AD337" s="92">
        <v>36807.17</v>
      </c>
      <c r="AE337" s="93">
        <v>27633.06</v>
      </c>
      <c r="AF337" s="92">
        <v>42638296.82</v>
      </c>
      <c r="AG337" s="92">
        <v>11804956.199999999</v>
      </c>
      <c r="AH337" s="92">
        <v>0</v>
      </c>
      <c r="AI337" s="92">
        <v>69434.990000000005</v>
      </c>
      <c r="AJ337" s="92">
        <v>25801.15</v>
      </c>
      <c r="AK337" s="3">
        <v>13624632.109999999</v>
      </c>
      <c r="AL337" s="85">
        <v>1.5299999999999999E-2</v>
      </c>
      <c r="AM337" s="3">
        <v>1522900.61</v>
      </c>
      <c r="AN337" s="90">
        <v>554370495</v>
      </c>
      <c r="AO337" s="91">
        <v>334704745</v>
      </c>
      <c r="AP337" s="92">
        <v>41815445.439999998</v>
      </c>
      <c r="AQ337" s="92">
        <v>41850834.350000001</v>
      </c>
      <c r="AR337" s="92">
        <v>12057694.58</v>
      </c>
      <c r="AS337" s="92">
        <v>0</v>
      </c>
      <c r="AT337" s="92">
        <v>44036.92</v>
      </c>
      <c r="AU337" s="93">
        <v>35388.910000000003</v>
      </c>
    </row>
    <row r="338" spans="1:47" x14ac:dyDescent="0.25">
      <c r="A338" s="6">
        <v>109422303</v>
      </c>
      <c r="B338" s="7" t="s">
        <v>211</v>
      </c>
      <c r="C338" s="7" t="s">
        <v>210</v>
      </c>
      <c r="D338" s="38">
        <v>52110</v>
      </c>
      <c r="E338" s="39">
        <v>2934</v>
      </c>
      <c r="F338" s="4">
        <v>5035556.17</v>
      </c>
      <c r="G338" s="85">
        <v>1.2699999999999999E-2</v>
      </c>
      <c r="H338" s="8">
        <v>32.94</v>
      </c>
      <c r="I338" s="9">
        <v>0.68</v>
      </c>
      <c r="J338" s="86">
        <v>18588983.23</v>
      </c>
      <c r="K338" s="47">
        <v>995.25099999999998</v>
      </c>
      <c r="L338" s="47">
        <v>1015.788</v>
      </c>
      <c r="M338" s="47">
        <v>1232.5609999999999</v>
      </c>
      <c r="N338" s="87">
        <v>-0.1759</v>
      </c>
      <c r="O338" s="48">
        <v>262.072</v>
      </c>
      <c r="P338" s="4">
        <v>14784.57</v>
      </c>
      <c r="Q338" s="88">
        <v>1.1178999999999999</v>
      </c>
      <c r="R338" s="49">
        <v>0.68</v>
      </c>
      <c r="S338" s="85">
        <v>1.2699999999999999E-2</v>
      </c>
      <c r="T338" s="89">
        <v>5321003</v>
      </c>
      <c r="U338" s="4">
        <v>4232.01</v>
      </c>
      <c r="V338" s="49">
        <v>0.53</v>
      </c>
      <c r="W338" s="49">
        <v>1.21</v>
      </c>
      <c r="X338" s="3">
        <v>427890.04</v>
      </c>
      <c r="Y338" s="90">
        <v>238680273</v>
      </c>
      <c r="Z338" s="91">
        <v>158409490</v>
      </c>
      <c r="AA338" s="92">
        <v>18590214.23</v>
      </c>
      <c r="AB338" s="92">
        <v>4602887.1399999997</v>
      </c>
      <c r="AC338" s="92">
        <v>0</v>
      </c>
      <c r="AD338" s="92">
        <v>4778.99</v>
      </c>
      <c r="AE338" s="93">
        <v>1231</v>
      </c>
      <c r="AF338" s="92">
        <v>17296429.390000001</v>
      </c>
      <c r="AG338" s="92">
        <v>4553631.28</v>
      </c>
      <c r="AH338" s="92">
        <v>0</v>
      </c>
      <c r="AI338" s="92">
        <v>8888.3799999999992</v>
      </c>
      <c r="AJ338" s="92">
        <v>257.25</v>
      </c>
      <c r="AK338" s="3">
        <v>4876519.0500000007</v>
      </c>
      <c r="AL338" s="85">
        <v>1.3599999999999999E-2</v>
      </c>
      <c r="AM338" s="3">
        <v>339537.08</v>
      </c>
      <c r="AN338" s="90">
        <v>223621711</v>
      </c>
      <c r="AO338" s="91">
        <v>135320575</v>
      </c>
      <c r="AP338" s="92">
        <v>16814489.370000001</v>
      </c>
      <c r="AQ338" s="92">
        <v>16820758.050000001</v>
      </c>
      <c r="AR338" s="92">
        <v>4527715.8600000003</v>
      </c>
      <c r="AS338" s="92">
        <v>0</v>
      </c>
      <c r="AT338" s="92">
        <v>9266.11</v>
      </c>
      <c r="AU338" s="93">
        <v>6268.68</v>
      </c>
    </row>
    <row r="339" spans="1:47" x14ac:dyDescent="0.25">
      <c r="A339" s="6">
        <v>109426003</v>
      </c>
      <c r="B339" s="7" t="s">
        <v>212</v>
      </c>
      <c r="C339" s="7" t="s">
        <v>210</v>
      </c>
      <c r="D339" s="38">
        <v>58042</v>
      </c>
      <c r="E339" s="39">
        <v>1609</v>
      </c>
      <c r="F339" s="4">
        <v>2276814.9900000002</v>
      </c>
      <c r="G339" s="85">
        <v>1.3100000000000001E-2</v>
      </c>
      <c r="H339" s="8">
        <v>24.38</v>
      </c>
      <c r="I339" s="9">
        <v>0.5</v>
      </c>
      <c r="J339" s="86">
        <v>11417945.710000001</v>
      </c>
      <c r="K339" s="47">
        <v>540.91499999999996</v>
      </c>
      <c r="L339" s="47">
        <v>532.04899999999998</v>
      </c>
      <c r="M339" s="47">
        <v>692.04200000000003</v>
      </c>
      <c r="N339" s="87">
        <v>-0.23119999999999999</v>
      </c>
      <c r="O339" s="48">
        <v>186.495</v>
      </c>
      <c r="P339" s="4">
        <v>15696.71</v>
      </c>
      <c r="Q339" s="88">
        <v>1.0528999999999999</v>
      </c>
      <c r="R339" s="49">
        <v>0.5</v>
      </c>
      <c r="S339" s="85">
        <v>1.3100000000000001E-2</v>
      </c>
      <c r="T339" s="89">
        <v>2321430</v>
      </c>
      <c r="U339" s="4">
        <v>3191.36</v>
      </c>
      <c r="V339" s="49">
        <v>0.64</v>
      </c>
      <c r="W339" s="49">
        <v>1.1399999999999999</v>
      </c>
      <c r="X339" s="3">
        <v>238396.46</v>
      </c>
      <c r="Y339" s="90">
        <v>108242784</v>
      </c>
      <c r="Z339" s="91">
        <v>64998237</v>
      </c>
      <c r="AA339" s="92">
        <v>11439130.220000001</v>
      </c>
      <c r="AB339" s="92">
        <v>2025464.01</v>
      </c>
      <c r="AC339" s="92">
        <v>0</v>
      </c>
      <c r="AD339" s="92">
        <v>12954.52</v>
      </c>
      <c r="AE339" s="93">
        <v>21184.51</v>
      </c>
      <c r="AF339" s="92">
        <v>11272627.779999999</v>
      </c>
      <c r="AG339" s="92">
        <v>1999599.33</v>
      </c>
      <c r="AH339" s="92">
        <v>0</v>
      </c>
      <c r="AI339" s="92">
        <v>30365</v>
      </c>
      <c r="AJ339" s="92">
        <v>11872.8</v>
      </c>
      <c r="AK339" s="3">
        <v>2381666.37</v>
      </c>
      <c r="AL339" s="85">
        <v>1.49E-2</v>
      </c>
      <c r="AM339" s="3">
        <v>189058.59</v>
      </c>
      <c r="AN339" s="90">
        <v>99632704</v>
      </c>
      <c r="AO339" s="91">
        <v>60716408</v>
      </c>
      <c r="AP339" s="92">
        <v>11604927.1</v>
      </c>
      <c r="AQ339" s="92">
        <v>11630882.27</v>
      </c>
      <c r="AR339" s="92">
        <v>2092212.66</v>
      </c>
      <c r="AS339" s="92">
        <v>0</v>
      </c>
      <c r="AT339" s="92">
        <v>100395.12</v>
      </c>
      <c r="AU339" s="93">
        <v>25955.17</v>
      </c>
    </row>
    <row r="340" spans="1:47" x14ac:dyDescent="0.25">
      <c r="A340" s="6">
        <v>109426303</v>
      </c>
      <c r="B340" s="7" t="s">
        <v>213</v>
      </c>
      <c r="C340" s="7" t="s">
        <v>210</v>
      </c>
      <c r="D340" s="38">
        <v>59786</v>
      </c>
      <c r="E340" s="39">
        <v>2291</v>
      </c>
      <c r="F340" s="4">
        <v>3710304.5199999996</v>
      </c>
      <c r="G340" s="85">
        <v>1.14E-2</v>
      </c>
      <c r="H340" s="8">
        <v>27.09</v>
      </c>
      <c r="I340" s="9">
        <v>0.56000000000000005</v>
      </c>
      <c r="J340" s="86">
        <v>15997685.34</v>
      </c>
      <c r="K340" s="47">
        <v>888.34199999999998</v>
      </c>
      <c r="L340" s="47">
        <v>899.22400000000005</v>
      </c>
      <c r="M340" s="47">
        <v>925.60900000000004</v>
      </c>
      <c r="N340" s="87">
        <v>-2.8500000000000001E-2</v>
      </c>
      <c r="O340" s="48">
        <v>326.53300000000002</v>
      </c>
      <c r="P340" s="4">
        <v>13168.17</v>
      </c>
      <c r="Q340" s="88">
        <v>1.2551000000000001</v>
      </c>
      <c r="R340" s="49">
        <v>0.56000000000000005</v>
      </c>
      <c r="S340" s="85">
        <v>1.14E-2</v>
      </c>
      <c r="T340" s="89">
        <v>4377882</v>
      </c>
      <c r="U340" s="4">
        <v>3603.57</v>
      </c>
      <c r="V340" s="49">
        <v>0.6</v>
      </c>
      <c r="W340" s="49">
        <v>1.1599999999999999</v>
      </c>
      <c r="X340" s="3">
        <v>410780.84</v>
      </c>
      <c r="Y340" s="90">
        <v>222953808</v>
      </c>
      <c r="Z340" s="91">
        <v>103753785</v>
      </c>
      <c r="AA340" s="92">
        <v>15997685.34</v>
      </c>
      <c r="AB340" s="92">
        <v>3250187.4</v>
      </c>
      <c r="AC340" s="92">
        <v>0</v>
      </c>
      <c r="AD340" s="92">
        <v>49336.28</v>
      </c>
      <c r="AE340" s="93">
        <v>0</v>
      </c>
      <c r="AF340" s="92">
        <v>16053593.779999999</v>
      </c>
      <c r="AG340" s="92">
        <v>3273752.1</v>
      </c>
      <c r="AH340" s="92">
        <v>0</v>
      </c>
      <c r="AI340" s="92">
        <v>46876.75</v>
      </c>
      <c r="AJ340" s="92">
        <v>0</v>
      </c>
      <c r="AK340" s="3">
        <v>3686323.57</v>
      </c>
      <c r="AL340" s="85">
        <v>1.23E-2</v>
      </c>
      <c r="AM340" s="3">
        <v>324856.44</v>
      </c>
      <c r="AN340" s="90">
        <v>206528769</v>
      </c>
      <c r="AO340" s="91">
        <v>94119355</v>
      </c>
      <c r="AP340" s="92">
        <v>14453509.18</v>
      </c>
      <c r="AQ340" s="92">
        <v>14455261.58</v>
      </c>
      <c r="AR340" s="92">
        <v>3281814.51</v>
      </c>
      <c r="AS340" s="92">
        <v>0</v>
      </c>
      <c r="AT340" s="92">
        <v>79652.62</v>
      </c>
      <c r="AU340" s="93">
        <v>1752.4</v>
      </c>
    </row>
    <row r="341" spans="1:47" x14ac:dyDescent="0.25">
      <c r="A341" s="6">
        <v>109427503</v>
      </c>
      <c r="B341" s="7" t="s">
        <v>214</v>
      </c>
      <c r="C341" s="7" t="s">
        <v>210</v>
      </c>
      <c r="D341" s="38">
        <v>60507</v>
      </c>
      <c r="E341" s="39">
        <v>2212</v>
      </c>
      <c r="F341" s="4">
        <v>4889922.1500000004</v>
      </c>
      <c r="G341" s="85">
        <v>1.3899999999999999E-2</v>
      </c>
      <c r="H341" s="8">
        <v>36.54</v>
      </c>
      <c r="I341" s="9">
        <v>0.76</v>
      </c>
      <c r="J341" s="86">
        <v>16105839.67</v>
      </c>
      <c r="K341" s="47">
        <v>711.16300000000001</v>
      </c>
      <c r="L341" s="47">
        <v>742.53300000000002</v>
      </c>
      <c r="M341" s="47">
        <v>930.62599999999998</v>
      </c>
      <c r="N341" s="87">
        <v>-0.2021</v>
      </c>
      <c r="O341" s="48">
        <v>393.84</v>
      </c>
      <c r="P341" s="4">
        <v>14575.38</v>
      </c>
      <c r="Q341" s="88">
        <v>1.1338999999999999</v>
      </c>
      <c r="R341" s="49">
        <v>0.76</v>
      </c>
      <c r="S341" s="85">
        <v>1.3899999999999999E-2</v>
      </c>
      <c r="T341" s="89">
        <v>4727858</v>
      </c>
      <c r="U341" s="4">
        <v>4278.59</v>
      </c>
      <c r="V341" s="49">
        <v>0.52</v>
      </c>
      <c r="W341" s="49">
        <v>1.28</v>
      </c>
      <c r="X341" s="3">
        <v>397986.62</v>
      </c>
      <c r="Y341" s="90">
        <v>240626677</v>
      </c>
      <c r="Z341" s="91">
        <v>112198544</v>
      </c>
      <c r="AA341" s="92">
        <v>16105839.67</v>
      </c>
      <c r="AB341" s="92">
        <v>4490573.45</v>
      </c>
      <c r="AC341" s="92">
        <v>0</v>
      </c>
      <c r="AD341" s="92">
        <v>1362.08</v>
      </c>
      <c r="AE341" s="93">
        <v>0</v>
      </c>
      <c r="AF341" s="92">
        <v>15569110.460000001</v>
      </c>
      <c r="AG341" s="92">
        <v>4647524.0199999996</v>
      </c>
      <c r="AH341" s="92">
        <v>0</v>
      </c>
      <c r="AI341" s="92">
        <v>4468.68</v>
      </c>
      <c r="AJ341" s="92">
        <v>0</v>
      </c>
      <c r="AK341" s="3">
        <v>4811507.9400000004</v>
      </c>
      <c r="AL341" s="85">
        <v>1.54E-2</v>
      </c>
      <c r="AM341" s="3">
        <v>315747.92</v>
      </c>
      <c r="AN341" s="90">
        <v>217500291</v>
      </c>
      <c r="AO341" s="91">
        <v>95831980</v>
      </c>
      <c r="AP341" s="92">
        <v>15200401.07</v>
      </c>
      <c r="AQ341" s="92">
        <v>15208199.35</v>
      </c>
      <c r="AR341" s="92">
        <v>4494611.33</v>
      </c>
      <c r="AS341" s="92">
        <v>0</v>
      </c>
      <c r="AT341" s="92">
        <v>1148.69</v>
      </c>
      <c r="AU341" s="93">
        <v>7798.28</v>
      </c>
    </row>
    <row r="342" spans="1:47" x14ac:dyDescent="0.25">
      <c r="A342" s="6">
        <v>104431304</v>
      </c>
      <c r="B342" s="7" t="s">
        <v>91</v>
      </c>
      <c r="C342" s="7" t="s">
        <v>92</v>
      </c>
      <c r="D342" s="38">
        <v>55453</v>
      </c>
      <c r="E342" s="39">
        <v>1616</v>
      </c>
      <c r="F342" s="4">
        <v>2840794.78</v>
      </c>
      <c r="G342" s="85">
        <v>9.1000000000000004E-3</v>
      </c>
      <c r="H342" s="8">
        <v>31.7</v>
      </c>
      <c r="I342" s="9">
        <v>0.66</v>
      </c>
      <c r="J342" s="86">
        <v>10032805.67</v>
      </c>
      <c r="K342" s="47">
        <v>419.45400000000001</v>
      </c>
      <c r="L342" s="47">
        <v>432.15800000000002</v>
      </c>
      <c r="M342" s="47">
        <v>528.71500000000003</v>
      </c>
      <c r="N342" s="87">
        <v>-0.18260000000000001</v>
      </c>
      <c r="O342" s="48">
        <v>132.27600000000001</v>
      </c>
      <c r="P342" s="4">
        <v>18184.27</v>
      </c>
      <c r="Q342" s="88">
        <v>0.90890000000000004</v>
      </c>
      <c r="R342" s="49">
        <v>0.6</v>
      </c>
      <c r="S342" s="85">
        <v>9.1000000000000004E-3</v>
      </c>
      <c r="T342" s="89">
        <v>4189189</v>
      </c>
      <c r="U342" s="4">
        <v>7592.82</v>
      </c>
      <c r="V342" s="49">
        <v>0.15</v>
      </c>
      <c r="W342" s="49">
        <v>0.75</v>
      </c>
      <c r="X342" s="3">
        <v>227496.78</v>
      </c>
      <c r="Y342" s="90">
        <v>221946840</v>
      </c>
      <c r="Z342" s="91">
        <v>90679236</v>
      </c>
      <c r="AA342" s="92">
        <v>10080136.82</v>
      </c>
      <c r="AB342" s="92">
        <v>2600474.36</v>
      </c>
      <c r="AC342" s="92">
        <v>0</v>
      </c>
      <c r="AD342" s="92">
        <v>12823.64</v>
      </c>
      <c r="AE342" s="93">
        <v>47331.15</v>
      </c>
      <c r="AF342" s="92">
        <v>9729149.9399999995</v>
      </c>
      <c r="AG342" s="92">
        <v>2502148</v>
      </c>
      <c r="AH342" s="92">
        <v>0</v>
      </c>
      <c r="AI342" s="92">
        <v>184</v>
      </c>
      <c r="AJ342" s="92">
        <v>0</v>
      </c>
      <c r="AK342" s="3">
        <v>2681025.9900000002</v>
      </c>
      <c r="AL342" s="85">
        <v>9.9000000000000008E-3</v>
      </c>
      <c r="AM342" s="3">
        <v>181173.99</v>
      </c>
      <c r="AN342" s="90">
        <v>190355155</v>
      </c>
      <c r="AO342" s="91">
        <v>79835402</v>
      </c>
      <c r="AP342" s="92">
        <v>9692890.1400000006</v>
      </c>
      <c r="AQ342" s="92">
        <v>9692890.1400000006</v>
      </c>
      <c r="AR342" s="92">
        <v>2482533</v>
      </c>
      <c r="AS342" s="92">
        <v>17319</v>
      </c>
      <c r="AT342" s="92">
        <v>0</v>
      </c>
      <c r="AU342" s="93">
        <v>0</v>
      </c>
    </row>
    <row r="343" spans="1:47" x14ac:dyDescent="0.25">
      <c r="A343" s="6">
        <v>104432503</v>
      </c>
      <c r="B343" s="7" t="s">
        <v>93</v>
      </c>
      <c r="C343" s="7" t="s">
        <v>92</v>
      </c>
      <c r="D343" s="38">
        <v>33994</v>
      </c>
      <c r="E343" s="39">
        <v>2309</v>
      </c>
      <c r="F343" s="4">
        <v>3990766.94</v>
      </c>
      <c r="G343" s="85">
        <v>1.9900000000000001E-2</v>
      </c>
      <c r="H343" s="8">
        <v>50.84</v>
      </c>
      <c r="I343" s="9">
        <v>1.05</v>
      </c>
      <c r="J343" s="86">
        <v>21149541.41</v>
      </c>
      <c r="K343" s="47">
        <v>754.80399999999997</v>
      </c>
      <c r="L343" s="47">
        <v>710.654</v>
      </c>
      <c r="M343" s="47">
        <v>868.8</v>
      </c>
      <c r="N343" s="87">
        <v>-0.182</v>
      </c>
      <c r="O343" s="48">
        <v>433.50700000000001</v>
      </c>
      <c r="P343" s="4">
        <v>17797.990000000002</v>
      </c>
      <c r="Q343" s="88">
        <v>0.92859999999999998</v>
      </c>
      <c r="R343" s="49">
        <v>0.98</v>
      </c>
      <c r="S343" s="85">
        <v>1.9900000000000001E-2</v>
      </c>
      <c r="T343" s="89">
        <v>2681873</v>
      </c>
      <c r="U343" s="4">
        <v>2256.88</v>
      </c>
      <c r="V343" s="49">
        <v>0.75</v>
      </c>
      <c r="W343" s="49">
        <v>1.73</v>
      </c>
      <c r="X343" s="3">
        <v>335143.84000000003</v>
      </c>
      <c r="Y343" s="90">
        <v>136023508</v>
      </c>
      <c r="Z343" s="91">
        <v>64116300</v>
      </c>
      <c r="AA343" s="92">
        <v>21146951.609999999</v>
      </c>
      <c r="AB343" s="92">
        <v>3472615.66</v>
      </c>
      <c r="AC343" s="92">
        <v>0</v>
      </c>
      <c r="AD343" s="92">
        <v>183007.44</v>
      </c>
      <c r="AE343" s="93">
        <v>-2589.8000000000002</v>
      </c>
      <c r="AF343" s="92">
        <v>20991697.719999999</v>
      </c>
      <c r="AG343" s="92">
        <v>3643968.01</v>
      </c>
      <c r="AH343" s="92">
        <v>0</v>
      </c>
      <c r="AI343" s="92">
        <v>112237.57</v>
      </c>
      <c r="AJ343" s="92">
        <v>44158.84</v>
      </c>
      <c r="AK343" s="3">
        <v>4081148.34</v>
      </c>
      <c r="AL343" s="85">
        <v>2.2100000000000002E-2</v>
      </c>
      <c r="AM343" s="3">
        <v>265910.34000000003</v>
      </c>
      <c r="AN343" s="90">
        <v>128015223</v>
      </c>
      <c r="AO343" s="91">
        <v>56334971</v>
      </c>
      <c r="AP343" s="92">
        <v>20096121</v>
      </c>
      <c r="AQ343" s="92">
        <v>20255501</v>
      </c>
      <c r="AR343" s="92">
        <v>3698360</v>
      </c>
      <c r="AS343" s="92">
        <v>0</v>
      </c>
      <c r="AT343" s="92">
        <v>116878</v>
      </c>
      <c r="AU343" s="93">
        <v>159380</v>
      </c>
    </row>
    <row r="344" spans="1:47" x14ac:dyDescent="0.25">
      <c r="A344" s="6">
        <v>104432803</v>
      </c>
      <c r="B344" s="7" t="s">
        <v>94</v>
      </c>
      <c r="C344" s="7" t="s">
        <v>92</v>
      </c>
      <c r="D344" s="38">
        <v>56027</v>
      </c>
      <c r="E344" s="39">
        <v>4091</v>
      </c>
      <c r="F344" s="4">
        <v>7493201.6200000001</v>
      </c>
      <c r="G344" s="85">
        <v>1.2E-2</v>
      </c>
      <c r="H344" s="8">
        <v>32.69</v>
      </c>
      <c r="I344" s="9">
        <v>0.68</v>
      </c>
      <c r="J344" s="86">
        <v>22559632.289999999</v>
      </c>
      <c r="K344" s="47">
        <v>1272.4770000000001</v>
      </c>
      <c r="L344" s="47">
        <v>1282.424</v>
      </c>
      <c r="M344" s="47">
        <v>1463.615</v>
      </c>
      <c r="N344" s="87">
        <v>-0.12379999999999999</v>
      </c>
      <c r="O344" s="48">
        <v>211.744</v>
      </c>
      <c r="P344" s="4">
        <v>15199.64</v>
      </c>
      <c r="Q344" s="88">
        <v>1.0873999999999999</v>
      </c>
      <c r="R344" s="49">
        <v>0.68</v>
      </c>
      <c r="S344" s="85">
        <v>1.2E-2</v>
      </c>
      <c r="T344" s="89">
        <v>8356864</v>
      </c>
      <c r="U344" s="4">
        <v>5630.47</v>
      </c>
      <c r="V344" s="49">
        <v>0.37</v>
      </c>
      <c r="W344" s="49">
        <v>1.05</v>
      </c>
      <c r="X344" s="3">
        <v>677756.78</v>
      </c>
      <c r="Y344" s="90">
        <v>413262807</v>
      </c>
      <c r="Z344" s="91">
        <v>210383743</v>
      </c>
      <c r="AA344" s="92">
        <v>22706009.609999999</v>
      </c>
      <c r="AB344" s="92">
        <v>6807572.9500000002</v>
      </c>
      <c r="AC344" s="92">
        <v>0</v>
      </c>
      <c r="AD344" s="92">
        <v>7871.89</v>
      </c>
      <c r="AE344" s="93">
        <v>146377.32</v>
      </c>
      <c r="AF344" s="92">
        <v>22287924.52</v>
      </c>
      <c r="AG344" s="92">
        <v>6815683.3899999997</v>
      </c>
      <c r="AH344" s="92">
        <v>0</v>
      </c>
      <c r="AI344" s="92">
        <v>5004.21</v>
      </c>
      <c r="AJ344" s="92">
        <v>211868.04</v>
      </c>
      <c r="AK344" s="3">
        <v>7465893.3099999996</v>
      </c>
      <c r="AL344" s="85">
        <v>1.34E-2</v>
      </c>
      <c r="AM344" s="3">
        <v>537953.52</v>
      </c>
      <c r="AN344" s="90">
        <v>379349386</v>
      </c>
      <c r="AO344" s="91">
        <v>178994541</v>
      </c>
      <c r="AP344" s="92">
        <v>21247238.690000001</v>
      </c>
      <c r="AQ344" s="92">
        <v>21351564.73</v>
      </c>
      <c r="AR344" s="92">
        <v>6922990.2599999998</v>
      </c>
      <c r="AS344" s="92">
        <v>0</v>
      </c>
      <c r="AT344" s="92">
        <v>4949.53</v>
      </c>
      <c r="AU344" s="93">
        <v>104326.04</v>
      </c>
    </row>
    <row r="345" spans="1:47" x14ac:dyDescent="0.25">
      <c r="A345" s="6">
        <v>104432903</v>
      </c>
      <c r="B345" s="7" t="s">
        <v>95</v>
      </c>
      <c r="C345" s="7" t="s">
        <v>92</v>
      </c>
      <c r="D345" s="38">
        <v>69218</v>
      </c>
      <c r="E345" s="39">
        <v>5805</v>
      </c>
      <c r="F345" s="4">
        <v>15366596.779999999</v>
      </c>
      <c r="G345" s="85">
        <v>1.04E-2</v>
      </c>
      <c r="H345" s="8">
        <v>38.24</v>
      </c>
      <c r="I345" s="9">
        <v>0.79</v>
      </c>
      <c r="J345" s="86">
        <v>34791153.939999998</v>
      </c>
      <c r="K345" s="47">
        <v>1803.1890000000001</v>
      </c>
      <c r="L345" s="47">
        <v>1848.3119999999999</v>
      </c>
      <c r="M345" s="47">
        <v>2154.8609999999999</v>
      </c>
      <c r="N345" s="87">
        <v>-0.14230000000000001</v>
      </c>
      <c r="O345" s="48">
        <v>226.00700000000001</v>
      </c>
      <c r="P345" s="4">
        <v>17145.29</v>
      </c>
      <c r="Q345" s="88">
        <v>0.96399999999999997</v>
      </c>
      <c r="R345" s="49">
        <v>0.76</v>
      </c>
      <c r="S345" s="85">
        <v>1.04E-2</v>
      </c>
      <c r="T345" s="89">
        <v>19763053</v>
      </c>
      <c r="U345" s="4">
        <v>9739.35</v>
      </c>
      <c r="V345" s="49">
        <v>0</v>
      </c>
      <c r="W345" s="49">
        <v>0.76</v>
      </c>
      <c r="X345" s="3">
        <v>633885.06999999995</v>
      </c>
      <c r="Y345" s="90">
        <v>1044599826</v>
      </c>
      <c r="Z345" s="91">
        <v>430254884</v>
      </c>
      <c r="AA345" s="92">
        <v>39117300.789999999</v>
      </c>
      <c r="AB345" s="92">
        <v>14710650.619999999</v>
      </c>
      <c r="AC345" s="92">
        <v>392.89</v>
      </c>
      <c r="AD345" s="92">
        <v>21668.2</v>
      </c>
      <c r="AE345" s="93">
        <v>4326146.8499999996</v>
      </c>
      <c r="AF345" s="92">
        <v>40140324.82</v>
      </c>
      <c r="AG345" s="92">
        <v>13959982.380000001</v>
      </c>
      <c r="AH345" s="92">
        <v>341.34</v>
      </c>
      <c r="AI345" s="92">
        <v>57880.95</v>
      </c>
      <c r="AJ345" s="92">
        <v>5605043.0599999996</v>
      </c>
      <c r="AK345" s="3">
        <v>14540090.419999998</v>
      </c>
      <c r="AL345" s="85">
        <v>1.0800000000000001E-2</v>
      </c>
      <c r="AM345" s="3">
        <v>501911.03</v>
      </c>
      <c r="AN345" s="90">
        <v>953326817</v>
      </c>
      <c r="AO345" s="91">
        <v>389391880</v>
      </c>
      <c r="AP345" s="92">
        <v>34800157.399999999</v>
      </c>
      <c r="AQ345" s="92">
        <v>39518572.649999999</v>
      </c>
      <c r="AR345" s="92">
        <v>14006689.699999999</v>
      </c>
      <c r="AS345" s="92">
        <v>381.26</v>
      </c>
      <c r="AT345" s="92">
        <v>31108.43</v>
      </c>
      <c r="AU345" s="93">
        <v>4718415.25</v>
      </c>
    </row>
    <row r="346" spans="1:47" x14ac:dyDescent="0.25">
      <c r="A346" s="6">
        <v>104433303</v>
      </c>
      <c r="B346" s="7" t="s">
        <v>96</v>
      </c>
      <c r="C346" s="7" t="s">
        <v>92</v>
      </c>
      <c r="D346" s="38">
        <v>65479</v>
      </c>
      <c r="E346" s="39">
        <v>7604</v>
      </c>
      <c r="F346" s="4">
        <v>20501773.260000002</v>
      </c>
      <c r="G346" s="85">
        <v>1.17E-2</v>
      </c>
      <c r="H346" s="8">
        <v>41.18</v>
      </c>
      <c r="I346" s="9">
        <v>0.85</v>
      </c>
      <c r="J346" s="86">
        <v>33549692.07</v>
      </c>
      <c r="K346" s="47">
        <v>2071.944</v>
      </c>
      <c r="L346" s="47">
        <v>2088.8339999999998</v>
      </c>
      <c r="M346" s="47">
        <v>2189.0729999999999</v>
      </c>
      <c r="N346" s="87">
        <v>-4.58E-2</v>
      </c>
      <c r="O346" s="48">
        <v>386.11599999999999</v>
      </c>
      <c r="P346" s="4">
        <v>13648.85</v>
      </c>
      <c r="Q346" s="88">
        <v>1.2109000000000001</v>
      </c>
      <c r="R346" s="49">
        <v>0.85</v>
      </c>
      <c r="S346" s="85">
        <v>1.17E-2</v>
      </c>
      <c r="T346" s="89">
        <v>23451106</v>
      </c>
      <c r="U346" s="4">
        <v>9540.49</v>
      </c>
      <c r="V346" s="49">
        <v>0</v>
      </c>
      <c r="W346" s="49">
        <v>0.85</v>
      </c>
      <c r="X346" s="3">
        <v>580111.06999999995</v>
      </c>
      <c r="Y346" s="90">
        <v>1228617852</v>
      </c>
      <c r="Z346" s="91">
        <v>521464666</v>
      </c>
      <c r="AA346" s="92">
        <v>33694910.07</v>
      </c>
      <c r="AB346" s="92">
        <v>19916667.870000001</v>
      </c>
      <c r="AC346" s="92">
        <v>0</v>
      </c>
      <c r="AD346" s="92">
        <v>4994.32</v>
      </c>
      <c r="AE346" s="93">
        <v>145218</v>
      </c>
      <c r="AF346" s="92">
        <v>33518580.879999999</v>
      </c>
      <c r="AG346" s="92">
        <v>19778336.43</v>
      </c>
      <c r="AH346" s="92">
        <v>0</v>
      </c>
      <c r="AI346" s="92">
        <v>2441.48</v>
      </c>
      <c r="AJ346" s="92">
        <v>106161.85</v>
      </c>
      <c r="AK346" s="3">
        <v>19483882.359999999</v>
      </c>
      <c r="AL346" s="85">
        <v>1.23E-2</v>
      </c>
      <c r="AM346" s="3">
        <v>460497.58</v>
      </c>
      <c r="AN346" s="90">
        <v>1157492483</v>
      </c>
      <c r="AO346" s="91">
        <v>425087567</v>
      </c>
      <c r="AP346" s="92">
        <v>31524168.850000001</v>
      </c>
      <c r="AQ346" s="92">
        <v>31605730.02</v>
      </c>
      <c r="AR346" s="92">
        <v>19019991.25</v>
      </c>
      <c r="AS346" s="92">
        <v>0</v>
      </c>
      <c r="AT346" s="92">
        <v>3393.53</v>
      </c>
      <c r="AU346" s="93">
        <v>81561.17</v>
      </c>
    </row>
    <row r="347" spans="1:47" x14ac:dyDescent="0.25">
      <c r="A347" s="6">
        <v>104433604</v>
      </c>
      <c r="B347" s="7" t="s">
        <v>97</v>
      </c>
      <c r="C347" s="7" t="s">
        <v>92</v>
      </c>
      <c r="D347" s="38">
        <v>55555</v>
      </c>
      <c r="E347" s="39">
        <v>1812</v>
      </c>
      <c r="F347" s="4">
        <v>3901589.41</v>
      </c>
      <c r="G347" s="85">
        <v>1.15E-2</v>
      </c>
      <c r="H347" s="8">
        <v>38.76</v>
      </c>
      <c r="I347" s="9">
        <v>0.8</v>
      </c>
      <c r="J347" s="86">
        <v>9356710.5500000007</v>
      </c>
      <c r="K347" s="47">
        <v>366.43900000000002</v>
      </c>
      <c r="L347" s="47">
        <v>418.976</v>
      </c>
      <c r="M347" s="47">
        <v>579.83799999999997</v>
      </c>
      <c r="N347" s="87">
        <v>-0.27739999999999998</v>
      </c>
      <c r="O347" s="48">
        <v>160.72800000000001</v>
      </c>
      <c r="P347" s="4">
        <v>17749.04</v>
      </c>
      <c r="Q347" s="88">
        <v>0.93120000000000003</v>
      </c>
      <c r="R347" s="49">
        <v>0.74</v>
      </c>
      <c r="S347" s="85">
        <v>1.15E-2</v>
      </c>
      <c r="T347" s="89">
        <v>4542801</v>
      </c>
      <c r="U347" s="4">
        <v>8617.39</v>
      </c>
      <c r="V347" s="49">
        <v>0.03</v>
      </c>
      <c r="W347" s="49">
        <v>0.77</v>
      </c>
      <c r="X347" s="3">
        <v>348543.69</v>
      </c>
      <c r="Y347" s="90">
        <v>257252285</v>
      </c>
      <c r="Z347" s="91">
        <v>81762727</v>
      </c>
      <c r="AA347" s="92">
        <v>9356710.5500000007</v>
      </c>
      <c r="AB347" s="92">
        <v>3513544.39</v>
      </c>
      <c r="AC347" s="92">
        <v>0</v>
      </c>
      <c r="AD347" s="92">
        <v>39501.33</v>
      </c>
      <c r="AE347" s="93">
        <v>0</v>
      </c>
      <c r="AF347" s="92">
        <v>9257846.0299999993</v>
      </c>
      <c r="AG347" s="92">
        <v>3524640.19</v>
      </c>
      <c r="AH347" s="92">
        <v>0</v>
      </c>
      <c r="AI347" s="92">
        <v>17001.990000000002</v>
      </c>
      <c r="AJ347" s="92">
        <v>0</v>
      </c>
      <c r="AK347" s="3">
        <v>3839882.9399999995</v>
      </c>
      <c r="AL347" s="85">
        <v>1.2699999999999999E-2</v>
      </c>
      <c r="AM347" s="3">
        <v>276244.34000000003</v>
      </c>
      <c r="AN347" s="90">
        <v>231393336</v>
      </c>
      <c r="AO347" s="91">
        <v>71929729</v>
      </c>
      <c r="AP347" s="92">
        <v>9532885.2300000004</v>
      </c>
      <c r="AQ347" s="92">
        <v>9532885.2300000004</v>
      </c>
      <c r="AR347" s="92">
        <v>3539286.82</v>
      </c>
      <c r="AS347" s="92">
        <v>0</v>
      </c>
      <c r="AT347" s="92">
        <v>24351.78</v>
      </c>
      <c r="AU347" s="93">
        <v>0</v>
      </c>
    </row>
    <row r="348" spans="1:47" x14ac:dyDescent="0.25">
      <c r="A348" s="6">
        <v>104433903</v>
      </c>
      <c r="B348" s="7" t="s">
        <v>98</v>
      </c>
      <c r="C348" s="7" t="s">
        <v>92</v>
      </c>
      <c r="D348" s="38">
        <v>63685</v>
      </c>
      <c r="E348" s="39">
        <v>3286</v>
      </c>
      <c r="F348" s="4">
        <v>6256468.5500000007</v>
      </c>
      <c r="G348" s="85">
        <v>8.3999999999999995E-3</v>
      </c>
      <c r="H348" s="8">
        <v>29.9</v>
      </c>
      <c r="I348" s="9">
        <v>0.62</v>
      </c>
      <c r="J348" s="86">
        <v>20422627.84</v>
      </c>
      <c r="K348" s="47">
        <v>858.58900000000006</v>
      </c>
      <c r="L348" s="47">
        <v>898.37300000000005</v>
      </c>
      <c r="M348" s="47">
        <v>1255.048</v>
      </c>
      <c r="N348" s="87">
        <v>-0.28420000000000001</v>
      </c>
      <c r="O348" s="48">
        <v>285.70699999999999</v>
      </c>
      <c r="P348" s="4">
        <v>17847.330000000002</v>
      </c>
      <c r="Q348" s="88">
        <v>0.92610000000000003</v>
      </c>
      <c r="R348" s="49">
        <v>0.56999999999999995</v>
      </c>
      <c r="S348" s="85">
        <v>8.3999999999999995E-3</v>
      </c>
      <c r="T348" s="89">
        <v>10035819</v>
      </c>
      <c r="U348" s="4">
        <v>8770.2999999999993</v>
      </c>
      <c r="V348" s="49">
        <v>0.02</v>
      </c>
      <c r="W348" s="49">
        <v>0.59</v>
      </c>
      <c r="X348" s="3">
        <v>458531.12</v>
      </c>
      <c r="Y348" s="90">
        <v>543941602</v>
      </c>
      <c r="Z348" s="91">
        <v>205000136</v>
      </c>
      <c r="AA348" s="92">
        <v>20439457.050000001</v>
      </c>
      <c r="AB348" s="92">
        <v>5766214.6900000004</v>
      </c>
      <c r="AC348" s="92">
        <v>0</v>
      </c>
      <c r="AD348" s="92">
        <v>31722.74</v>
      </c>
      <c r="AE348" s="93">
        <v>16829.21</v>
      </c>
      <c r="AF348" s="92">
        <v>20950874.460000001</v>
      </c>
      <c r="AG348" s="92">
        <v>5495683.8499999996</v>
      </c>
      <c r="AH348" s="92">
        <v>0</v>
      </c>
      <c r="AI348" s="92">
        <v>43266.89</v>
      </c>
      <c r="AJ348" s="92">
        <v>26203.69</v>
      </c>
      <c r="AK348" s="3">
        <v>5829517.6300000008</v>
      </c>
      <c r="AL348" s="85">
        <v>8.8999999999999999E-3</v>
      </c>
      <c r="AM348" s="3">
        <v>363778.03</v>
      </c>
      <c r="AN348" s="90">
        <v>484184819</v>
      </c>
      <c r="AO348" s="91">
        <v>173413998</v>
      </c>
      <c r="AP348" s="92">
        <v>19756993.039999999</v>
      </c>
      <c r="AQ348" s="92">
        <v>19767723.73</v>
      </c>
      <c r="AR348" s="92">
        <v>5426896.2800000003</v>
      </c>
      <c r="AS348" s="92">
        <v>0</v>
      </c>
      <c r="AT348" s="92">
        <v>38843.32</v>
      </c>
      <c r="AU348" s="93">
        <v>10730.69</v>
      </c>
    </row>
    <row r="349" spans="1:47" x14ac:dyDescent="0.25">
      <c r="A349" s="6">
        <v>104435003</v>
      </c>
      <c r="B349" s="7" t="s">
        <v>99</v>
      </c>
      <c r="C349" s="7" t="s">
        <v>92</v>
      </c>
      <c r="D349" s="38">
        <v>67812</v>
      </c>
      <c r="E349" s="39">
        <v>3528</v>
      </c>
      <c r="F349" s="4">
        <v>7897128.5099999998</v>
      </c>
      <c r="G349" s="85">
        <v>9.7999999999999997E-3</v>
      </c>
      <c r="H349" s="8">
        <v>33.01</v>
      </c>
      <c r="I349" s="9">
        <v>0.68</v>
      </c>
      <c r="J349" s="86">
        <v>18571423.739999998</v>
      </c>
      <c r="K349" s="47">
        <v>1048.9100000000001</v>
      </c>
      <c r="L349" s="47">
        <v>1059.8399999999999</v>
      </c>
      <c r="M349" s="47">
        <v>1335.5060000000001</v>
      </c>
      <c r="N349" s="87">
        <v>-0.2064</v>
      </c>
      <c r="O349" s="48">
        <v>226.50299999999999</v>
      </c>
      <c r="P349" s="4">
        <v>14561.11</v>
      </c>
      <c r="Q349" s="88">
        <v>1.1351</v>
      </c>
      <c r="R349" s="49">
        <v>0.68</v>
      </c>
      <c r="S349" s="85">
        <v>9.7999999999999997E-3</v>
      </c>
      <c r="T349" s="89">
        <v>10762296</v>
      </c>
      <c r="U349" s="4">
        <v>8438.2800000000007</v>
      </c>
      <c r="V349" s="49">
        <v>0.05</v>
      </c>
      <c r="W349" s="49">
        <v>0.73</v>
      </c>
      <c r="X349" s="3">
        <v>511701.71</v>
      </c>
      <c r="Y349" s="90">
        <v>568599869</v>
      </c>
      <c r="Z349" s="91">
        <v>234556525</v>
      </c>
      <c r="AA349" s="92">
        <v>18657268.32</v>
      </c>
      <c r="AB349" s="92">
        <v>7272197.8099999996</v>
      </c>
      <c r="AC349" s="92">
        <v>0</v>
      </c>
      <c r="AD349" s="92">
        <v>113228.99</v>
      </c>
      <c r="AE349" s="93">
        <v>85844.58</v>
      </c>
      <c r="AF349" s="92">
        <v>18445019.120000001</v>
      </c>
      <c r="AG349" s="92">
        <v>7233960.5999999996</v>
      </c>
      <c r="AH349" s="92">
        <v>0</v>
      </c>
      <c r="AI349" s="92">
        <v>138519.96</v>
      </c>
      <c r="AJ349" s="92">
        <v>40308.11</v>
      </c>
      <c r="AK349" s="3">
        <v>7970296.6000000006</v>
      </c>
      <c r="AL349" s="85">
        <v>1.1299999999999999E-2</v>
      </c>
      <c r="AM349" s="3">
        <v>405826.44</v>
      </c>
      <c r="AN349" s="90">
        <v>510277628</v>
      </c>
      <c r="AO349" s="91">
        <v>196023754</v>
      </c>
      <c r="AP349" s="92">
        <v>18008012.91</v>
      </c>
      <c r="AQ349" s="92">
        <v>18070818</v>
      </c>
      <c r="AR349" s="92">
        <v>7443139.6500000004</v>
      </c>
      <c r="AS349" s="92">
        <v>0</v>
      </c>
      <c r="AT349" s="92">
        <v>121330.51</v>
      </c>
      <c r="AU349" s="93">
        <v>62805.09</v>
      </c>
    </row>
    <row r="350" spans="1:47" x14ac:dyDescent="0.25">
      <c r="A350" s="6">
        <v>104435303</v>
      </c>
      <c r="B350" s="7" t="s">
        <v>100</v>
      </c>
      <c r="C350" s="7" t="s">
        <v>92</v>
      </c>
      <c r="D350" s="38">
        <v>53673</v>
      </c>
      <c r="E350" s="39">
        <v>3703</v>
      </c>
      <c r="F350" s="4">
        <v>7461655.209999999</v>
      </c>
      <c r="G350" s="85">
        <v>1.1599999999999999E-2</v>
      </c>
      <c r="H350" s="8">
        <v>37.54</v>
      </c>
      <c r="I350" s="9">
        <v>0.78</v>
      </c>
      <c r="J350" s="86">
        <v>20411014.02</v>
      </c>
      <c r="K350" s="47">
        <v>979.947</v>
      </c>
      <c r="L350" s="47">
        <v>990.85599999999999</v>
      </c>
      <c r="M350" s="47">
        <v>1266.0429999999999</v>
      </c>
      <c r="N350" s="87">
        <v>-0.21740000000000001</v>
      </c>
      <c r="O350" s="48">
        <v>265.94099999999997</v>
      </c>
      <c r="P350" s="4">
        <v>16382.7</v>
      </c>
      <c r="Q350" s="88">
        <v>1.0087999999999999</v>
      </c>
      <c r="R350" s="49">
        <v>0.78</v>
      </c>
      <c r="S350" s="85">
        <v>1.1599999999999999E-2</v>
      </c>
      <c r="T350" s="89">
        <v>8612353</v>
      </c>
      <c r="U350" s="4">
        <v>6912.62</v>
      </c>
      <c r="V350" s="49">
        <v>0.22</v>
      </c>
      <c r="W350" s="49">
        <v>1</v>
      </c>
      <c r="X350" s="3">
        <v>622319.88</v>
      </c>
      <c r="Y350" s="90">
        <v>459913994</v>
      </c>
      <c r="Z350" s="91">
        <v>182798953</v>
      </c>
      <c r="AA350" s="92">
        <v>20450164.02</v>
      </c>
      <c r="AB350" s="92">
        <v>6837620.5599999996</v>
      </c>
      <c r="AC350" s="92">
        <v>0</v>
      </c>
      <c r="AD350" s="92">
        <v>1714.77</v>
      </c>
      <c r="AE350" s="93">
        <v>39150</v>
      </c>
      <c r="AF350" s="92">
        <v>20275133.129999999</v>
      </c>
      <c r="AG350" s="92">
        <v>6607393.0800000001</v>
      </c>
      <c r="AH350" s="92">
        <v>0</v>
      </c>
      <c r="AI350" s="92">
        <v>11252.82</v>
      </c>
      <c r="AJ350" s="92">
        <v>21550</v>
      </c>
      <c r="AK350" s="3">
        <v>7034020.790000001</v>
      </c>
      <c r="AL350" s="85">
        <v>1.2999999999999999E-2</v>
      </c>
      <c r="AM350" s="3">
        <v>493720.69</v>
      </c>
      <c r="AN350" s="90">
        <v>388229062</v>
      </c>
      <c r="AO350" s="91">
        <v>154307942</v>
      </c>
      <c r="AP350" s="92">
        <v>20071680.510000002</v>
      </c>
      <c r="AQ350" s="92">
        <v>20081730.510000002</v>
      </c>
      <c r="AR350" s="92">
        <v>6538380.8600000003</v>
      </c>
      <c r="AS350" s="92">
        <v>0</v>
      </c>
      <c r="AT350" s="92">
        <v>1919.24</v>
      </c>
      <c r="AU350" s="93">
        <v>10050</v>
      </c>
    </row>
    <row r="351" spans="1:47" x14ac:dyDescent="0.25">
      <c r="A351" s="6">
        <v>104435603</v>
      </c>
      <c r="B351" s="7" t="s">
        <v>101</v>
      </c>
      <c r="C351" s="7" t="s">
        <v>92</v>
      </c>
      <c r="D351" s="38">
        <v>40166</v>
      </c>
      <c r="E351" s="39">
        <v>6052</v>
      </c>
      <c r="F351" s="4">
        <v>10374568.110000001</v>
      </c>
      <c r="G351" s="85">
        <v>1.8100000000000002E-2</v>
      </c>
      <c r="H351" s="8">
        <v>42.68</v>
      </c>
      <c r="I351" s="9">
        <v>0.88</v>
      </c>
      <c r="J351" s="86">
        <v>39781890.829999998</v>
      </c>
      <c r="K351" s="47">
        <v>2059.154</v>
      </c>
      <c r="L351" s="47">
        <v>2043.684</v>
      </c>
      <c r="M351" s="47">
        <v>2224.489</v>
      </c>
      <c r="N351" s="87">
        <v>-8.1299999999999997E-2</v>
      </c>
      <c r="O351" s="48">
        <v>457.63400000000001</v>
      </c>
      <c r="P351" s="4">
        <v>15806.61</v>
      </c>
      <c r="Q351" s="88">
        <v>1.0456000000000001</v>
      </c>
      <c r="R351" s="49">
        <v>0.88</v>
      </c>
      <c r="S351" s="85">
        <v>1.8100000000000002E-2</v>
      </c>
      <c r="T351" s="89">
        <v>7682960</v>
      </c>
      <c r="U351" s="4">
        <v>3052.68</v>
      </c>
      <c r="V351" s="49">
        <v>0.66</v>
      </c>
      <c r="W351" s="49">
        <v>1.54</v>
      </c>
      <c r="X351" s="3">
        <v>950245.99</v>
      </c>
      <c r="Y351" s="90">
        <v>359836687</v>
      </c>
      <c r="Z351" s="91">
        <v>213518553</v>
      </c>
      <c r="AA351" s="92">
        <v>39788890.829999998</v>
      </c>
      <c r="AB351" s="92">
        <v>9274492.3900000006</v>
      </c>
      <c r="AC351" s="92">
        <v>0</v>
      </c>
      <c r="AD351" s="92">
        <v>149829.73000000001</v>
      </c>
      <c r="AE351" s="93">
        <v>7000</v>
      </c>
      <c r="AF351" s="92">
        <v>38899673.350000001</v>
      </c>
      <c r="AG351" s="92">
        <v>9095805.8399999999</v>
      </c>
      <c r="AH351" s="92">
        <v>0</v>
      </c>
      <c r="AI351" s="92">
        <v>31662.74</v>
      </c>
      <c r="AJ351" s="92">
        <v>8947.17</v>
      </c>
      <c r="AK351" s="3">
        <v>9717548.4999999981</v>
      </c>
      <c r="AL351" s="85">
        <v>1.84E-2</v>
      </c>
      <c r="AM351" s="3">
        <v>753793.03</v>
      </c>
      <c r="AN351" s="90">
        <v>347287063</v>
      </c>
      <c r="AO351" s="91">
        <v>180104558</v>
      </c>
      <c r="AP351" s="92">
        <v>36527587.020000003</v>
      </c>
      <c r="AQ351" s="92">
        <v>36636933.490000002</v>
      </c>
      <c r="AR351" s="92">
        <v>8931635.1899999995</v>
      </c>
      <c r="AS351" s="92">
        <v>0</v>
      </c>
      <c r="AT351" s="92">
        <v>32120.28</v>
      </c>
      <c r="AU351" s="93">
        <v>109346.47</v>
      </c>
    </row>
    <row r="352" spans="1:47" x14ac:dyDescent="0.25">
      <c r="A352" s="6">
        <v>104435703</v>
      </c>
      <c r="B352" s="7" t="s">
        <v>102</v>
      </c>
      <c r="C352" s="7" t="s">
        <v>92</v>
      </c>
      <c r="D352" s="38">
        <v>59692</v>
      </c>
      <c r="E352" s="39">
        <v>3335</v>
      </c>
      <c r="F352" s="4">
        <v>6811166.8800000008</v>
      </c>
      <c r="G352" s="85">
        <v>1.2699999999999999E-2</v>
      </c>
      <c r="H352" s="8">
        <v>34.21</v>
      </c>
      <c r="I352" s="9">
        <v>0.71</v>
      </c>
      <c r="J352" s="86">
        <v>17384484.969999999</v>
      </c>
      <c r="K352" s="47">
        <v>1034.7719999999999</v>
      </c>
      <c r="L352" s="47">
        <v>1073.7940000000001</v>
      </c>
      <c r="M352" s="47">
        <v>1285.93</v>
      </c>
      <c r="N352" s="87">
        <v>-0.16500000000000001</v>
      </c>
      <c r="O352" s="48">
        <v>146.07599999999999</v>
      </c>
      <c r="P352" s="4">
        <v>14722.03</v>
      </c>
      <c r="Q352" s="88">
        <v>1.1226</v>
      </c>
      <c r="R352" s="49">
        <v>0.71</v>
      </c>
      <c r="S352" s="85">
        <v>1.2699999999999999E-2</v>
      </c>
      <c r="T352" s="89">
        <v>7171971</v>
      </c>
      <c r="U352" s="4">
        <v>6073.58</v>
      </c>
      <c r="V352" s="49">
        <v>0.32</v>
      </c>
      <c r="W352" s="49">
        <v>1.03</v>
      </c>
      <c r="X352" s="3">
        <v>567675.78</v>
      </c>
      <c r="Y352" s="90">
        <v>333427691</v>
      </c>
      <c r="Z352" s="91">
        <v>201793997</v>
      </c>
      <c r="AA352" s="92">
        <v>17621056.25</v>
      </c>
      <c r="AB352" s="92">
        <v>6237836.7000000002</v>
      </c>
      <c r="AC352" s="92">
        <v>0</v>
      </c>
      <c r="AD352" s="92">
        <v>5654.4</v>
      </c>
      <c r="AE352" s="93">
        <v>236571.28</v>
      </c>
      <c r="AF352" s="92">
        <v>17613070.719999999</v>
      </c>
      <c r="AG352" s="92">
        <v>6112421.5599999996</v>
      </c>
      <c r="AH352" s="92">
        <v>0</v>
      </c>
      <c r="AI352" s="92">
        <v>3988</v>
      </c>
      <c r="AJ352" s="92">
        <v>247875.74</v>
      </c>
      <c r="AK352" s="3">
        <v>6434451.3899999997</v>
      </c>
      <c r="AL352" s="85">
        <v>1.34E-2</v>
      </c>
      <c r="AM352" s="3">
        <v>451268.35</v>
      </c>
      <c r="AN352" s="90">
        <v>306196509</v>
      </c>
      <c r="AO352" s="91">
        <v>172411356</v>
      </c>
      <c r="AP352" s="92">
        <v>15993608.76</v>
      </c>
      <c r="AQ352" s="92">
        <v>16353115.66</v>
      </c>
      <c r="AR352" s="92">
        <v>5967204.6500000004</v>
      </c>
      <c r="AS352" s="92">
        <v>0</v>
      </c>
      <c r="AT352" s="92">
        <v>15978.39</v>
      </c>
      <c r="AU352" s="93">
        <v>359506.9</v>
      </c>
    </row>
    <row r="353" spans="1:47" x14ac:dyDescent="0.25">
      <c r="A353" s="6">
        <v>104437503</v>
      </c>
      <c r="B353" s="7" t="s">
        <v>103</v>
      </c>
      <c r="C353" s="7" t="s">
        <v>92</v>
      </c>
      <c r="D353" s="38">
        <v>64940</v>
      </c>
      <c r="E353" s="39">
        <v>3123</v>
      </c>
      <c r="F353" s="4">
        <v>6556448.3699999992</v>
      </c>
      <c r="G353" s="85">
        <v>1.14E-2</v>
      </c>
      <c r="H353" s="8">
        <v>32.33</v>
      </c>
      <c r="I353" s="9">
        <v>0.67</v>
      </c>
      <c r="J353" s="86">
        <v>15634753.82</v>
      </c>
      <c r="K353" s="47">
        <v>729.72799999999995</v>
      </c>
      <c r="L353" s="47">
        <v>759.59400000000005</v>
      </c>
      <c r="M353" s="47">
        <v>1064.644</v>
      </c>
      <c r="N353" s="87">
        <v>-0.28649999999999998</v>
      </c>
      <c r="O353" s="48">
        <v>133.59800000000001</v>
      </c>
      <c r="P353" s="4">
        <v>18109.91</v>
      </c>
      <c r="Q353" s="88">
        <v>0.91259999999999997</v>
      </c>
      <c r="R353" s="49">
        <v>0.61</v>
      </c>
      <c r="S353" s="85">
        <v>1.14E-2</v>
      </c>
      <c r="T353" s="89">
        <v>7691680</v>
      </c>
      <c r="U353" s="4">
        <v>8909.36</v>
      </c>
      <c r="V353" s="49">
        <v>0</v>
      </c>
      <c r="W353" s="49">
        <v>0.61</v>
      </c>
      <c r="X353" s="3">
        <v>505477.77</v>
      </c>
      <c r="Y353" s="90">
        <v>391534627</v>
      </c>
      <c r="Z353" s="91">
        <v>182471375</v>
      </c>
      <c r="AA353" s="92">
        <v>15740562.73</v>
      </c>
      <c r="AB353" s="92">
        <v>5921446.5899999999</v>
      </c>
      <c r="AC353" s="92">
        <v>0</v>
      </c>
      <c r="AD353" s="92">
        <v>129524.01</v>
      </c>
      <c r="AE353" s="93">
        <v>105808.91</v>
      </c>
      <c r="AF353" s="92">
        <v>15499488.609999999</v>
      </c>
      <c r="AG353" s="92">
        <v>5748633.3399999999</v>
      </c>
      <c r="AH353" s="92">
        <v>0</v>
      </c>
      <c r="AI353" s="92">
        <v>24148.68</v>
      </c>
      <c r="AJ353" s="92">
        <v>80224.210000000006</v>
      </c>
      <c r="AK353" s="3">
        <v>6223214.8599999994</v>
      </c>
      <c r="AL353" s="85">
        <v>1.24E-2</v>
      </c>
      <c r="AM353" s="3">
        <v>400863.1</v>
      </c>
      <c r="AN353" s="90">
        <v>348872522</v>
      </c>
      <c r="AO353" s="91">
        <v>151370064</v>
      </c>
      <c r="AP353" s="92">
        <v>15497779.029999999</v>
      </c>
      <c r="AQ353" s="92">
        <v>15667581.18</v>
      </c>
      <c r="AR353" s="92">
        <v>5764367.2400000002</v>
      </c>
      <c r="AS353" s="92">
        <v>0</v>
      </c>
      <c r="AT353" s="92">
        <v>57984.52</v>
      </c>
      <c r="AU353" s="93">
        <v>169802.15</v>
      </c>
    </row>
    <row r="354" spans="1:47" x14ac:dyDescent="0.25">
      <c r="A354" s="6">
        <v>111444602</v>
      </c>
      <c r="B354" s="7" t="s">
        <v>246</v>
      </c>
      <c r="C354" s="7" t="s">
        <v>247</v>
      </c>
      <c r="D354" s="38">
        <v>57803</v>
      </c>
      <c r="E354" s="39">
        <v>17406</v>
      </c>
      <c r="F354" s="4">
        <v>40166252.520000003</v>
      </c>
      <c r="G354" s="85">
        <v>1.2200000000000001E-2</v>
      </c>
      <c r="H354" s="8">
        <v>39.92</v>
      </c>
      <c r="I354" s="9">
        <v>0.83</v>
      </c>
      <c r="J354" s="86">
        <v>81506640.540000007</v>
      </c>
      <c r="K354" s="47">
        <v>4817.1170000000002</v>
      </c>
      <c r="L354" s="47">
        <v>4924.0050000000001</v>
      </c>
      <c r="M354" s="47">
        <v>5488.3270000000002</v>
      </c>
      <c r="N354" s="87">
        <v>-0.1028</v>
      </c>
      <c r="O354" s="48">
        <v>1129.664</v>
      </c>
      <c r="P354" s="4">
        <v>13706.01</v>
      </c>
      <c r="Q354" s="88">
        <v>1.2059</v>
      </c>
      <c r="R354" s="49">
        <v>0.83</v>
      </c>
      <c r="S354" s="85">
        <v>1.2200000000000001E-2</v>
      </c>
      <c r="T354" s="89">
        <v>44016201</v>
      </c>
      <c r="U354" s="4">
        <v>7401.69</v>
      </c>
      <c r="V354" s="49">
        <v>0.17</v>
      </c>
      <c r="W354" s="49">
        <v>1</v>
      </c>
      <c r="X354" s="3">
        <v>2423995.71</v>
      </c>
      <c r="Y354" s="90">
        <v>2269228656</v>
      </c>
      <c r="Z354" s="91">
        <v>1015562437</v>
      </c>
      <c r="AA354" s="92">
        <v>81550838.390000001</v>
      </c>
      <c r="AB354" s="92">
        <v>37649467.350000001</v>
      </c>
      <c r="AC354" s="92">
        <v>0</v>
      </c>
      <c r="AD354" s="92">
        <v>92789.46</v>
      </c>
      <c r="AE354" s="93">
        <v>44197.85</v>
      </c>
      <c r="AF354" s="92">
        <v>80116068.849999994</v>
      </c>
      <c r="AG354" s="92">
        <v>36689705.399999999</v>
      </c>
      <c r="AH354" s="92">
        <v>0</v>
      </c>
      <c r="AI354" s="92">
        <v>141231.74</v>
      </c>
      <c r="AJ354" s="92">
        <v>32999.58</v>
      </c>
      <c r="AK354" s="3">
        <v>38717772.159999996</v>
      </c>
      <c r="AL354" s="85">
        <v>1.3100000000000001E-2</v>
      </c>
      <c r="AM354" s="3">
        <v>1923889.98</v>
      </c>
      <c r="AN354" s="90">
        <v>2092292319</v>
      </c>
      <c r="AO354" s="91">
        <v>865345982</v>
      </c>
      <c r="AP354" s="92">
        <v>77833193.609999999</v>
      </c>
      <c r="AQ354" s="92">
        <v>77869776.370000005</v>
      </c>
      <c r="AR354" s="92">
        <v>36676872.32</v>
      </c>
      <c r="AS354" s="92">
        <v>0</v>
      </c>
      <c r="AT354" s="92">
        <v>117009.86</v>
      </c>
      <c r="AU354" s="93">
        <v>36582.76</v>
      </c>
    </row>
    <row r="355" spans="1:47" x14ac:dyDescent="0.25">
      <c r="A355" s="6">
        <v>120452003</v>
      </c>
      <c r="B355" s="7" t="s">
        <v>428</v>
      </c>
      <c r="C355" s="7" t="s">
        <v>429</v>
      </c>
      <c r="D355" s="38">
        <v>74524</v>
      </c>
      <c r="E355" s="39">
        <v>16757</v>
      </c>
      <c r="F355" s="4">
        <v>109306808.59</v>
      </c>
      <c r="G355" s="85">
        <v>2.5399999999999999E-2</v>
      </c>
      <c r="H355" s="8">
        <v>87.53</v>
      </c>
      <c r="I355" s="9">
        <v>1.81</v>
      </c>
      <c r="J355" s="86">
        <v>162808634.78999999</v>
      </c>
      <c r="K355" s="47">
        <v>6847.9390000000003</v>
      </c>
      <c r="L355" s="47">
        <v>6875.1109999999999</v>
      </c>
      <c r="M355" s="47">
        <v>7885.8789999999999</v>
      </c>
      <c r="N355" s="87">
        <v>-0.12820000000000001</v>
      </c>
      <c r="O355" s="48">
        <v>1247.0899999999999</v>
      </c>
      <c r="P355" s="4">
        <v>20112.169999999998</v>
      </c>
      <c r="Q355" s="88">
        <v>0.82179999999999997</v>
      </c>
      <c r="R355" s="49">
        <v>1.49</v>
      </c>
      <c r="S355" s="85">
        <v>2.5399999999999999E-2</v>
      </c>
      <c r="T355" s="89">
        <v>57698070</v>
      </c>
      <c r="U355" s="4">
        <v>7127.59</v>
      </c>
      <c r="V355" s="49">
        <v>0.2</v>
      </c>
      <c r="W355" s="49">
        <v>1.69</v>
      </c>
      <c r="X355" s="3">
        <v>5478594.4699999997</v>
      </c>
      <c r="Y355" s="90">
        <v>3342870505</v>
      </c>
      <c r="Z355" s="91">
        <v>962955624</v>
      </c>
      <c r="AA355" s="92">
        <v>162949697.38999999</v>
      </c>
      <c r="AB355" s="92">
        <v>102578668.86</v>
      </c>
      <c r="AC355" s="92">
        <v>0</v>
      </c>
      <c r="AD355" s="92">
        <v>1249545.26</v>
      </c>
      <c r="AE355" s="93">
        <v>141062.6</v>
      </c>
      <c r="AF355" s="92">
        <v>153755476.09</v>
      </c>
      <c r="AG355" s="92">
        <v>109376184.93000001</v>
      </c>
      <c r="AH355" s="92">
        <v>0</v>
      </c>
      <c r="AI355" s="92">
        <v>81142.12</v>
      </c>
      <c r="AJ355" s="92">
        <v>307269.55</v>
      </c>
      <c r="AK355" s="3">
        <v>114646159.23999999</v>
      </c>
      <c r="AL355" s="85">
        <v>3.1399999999999997E-2</v>
      </c>
      <c r="AM355" s="3">
        <v>4345813.2</v>
      </c>
      <c r="AN355" s="90">
        <v>2882074155</v>
      </c>
      <c r="AO355" s="91">
        <v>774065365</v>
      </c>
      <c r="AP355" s="92">
        <v>148906890.59999999</v>
      </c>
      <c r="AQ355" s="92">
        <v>148920413.72999999</v>
      </c>
      <c r="AR355" s="92">
        <v>110233703.58</v>
      </c>
      <c r="AS355" s="92">
        <v>0</v>
      </c>
      <c r="AT355" s="92">
        <v>66642.460000000006</v>
      </c>
      <c r="AU355" s="93">
        <v>13523.13</v>
      </c>
    </row>
    <row r="356" spans="1:47" x14ac:dyDescent="0.25">
      <c r="A356" s="6">
        <v>120455203</v>
      </c>
      <c r="B356" s="7" t="s">
        <v>430</v>
      </c>
      <c r="C356" s="7" t="s">
        <v>429</v>
      </c>
      <c r="D356" s="38">
        <v>81593</v>
      </c>
      <c r="E356" s="39">
        <v>11430</v>
      </c>
      <c r="F356" s="4">
        <v>62141887.630000003</v>
      </c>
      <c r="G356" s="85">
        <v>1.9199999999999998E-2</v>
      </c>
      <c r="H356" s="8">
        <v>66.63</v>
      </c>
      <c r="I356" s="9">
        <v>1.38</v>
      </c>
      <c r="J356" s="86">
        <v>99171590.319999993</v>
      </c>
      <c r="K356" s="47">
        <v>4452.5119999999997</v>
      </c>
      <c r="L356" s="47">
        <v>4579.7809999999999</v>
      </c>
      <c r="M356" s="47">
        <v>5686.5050000000001</v>
      </c>
      <c r="N356" s="87">
        <v>-0.1946</v>
      </c>
      <c r="O356" s="48">
        <v>630.56200000000001</v>
      </c>
      <c r="P356" s="4">
        <v>19510.16</v>
      </c>
      <c r="Q356" s="88">
        <v>0.84709999999999996</v>
      </c>
      <c r="R356" s="49">
        <v>1.17</v>
      </c>
      <c r="S356" s="85">
        <v>1.9199999999999998E-2</v>
      </c>
      <c r="T356" s="89">
        <v>43355296</v>
      </c>
      <c r="U356" s="4">
        <v>8529.35</v>
      </c>
      <c r="V356" s="49">
        <v>0.04</v>
      </c>
      <c r="W356" s="49">
        <v>1.21</v>
      </c>
      <c r="X356" s="3">
        <v>5132493.7</v>
      </c>
      <c r="Y356" s="90">
        <v>2337492154</v>
      </c>
      <c r="Z356" s="91">
        <v>897977674</v>
      </c>
      <c r="AA356" s="92">
        <v>99285588.370000005</v>
      </c>
      <c r="AB356" s="92">
        <v>56846947.310000002</v>
      </c>
      <c r="AC356" s="92">
        <v>0</v>
      </c>
      <c r="AD356" s="92">
        <v>162446.62</v>
      </c>
      <c r="AE356" s="93">
        <v>113998.05</v>
      </c>
      <c r="AF356" s="92">
        <v>95490688.209999993</v>
      </c>
      <c r="AG356" s="92">
        <v>55921804.280000001</v>
      </c>
      <c r="AH356" s="92">
        <v>0</v>
      </c>
      <c r="AI356" s="92">
        <v>1104.6500000000001</v>
      </c>
      <c r="AJ356" s="92">
        <v>44729.14</v>
      </c>
      <c r="AK356" s="3">
        <v>58627052.960000001</v>
      </c>
      <c r="AL356" s="85">
        <v>2.18E-2</v>
      </c>
      <c r="AM356" s="3">
        <v>4075619.6</v>
      </c>
      <c r="AN356" s="90">
        <v>1967693396</v>
      </c>
      <c r="AO356" s="91">
        <v>722065119</v>
      </c>
      <c r="AP356" s="92">
        <v>98389955.25</v>
      </c>
      <c r="AQ356" s="92">
        <v>98511743.439999998</v>
      </c>
      <c r="AR356" s="92">
        <v>54352537.869999997</v>
      </c>
      <c r="AS356" s="92">
        <v>0</v>
      </c>
      <c r="AT356" s="92">
        <v>198895.49</v>
      </c>
      <c r="AU356" s="93">
        <v>121788.19</v>
      </c>
    </row>
    <row r="357" spans="1:47" x14ac:dyDescent="0.25">
      <c r="A357" s="6">
        <v>120455403</v>
      </c>
      <c r="B357" s="7" t="s">
        <v>431</v>
      </c>
      <c r="C357" s="7" t="s">
        <v>429</v>
      </c>
      <c r="D357" s="38">
        <v>78868</v>
      </c>
      <c r="E357" s="39">
        <v>22662</v>
      </c>
      <c r="F357" s="4">
        <v>157351677.63</v>
      </c>
      <c r="G357" s="85">
        <v>1.9900000000000001E-2</v>
      </c>
      <c r="H357" s="8">
        <v>88.04</v>
      </c>
      <c r="I357" s="9">
        <v>1.82</v>
      </c>
      <c r="J357" s="86">
        <v>225441322.59</v>
      </c>
      <c r="K357" s="47">
        <v>8694.3009999999995</v>
      </c>
      <c r="L357" s="47">
        <v>9020.9</v>
      </c>
      <c r="M357" s="47">
        <v>10932.231</v>
      </c>
      <c r="N357" s="87">
        <v>-0.17480000000000001</v>
      </c>
      <c r="O357" s="48">
        <v>1818.069</v>
      </c>
      <c r="P357" s="4">
        <v>21445.34</v>
      </c>
      <c r="Q357" s="88">
        <v>0.77070000000000005</v>
      </c>
      <c r="R357" s="49">
        <v>1.4</v>
      </c>
      <c r="S357" s="85">
        <v>1.9900000000000001E-2</v>
      </c>
      <c r="T357" s="89">
        <v>105920499</v>
      </c>
      <c r="U357" s="4">
        <v>10075.799999999999</v>
      </c>
      <c r="V357" s="49">
        <v>0</v>
      </c>
      <c r="W357" s="49">
        <v>1.4</v>
      </c>
      <c r="X357" s="3">
        <v>7824277.5800000001</v>
      </c>
      <c r="Y357" s="90">
        <v>6558664355</v>
      </c>
      <c r="Z357" s="91">
        <v>1345850488</v>
      </c>
      <c r="AA357" s="92">
        <v>225568079.87</v>
      </c>
      <c r="AB357" s="92">
        <v>149519645.72999999</v>
      </c>
      <c r="AC357" s="92">
        <v>0</v>
      </c>
      <c r="AD357" s="92">
        <v>7754.32</v>
      </c>
      <c r="AE357" s="93">
        <v>126757.28</v>
      </c>
      <c r="AF357" s="92">
        <v>213337240.25999999</v>
      </c>
      <c r="AG357" s="92">
        <v>142316285.22999999</v>
      </c>
      <c r="AH357" s="92">
        <v>0</v>
      </c>
      <c r="AI357" s="92">
        <v>9091.77</v>
      </c>
      <c r="AJ357" s="92">
        <v>263427.28000000003</v>
      </c>
      <c r="AK357" s="3">
        <v>147794223.85000002</v>
      </c>
      <c r="AL357" s="85">
        <v>2.2100000000000002E-2</v>
      </c>
      <c r="AM357" s="3">
        <v>6203459.7800000003</v>
      </c>
      <c r="AN357" s="90">
        <v>5535310964</v>
      </c>
      <c r="AO357" s="91">
        <v>1167356299</v>
      </c>
      <c r="AP357" s="92">
        <v>210910238.13</v>
      </c>
      <c r="AQ357" s="92">
        <v>211213711.63999999</v>
      </c>
      <c r="AR357" s="92">
        <v>141580260.21000001</v>
      </c>
      <c r="AS357" s="92">
        <v>0</v>
      </c>
      <c r="AT357" s="92">
        <v>10503.86</v>
      </c>
      <c r="AU357" s="93">
        <v>303473.51</v>
      </c>
    </row>
    <row r="358" spans="1:47" x14ac:dyDescent="0.25">
      <c r="A358" s="6">
        <v>120456003</v>
      </c>
      <c r="B358" s="7" t="s">
        <v>432</v>
      </c>
      <c r="C358" s="7" t="s">
        <v>429</v>
      </c>
      <c r="D358" s="38">
        <v>72395</v>
      </c>
      <c r="E358" s="39">
        <v>13248</v>
      </c>
      <c r="F358" s="4">
        <v>80930711.850000009</v>
      </c>
      <c r="G358" s="85">
        <v>2.1899999999999999E-2</v>
      </c>
      <c r="H358" s="8">
        <v>84.38</v>
      </c>
      <c r="I358" s="9">
        <v>1.75</v>
      </c>
      <c r="J358" s="86">
        <v>113734493.42</v>
      </c>
      <c r="K358" s="47">
        <v>4871.5020000000004</v>
      </c>
      <c r="L358" s="47">
        <v>5070.1459999999997</v>
      </c>
      <c r="M358" s="47">
        <v>5519.0169999999998</v>
      </c>
      <c r="N358" s="87">
        <v>-8.1299999999999997E-2</v>
      </c>
      <c r="O358" s="48">
        <v>749.93799999999999</v>
      </c>
      <c r="P358" s="4">
        <v>20232.27</v>
      </c>
      <c r="Q358" s="88">
        <v>0.81689999999999996</v>
      </c>
      <c r="R358" s="49">
        <v>1.43</v>
      </c>
      <c r="S358" s="85">
        <v>2.1899999999999999E-2</v>
      </c>
      <c r="T358" s="89">
        <v>49488176</v>
      </c>
      <c r="U358" s="4">
        <v>8803.4699999999993</v>
      </c>
      <c r="V358" s="49">
        <v>0.01</v>
      </c>
      <c r="W358" s="49">
        <v>1.44</v>
      </c>
      <c r="X358" s="3">
        <v>3360575.03</v>
      </c>
      <c r="Y358" s="90">
        <v>2781565017</v>
      </c>
      <c r="Z358" s="91">
        <v>911582447</v>
      </c>
      <c r="AA358" s="92">
        <v>113740351.15000001</v>
      </c>
      <c r="AB358" s="92">
        <v>77556836.930000007</v>
      </c>
      <c r="AC358" s="92">
        <v>0</v>
      </c>
      <c r="AD358" s="92">
        <v>13299.89</v>
      </c>
      <c r="AE358" s="93">
        <v>5857.73</v>
      </c>
      <c r="AF358" s="92">
        <v>112426595.59</v>
      </c>
      <c r="AG358" s="92">
        <v>79329617.980000004</v>
      </c>
      <c r="AH358" s="92">
        <v>0</v>
      </c>
      <c r="AI358" s="92">
        <v>32117.200000000001</v>
      </c>
      <c r="AJ358" s="92">
        <v>8989.32</v>
      </c>
      <c r="AK358" s="3">
        <v>80725306.219999999</v>
      </c>
      <c r="AL358" s="85">
        <v>2.5499999999999998E-2</v>
      </c>
      <c r="AM358" s="3">
        <v>2665552.98</v>
      </c>
      <c r="AN358" s="90">
        <v>2351188156</v>
      </c>
      <c r="AO358" s="91">
        <v>813151786</v>
      </c>
      <c r="AP358" s="92">
        <v>105051193.91</v>
      </c>
      <c r="AQ358" s="92">
        <v>105221953.59999999</v>
      </c>
      <c r="AR358" s="92">
        <v>78022135.409999996</v>
      </c>
      <c r="AS358" s="92">
        <v>0</v>
      </c>
      <c r="AT358" s="92">
        <v>37617.83</v>
      </c>
      <c r="AU358" s="93">
        <v>170759.69</v>
      </c>
    </row>
    <row r="359" spans="1:47" x14ac:dyDescent="0.25">
      <c r="A359" s="6">
        <v>123460302</v>
      </c>
      <c r="B359" s="7" t="s">
        <v>474</v>
      </c>
      <c r="C359" s="7" t="s">
        <v>475</v>
      </c>
      <c r="D359" s="38">
        <v>100436</v>
      </c>
      <c r="E359" s="39">
        <v>23294</v>
      </c>
      <c r="F359" s="4">
        <v>134406373.56999999</v>
      </c>
      <c r="G359" s="85">
        <v>1.3899999999999999E-2</v>
      </c>
      <c r="H359" s="8">
        <v>57.45</v>
      </c>
      <c r="I359" s="9">
        <v>1.19</v>
      </c>
      <c r="J359" s="86">
        <v>175884377.40000001</v>
      </c>
      <c r="K359" s="47">
        <v>8698.5130000000008</v>
      </c>
      <c r="L359" s="47">
        <v>8477.4950000000008</v>
      </c>
      <c r="M359" s="47">
        <v>7527.0780000000004</v>
      </c>
      <c r="N359" s="87">
        <v>0.1263</v>
      </c>
      <c r="O359" s="48">
        <v>827.55799999999999</v>
      </c>
      <c r="P359" s="4">
        <v>18463.48</v>
      </c>
      <c r="Q359" s="88">
        <v>0.8952</v>
      </c>
      <c r="R359" s="49">
        <v>1.07</v>
      </c>
      <c r="S359" s="85">
        <v>1.3899999999999999E-2</v>
      </c>
      <c r="T359" s="89">
        <v>129634507</v>
      </c>
      <c r="U359" s="4">
        <v>13608.39</v>
      </c>
      <c r="V359" s="49">
        <v>0</v>
      </c>
      <c r="W359" s="49">
        <v>1.07</v>
      </c>
      <c r="X359" s="3">
        <v>6366028.5999999996</v>
      </c>
      <c r="Y359" s="90">
        <v>6420649600</v>
      </c>
      <c r="Z359" s="91">
        <v>3253567343</v>
      </c>
      <c r="AA359" s="92">
        <v>175917269.09999999</v>
      </c>
      <c r="AB359" s="92">
        <v>128040344.97</v>
      </c>
      <c r="AC359" s="92">
        <v>0</v>
      </c>
      <c r="AD359" s="92">
        <v>0</v>
      </c>
      <c r="AE359" s="93">
        <v>32891.699999999997</v>
      </c>
      <c r="AF359" s="92">
        <v>167324041.03999999</v>
      </c>
      <c r="AG359" s="92">
        <v>123581443</v>
      </c>
      <c r="AH359" s="92">
        <v>0</v>
      </c>
      <c r="AI359" s="92">
        <v>0</v>
      </c>
      <c r="AJ359" s="92">
        <v>21481.32</v>
      </c>
      <c r="AK359" s="3">
        <v>126768926.57000001</v>
      </c>
      <c r="AL359" s="85">
        <v>1.46E-2</v>
      </c>
      <c r="AM359" s="3">
        <v>5337938.87</v>
      </c>
      <c r="AN359" s="90">
        <v>5913968853</v>
      </c>
      <c r="AO359" s="91">
        <v>2743145299</v>
      </c>
      <c r="AP359" s="92">
        <v>158354402.94999999</v>
      </c>
      <c r="AQ359" s="92">
        <v>158362066.65000001</v>
      </c>
      <c r="AR359" s="92">
        <v>121430987.7</v>
      </c>
      <c r="AS359" s="92">
        <v>0</v>
      </c>
      <c r="AT359" s="92">
        <v>0</v>
      </c>
      <c r="AU359" s="93">
        <v>7663.7</v>
      </c>
    </row>
    <row r="360" spans="1:47" x14ac:dyDescent="0.25">
      <c r="A360" s="6">
        <v>123460504</v>
      </c>
      <c r="B360" s="7" t="s">
        <v>476</v>
      </c>
      <c r="C360" s="7" t="s">
        <v>475</v>
      </c>
      <c r="D360" s="38">
        <v>129597</v>
      </c>
      <c r="E360" s="39">
        <v>359</v>
      </c>
      <c r="F360" s="4">
        <v>106262.69</v>
      </c>
      <c r="G360" s="85">
        <v>4.0000000000000002E-4</v>
      </c>
      <c r="H360" s="8">
        <v>2.2799999999999998</v>
      </c>
      <c r="I360" s="9">
        <v>0.05</v>
      </c>
      <c r="J360" s="86">
        <v>300633</v>
      </c>
      <c r="K360" s="47">
        <v>3.6040000000000001</v>
      </c>
      <c r="L360" s="47">
        <v>5</v>
      </c>
      <c r="M360" s="47">
        <v>16.757000000000001</v>
      </c>
      <c r="N360" s="87">
        <v>-0.7016</v>
      </c>
      <c r="O360" s="48">
        <v>1.0429999999999999</v>
      </c>
      <c r="P360" s="4">
        <v>64694</v>
      </c>
      <c r="Q360" s="88">
        <v>0.2555</v>
      </c>
      <c r="R360" s="49">
        <v>0.01</v>
      </c>
      <c r="S360" s="85">
        <v>4.0000000000000002E-4</v>
      </c>
      <c r="T360" s="89">
        <v>3396574</v>
      </c>
      <c r="U360" s="4">
        <v>730917.58</v>
      </c>
      <c r="V360" s="49">
        <v>0</v>
      </c>
      <c r="W360" s="49">
        <v>0.01</v>
      </c>
      <c r="X360" s="3">
        <v>15763.69</v>
      </c>
      <c r="Y360" s="90">
        <v>188909643</v>
      </c>
      <c r="Z360" s="91">
        <v>64566000</v>
      </c>
      <c r="AA360" s="92">
        <v>300633</v>
      </c>
      <c r="AB360" s="92">
        <v>90499</v>
      </c>
      <c r="AC360" s="92">
        <v>0</v>
      </c>
      <c r="AD360" s="92">
        <v>0</v>
      </c>
      <c r="AE360" s="93">
        <v>0</v>
      </c>
      <c r="AF360" s="92">
        <v>257062</v>
      </c>
      <c r="AG360" s="92">
        <v>91829</v>
      </c>
      <c r="AH360" s="92">
        <v>0</v>
      </c>
      <c r="AI360" s="92">
        <v>0</v>
      </c>
      <c r="AJ360" s="92">
        <v>0</v>
      </c>
      <c r="AK360" s="3">
        <v>172243.25999999998</v>
      </c>
      <c r="AL360" s="85">
        <v>5.0000000000000001E-4</v>
      </c>
      <c r="AM360" s="3">
        <v>16394.18</v>
      </c>
      <c r="AN360" s="90">
        <v>177159347</v>
      </c>
      <c r="AO360" s="91">
        <v>200152286</v>
      </c>
      <c r="AP360" s="92">
        <v>226289.25</v>
      </c>
      <c r="AQ360" s="92">
        <v>226289.25</v>
      </c>
      <c r="AR360" s="92">
        <v>147388.07999999999</v>
      </c>
      <c r="AS360" s="92">
        <v>0</v>
      </c>
      <c r="AT360" s="92">
        <v>8461</v>
      </c>
      <c r="AU360" s="93">
        <v>0</v>
      </c>
    </row>
    <row r="361" spans="1:47" x14ac:dyDescent="0.25">
      <c r="A361" s="6">
        <v>123461302</v>
      </c>
      <c r="B361" s="7" t="s">
        <v>477</v>
      </c>
      <c r="C361" s="7" t="s">
        <v>475</v>
      </c>
      <c r="D361" s="38">
        <v>102276</v>
      </c>
      <c r="E361" s="39">
        <v>14632</v>
      </c>
      <c r="F361" s="4">
        <v>105442210.83</v>
      </c>
      <c r="G361" s="85">
        <v>2.2700000000000001E-2</v>
      </c>
      <c r="H361" s="8">
        <v>70.459999999999994</v>
      </c>
      <c r="I361" s="9">
        <v>1.46</v>
      </c>
      <c r="J361" s="86">
        <v>120994596</v>
      </c>
      <c r="K361" s="47">
        <v>4286.2280000000001</v>
      </c>
      <c r="L361" s="47">
        <v>4332.0780000000004</v>
      </c>
      <c r="M361" s="47">
        <v>4557.5360000000001</v>
      </c>
      <c r="N361" s="87">
        <v>-4.9500000000000002E-2</v>
      </c>
      <c r="O361" s="48">
        <v>375.61</v>
      </c>
      <c r="P361" s="4">
        <v>25954.27</v>
      </c>
      <c r="Q361" s="88">
        <v>0.63680000000000003</v>
      </c>
      <c r="R361" s="49">
        <v>0.93</v>
      </c>
      <c r="S361" s="85">
        <v>2.2700000000000001E-2</v>
      </c>
      <c r="T361" s="89">
        <v>62337409</v>
      </c>
      <c r="U361" s="4">
        <v>13371.85</v>
      </c>
      <c r="V361" s="49">
        <v>0</v>
      </c>
      <c r="W361" s="49">
        <v>0.93</v>
      </c>
      <c r="X361" s="3">
        <v>4085878.83</v>
      </c>
      <c r="Y361" s="90">
        <v>3333368733</v>
      </c>
      <c r="Z361" s="91">
        <v>1318676740</v>
      </c>
      <c r="AA361" s="92">
        <v>120994896</v>
      </c>
      <c r="AB361" s="92">
        <v>101323902</v>
      </c>
      <c r="AC361" s="92">
        <v>0</v>
      </c>
      <c r="AD361" s="92">
        <v>32430</v>
      </c>
      <c r="AE361" s="93">
        <v>300</v>
      </c>
      <c r="AF361" s="92">
        <v>114294183.70999999</v>
      </c>
      <c r="AG361" s="92">
        <v>100867006</v>
      </c>
      <c r="AH361" s="92">
        <v>0</v>
      </c>
      <c r="AI361" s="92">
        <v>283355</v>
      </c>
      <c r="AJ361" s="92">
        <v>1500</v>
      </c>
      <c r="AK361" s="3">
        <v>104763846.95999999</v>
      </c>
      <c r="AL361" s="85">
        <v>2.4E-2</v>
      </c>
      <c r="AM361" s="3">
        <v>3481358.26</v>
      </c>
      <c r="AN361" s="90">
        <v>3094195534</v>
      </c>
      <c r="AO361" s="91">
        <v>1273850292</v>
      </c>
      <c r="AP361" s="92">
        <v>111868771.20999999</v>
      </c>
      <c r="AQ361" s="92">
        <v>111873540.72</v>
      </c>
      <c r="AR361" s="92">
        <v>100489912.73999999</v>
      </c>
      <c r="AS361" s="92">
        <v>0</v>
      </c>
      <c r="AT361" s="92">
        <v>792575.96</v>
      </c>
      <c r="AU361" s="93">
        <v>4769.51</v>
      </c>
    </row>
    <row r="362" spans="1:47" x14ac:dyDescent="0.25">
      <c r="A362" s="6">
        <v>123461602</v>
      </c>
      <c r="B362" s="7" t="s">
        <v>478</v>
      </c>
      <c r="C362" s="7" t="s">
        <v>475</v>
      </c>
      <c r="D362" s="38">
        <v>121012</v>
      </c>
      <c r="E362" s="39">
        <v>19918</v>
      </c>
      <c r="F362" s="4">
        <v>122981007.64</v>
      </c>
      <c r="G362" s="85">
        <v>1.0200000000000001E-2</v>
      </c>
      <c r="H362" s="8">
        <v>51.02</v>
      </c>
      <c r="I362" s="9">
        <v>1.06</v>
      </c>
      <c r="J362" s="86">
        <v>140834752.05000001</v>
      </c>
      <c r="K362" s="47">
        <v>5692.8860000000004</v>
      </c>
      <c r="L362" s="47">
        <v>5376.5339999999997</v>
      </c>
      <c r="M362" s="47">
        <v>4760.2020000000002</v>
      </c>
      <c r="N362" s="87">
        <v>0.1295</v>
      </c>
      <c r="O362" s="48">
        <v>381.19</v>
      </c>
      <c r="P362" s="4">
        <v>23186.2</v>
      </c>
      <c r="Q362" s="88">
        <v>0.71279999999999999</v>
      </c>
      <c r="R362" s="49">
        <v>0.76</v>
      </c>
      <c r="S362" s="85">
        <v>1.0200000000000001E-2</v>
      </c>
      <c r="T362" s="89">
        <v>161486442</v>
      </c>
      <c r="U362" s="4">
        <v>26586.17</v>
      </c>
      <c r="V362" s="49">
        <v>0</v>
      </c>
      <c r="W362" s="49">
        <v>0.76</v>
      </c>
      <c r="X362" s="3">
        <v>3846685.64</v>
      </c>
      <c r="Y362" s="90">
        <v>8852093527</v>
      </c>
      <c r="Z362" s="91">
        <v>3199133498</v>
      </c>
      <c r="AA362" s="92">
        <v>143269662.05000001</v>
      </c>
      <c r="AB362" s="92">
        <v>119090474</v>
      </c>
      <c r="AC362" s="92">
        <v>0</v>
      </c>
      <c r="AD362" s="92">
        <v>43848</v>
      </c>
      <c r="AE362" s="93">
        <v>2434910</v>
      </c>
      <c r="AF362" s="92">
        <v>132810335.09</v>
      </c>
      <c r="AG362" s="92">
        <v>117794399.95999999</v>
      </c>
      <c r="AH362" s="92">
        <v>0</v>
      </c>
      <c r="AI362" s="92">
        <v>196029.72</v>
      </c>
      <c r="AJ362" s="92">
        <v>2075328.57</v>
      </c>
      <c r="AK362" s="3">
        <v>120159300.81</v>
      </c>
      <c r="AL362" s="85">
        <v>1.12E-2</v>
      </c>
      <c r="AM362" s="3">
        <v>3350728.68</v>
      </c>
      <c r="AN362" s="90">
        <v>7863963540</v>
      </c>
      <c r="AO362" s="91">
        <v>2866802940</v>
      </c>
      <c r="AP362" s="92">
        <v>128535015.52</v>
      </c>
      <c r="AQ362" s="92">
        <v>130329164.48</v>
      </c>
      <c r="AR362" s="92">
        <v>116765686</v>
      </c>
      <c r="AS362" s="92">
        <v>0</v>
      </c>
      <c r="AT362" s="92">
        <v>42886.13</v>
      </c>
      <c r="AU362" s="93">
        <v>1794148.96</v>
      </c>
    </row>
    <row r="363" spans="1:47" x14ac:dyDescent="0.25">
      <c r="A363" s="6">
        <v>123463603</v>
      </c>
      <c r="B363" s="7" t="s">
        <v>479</v>
      </c>
      <c r="C363" s="7" t="s">
        <v>475</v>
      </c>
      <c r="D363" s="38">
        <v>109798</v>
      </c>
      <c r="E363" s="39">
        <v>12605</v>
      </c>
      <c r="F363" s="4">
        <v>98224288.349999994</v>
      </c>
      <c r="G363" s="85">
        <v>1.4800000000000001E-2</v>
      </c>
      <c r="H363" s="8">
        <v>70.97</v>
      </c>
      <c r="I363" s="9">
        <v>1.47</v>
      </c>
      <c r="J363" s="86">
        <v>116821050.45</v>
      </c>
      <c r="K363" s="47">
        <v>4251.7860000000001</v>
      </c>
      <c r="L363" s="47">
        <v>4296.0870000000004</v>
      </c>
      <c r="M363" s="47">
        <v>4895.7179999999998</v>
      </c>
      <c r="N363" s="87">
        <v>-0.1225</v>
      </c>
      <c r="O363" s="48">
        <v>567.505</v>
      </c>
      <c r="P363" s="4">
        <v>24240.3</v>
      </c>
      <c r="Q363" s="88">
        <v>0.68179999999999996</v>
      </c>
      <c r="R363" s="49">
        <v>1</v>
      </c>
      <c r="S363" s="85">
        <v>1.4800000000000001E-2</v>
      </c>
      <c r="T363" s="89">
        <v>89076932</v>
      </c>
      <c r="U363" s="4">
        <v>18483.41</v>
      </c>
      <c r="V363" s="49">
        <v>0</v>
      </c>
      <c r="W363" s="49">
        <v>1</v>
      </c>
      <c r="X363" s="3">
        <v>2981321.72</v>
      </c>
      <c r="Y363" s="90">
        <v>4897855519</v>
      </c>
      <c r="Z363" s="91">
        <v>1749676753</v>
      </c>
      <c r="AA363" s="92">
        <v>116891096.68000001</v>
      </c>
      <c r="AB363" s="92">
        <v>95215763.299999997</v>
      </c>
      <c r="AC363" s="92">
        <v>0</v>
      </c>
      <c r="AD363" s="92">
        <v>27203.33</v>
      </c>
      <c r="AE363" s="93">
        <v>70046.23</v>
      </c>
      <c r="AF363" s="92">
        <v>106991500.8</v>
      </c>
      <c r="AG363" s="92">
        <v>91828976.5</v>
      </c>
      <c r="AH363" s="92">
        <v>0</v>
      </c>
      <c r="AI363" s="92">
        <v>43237.2</v>
      </c>
      <c r="AJ363" s="92">
        <v>59378.3</v>
      </c>
      <c r="AK363" s="3">
        <v>90824838.900000006</v>
      </c>
      <c r="AL363" s="85">
        <v>1.46E-2</v>
      </c>
      <c r="AM363" s="3">
        <v>2453987.89</v>
      </c>
      <c r="AN363" s="90">
        <v>4492964498</v>
      </c>
      <c r="AO363" s="91">
        <v>1748263577</v>
      </c>
      <c r="AP363" s="92">
        <v>103968582.59999999</v>
      </c>
      <c r="AQ363" s="92">
        <v>104161234.48</v>
      </c>
      <c r="AR363" s="92">
        <v>88336763.5</v>
      </c>
      <c r="AS363" s="92">
        <v>0</v>
      </c>
      <c r="AT363" s="92">
        <v>34087.51</v>
      </c>
      <c r="AU363" s="93">
        <v>192651.88</v>
      </c>
    </row>
    <row r="364" spans="1:47" x14ac:dyDescent="0.25">
      <c r="A364" s="6">
        <v>123463803</v>
      </c>
      <c r="B364" s="7" t="s">
        <v>480</v>
      </c>
      <c r="C364" s="7" t="s">
        <v>475</v>
      </c>
      <c r="D364" s="38">
        <v>117743</v>
      </c>
      <c r="E364" s="39">
        <v>1943</v>
      </c>
      <c r="F364" s="4">
        <v>15263660.049999999</v>
      </c>
      <c r="G364" s="85">
        <v>2.0799999999999999E-2</v>
      </c>
      <c r="H364" s="8">
        <v>66.72</v>
      </c>
      <c r="I364" s="9">
        <v>1.38</v>
      </c>
      <c r="J364" s="86">
        <v>16922624.309999999</v>
      </c>
      <c r="K364" s="47">
        <v>725.64300000000003</v>
      </c>
      <c r="L364" s="47">
        <v>727.20899999999995</v>
      </c>
      <c r="M364" s="47">
        <v>630.70899999999995</v>
      </c>
      <c r="N364" s="87">
        <v>0.153</v>
      </c>
      <c r="O364" s="48">
        <v>23.712</v>
      </c>
      <c r="P364" s="4">
        <v>22582.92</v>
      </c>
      <c r="Q364" s="88">
        <v>0.7319</v>
      </c>
      <c r="R364" s="49">
        <v>1.01</v>
      </c>
      <c r="S364" s="85">
        <v>2.0799999999999999E-2</v>
      </c>
      <c r="T364" s="89">
        <v>9855114</v>
      </c>
      <c r="U364" s="4">
        <v>13151.46</v>
      </c>
      <c r="V364" s="49">
        <v>0</v>
      </c>
      <c r="W364" s="49">
        <v>1.01</v>
      </c>
      <c r="X364" s="3">
        <v>675005.37</v>
      </c>
      <c r="Y364" s="90">
        <v>492964767</v>
      </c>
      <c r="Z364" s="91">
        <v>242491497</v>
      </c>
      <c r="AA364" s="92">
        <v>16922624.309999999</v>
      </c>
      <c r="AB364" s="92">
        <v>14586720.939999999</v>
      </c>
      <c r="AC364" s="92">
        <v>0</v>
      </c>
      <c r="AD364" s="92">
        <v>1933.74</v>
      </c>
      <c r="AE364" s="93">
        <v>0</v>
      </c>
      <c r="AF364" s="92">
        <v>16292034.42</v>
      </c>
      <c r="AG364" s="92">
        <v>14565723.869999999</v>
      </c>
      <c r="AH364" s="92">
        <v>0</v>
      </c>
      <c r="AI364" s="92">
        <v>3181.1</v>
      </c>
      <c r="AJ364" s="92">
        <v>0</v>
      </c>
      <c r="AK364" s="3">
        <v>14263367.33</v>
      </c>
      <c r="AL364" s="85">
        <v>2.1299999999999999E-2</v>
      </c>
      <c r="AM364" s="3">
        <v>569877.94999999995</v>
      </c>
      <c r="AN364" s="90">
        <v>465573010</v>
      </c>
      <c r="AO364" s="91">
        <v>204528483</v>
      </c>
      <c r="AP364" s="92">
        <v>16303985.619999999</v>
      </c>
      <c r="AQ364" s="92">
        <v>16303985.619999999</v>
      </c>
      <c r="AR364" s="92">
        <v>13673978</v>
      </c>
      <c r="AS364" s="92">
        <v>0</v>
      </c>
      <c r="AT364" s="92">
        <v>19511.38</v>
      </c>
      <c r="AU364" s="93">
        <v>0</v>
      </c>
    </row>
    <row r="365" spans="1:47" x14ac:dyDescent="0.25">
      <c r="A365" s="6">
        <v>123464502</v>
      </c>
      <c r="B365" s="7" t="s">
        <v>481</v>
      </c>
      <c r="C365" s="7" t="s">
        <v>475</v>
      </c>
      <c r="D365" s="38">
        <v>157369</v>
      </c>
      <c r="E365" s="39">
        <v>26025</v>
      </c>
      <c r="F365" s="4">
        <v>260309955.06</v>
      </c>
      <c r="G365" s="85">
        <v>1.06E-2</v>
      </c>
      <c r="H365" s="8">
        <v>63.56</v>
      </c>
      <c r="I365" s="9">
        <v>1.31</v>
      </c>
      <c r="J365" s="86">
        <v>283030899.07999998</v>
      </c>
      <c r="K365" s="47">
        <v>8415.3690000000006</v>
      </c>
      <c r="L365" s="47">
        <v>8423.5939999999991</v>
      </c>
      <c r="M365" s="47">
        <v>7212.5739999999996</v>
      </c>
      <c r="N365" s="87">
        <v>0.16789999999999999</v>
      </c>
      <c r="O365" s="48">
        <v>510.92700000000002</v>
      </c>
      <c r="P365" s="4">
        <v>31707.54</v>
      </c>
      <c r="Q365" s="88">
        <v>0.52129999999999999</v>
      </c>
      <c r="R365" s="49">
        <v>0.68</v>
      </c>
      <c r="S365" s="85">
        <v>1.06E-2</v>
      </c>
      <c r="T365" s="89">
        <v>327527545</v>
      </c>
      <c r="U365" s="4">
        <v>36692.44</v>
      </c>
      <c r="V365" s="49">
        <v>0</v>
      </c>
      <c r="W365" s="49">
        <v>0.68</v>
      </c>
      <c r="X365" s="3">
        <v>4378610.97</v>
      </c>
      <c r="Y365" s="90">
        <v>15462470139</v>
      </c>
      <c r="Z365" s="91">
        <v>8979883956</v>
      </c>
      <c r="AA365" s="92">
        <v>283163378.38999999</v>
      </c>
      <c r="AB365" s="92">
        <v>255918127.15000001</v>
      </c>
      <c r="AC365" s="92">
        <v>0</v>
      </c>
      <c r="AD365" s="92">
        <v>13216.94</v>
      </c>
      <c r="AE365" s="93">
        <v>132479.31</v>
      </c>
      <c r="AF365" s="92">
        <v>273912051.75999999</v>
      </c>
      <c r="AG365" s="92">
        <v>250073266.75999999</v>
      </c>
      <c r="AH365" s="92">
        <v>0</v>
      </c>
      <c r="AI365" s="92">
        <v>984310.31</v>
      </c>
      <c r="AJ365" s="92">
        <v>112996.65</v>
      </c>
      <c r="AK365" s="3">
        <v>254245755.12</v>
      </c>
      <c r="AL365" s="85">
        <v>1.09E-2</v>
      </c>
      <c r="AM365" s="3">
        <v>3473793.65</v>
      </c>
      <c r="AN365" s="90">
        <v>14358311503</v>
      </c>
      <c r="AO365" s="91">
        <v>8899879707</v>
      </c>
      <c r="AP365" s="92">
        <v>262044782.06</v>
      </c>
      <c r="AQ365" s="92">
        <v>262101317.66</v>
      </c>
      <c r="AR365" s="92">
        <v>250769113.68000001</v>
      </c>
      <c r="AS365" s="92">
        <v>0</v>
      </c>
      <c r="AT365" s="92">
        <v>2847.79</v>
      </c>
      <c r="AU365" s="93">
        <v>56535.6</v>
      </c>
    </row>
    <row r="366" spans="1:47" x14ac:dyDescent="0.25">
      <c r="A366" s="6">
        <v>123464603</v>
      </c>
      <c r="B366" s="7" t="s">
        <v>482</v>
      </c>
      <c r="C366" s="7" t="s">
        <v>475</v>
      </c>
      <c r="D366" s="38">
        <v>133312</v>
      </c>
      <c r="E366" s="39">
        <v>4681</v>
      </c>
      <c r="F366" s="4">
        <v>47580241.32</v>
      </c>
      <c r="G366" s="85">
        <v>1.6299999999999999E-2</v>
      </c>
      <c r="H366" s="8">
        <v>76.25</v>
      </c>
      <c r="I366" s="9">
        <v>1.58</v>
      </c>
      <c r="J366" s="86">
        <v>57024776.189999998</v>
      </c>
      <c r="K366" s="47">
        <v>2623.9490000000001</v>
      </c>
      <c r="L366" s="47">
        <v>2545.6669999999999</v>
      </c>
      <c r="M366" s="47">
        <v>2150.0880000000002</v>
      </c>
      <c r="N366" s="87">
        <v>0.184</v>
      </c>
      <c r="O366" s="48">
        <v>243.35300000000001</v>
      </c>
      <c r="P366" s="4">
        <v>19887.96</v>
      </c>
      <c r="Q366" s="88">
        <v>0.83099999999999996</v>
      </c>
      <c r="R366" s="49">
        <v>1.31</v>
      </c>
      <c r="S366" s="85">
        <v>1.6299999999999999E-2</v>
      </c>
      <c r="T366" s="89">
        <v>39048488</v>
      </c>
      <c r="U366" s="4">
        <v>13618.55</v>
      </c>
      <c r="V366" s="49">
        <v>0</v>
      </c>
      <c r="W366" s="49">
        <v>1.31</v>
      </c>
      <c r="X366" s="3">
        <v>1847573.52</v>
      </c>
      <c r="Y366" s="90">
        <v>1947128924</v>
      </c>
      <c r="Z366" s="91">
        <v>966937309</v>
      </c>
      <c r="AA366" s="92">
        <v>57329926.409999996</v>
      </c>
      <c r="AB366" s="92">
        <v>45732345.289999999</v>
      </c>
      <c r="AC366" s="92">
        <v>0</v>
      </c>
      <c r="AD366" s="92">
        <v>322.51</v>
      </c>
      <c r="AE366" s="93">
        <v>305150.21999999997</v>
      </c>
      <c r="AF366" s="92">
        <v>53345472.409999996</v>
      </c>
      <c r="AG366" s="92">
        <v>43899766.890000001</v>
      </c>
      <c r="AH366" s="92">
        <v>0</v>
      </c>
      <c r="AI366" s="92">
        <v>368.98</v>
      </c>
      <c r="AJ366" s="92">
        <v>272302.48</v>
      </c>
      <c r="AK366" s="3">
        <v>44737462.589999996</v>
      </c>
      <c r="AL366" s="85">
        <v>1.66E-2</v>
      </c>
      <c r="AM366" s="3">
        <v>1538940.66</v>
      </c>
      <c r="AN366" s="90">
        <v>1817951622</v>
      </c>
      <c r="AO366" s="91">
        <v>869773154</v>
      </c>
      <c r="AP366" s="92">
        <v>50778820.310000002</v>
      </c>
      <c r="AQ366" s="92">
        <v>51104782.960000001</v>
      </c>
      <c r="AR366" s="92">
        <v>43198195.219999999</v>
      </c>
      <c r="AS366" s="92">
        <v>0</v>
      </c>
      <c r="AT366" s="92">
        <v>326.70999999999998</v>
      </c>
      <c r="AU366" s="93">
        <v>325962.65000000002</v>
      </c>
    </row>
    <row r="367" spans="1:47" x14ac:dyDescent="0.25">
      <c r="A367" s="6">
        <v>123465303</v>
      </c>
      <c r="B367" s="7" t="s">
        <v>483</v>
      </c>
      <c r="C367" s="7" t="s">
        <v>475</v>
      </c>
      <c r="D367" s="38">
        <v>122356</v>
      </c>
      <c r="E367" s="39">
        <v>13193</v>
      </c>
      <c r="F367" s="4">
        <v>99277541.640000001</v>
      </c>
      <c r="G367" s="85">
        <v>1.44E-2</v>
      </c>
      <c r="H367" s="8">
        <v>61.5</v>
      </c>
      <c r="I367" s="9">
        <v>1.27</v>
      </c>
      <c r="J367" s="86">
        <v>118861477.02</v>
      </c>
      <c r="K367" s="47">
        <v>4647.5020000000004</v>
      </c>
      <c r="L367" s="47">
        <v>4492.4179999999997</v>
      </c>
      <c r="M367" s="47">
        <v>5102.6710000000003</v>
      </c>
      <c r="N367" s="87">
        <v>-0.1196</v>
      </c>
      <c r="O367" s="48">
        <v>325.24400000000003</v>
      </c>
      <c r="P367" s="4">
        <v>23902.58</v>
      </c>
      <c r="Q367" s="88">
        <v>0.6915</v>
      </c>
      <c r="R367" s="49">
        <v>0.88</v>
      </c>
      <c r="S367" s="85">
        <v>1.44E-2</v>
      </c>
      <c r="T367" s="89">
        <v>92464646</v>
      </c>
      <c r="U367" s="4">
        <v>18594.28</v>
      </c>
      <c r="V367" s="49">
        <v>0</v>
      </c>
      <c r="W367" s="49">
        <v>0.88</v>
      </c>
      <c r="X367" s="3">
        <v>2540603.73</v>
      </c>
      <c r="Y367" s="90">
        <v>4651319467</v>
      </c>
      <c r="Z367" s="91">
        <v>2249027235</v>
      </c>
      <c r="AA367" s="92">
        <v>119388265.5</v>
      </c>
      <c r="AB367" s="92">
        <v>96727554.200000003</v>
      </c>
      <c r="AC367" s="92">
        <v>0</v>
      </c>
      <c r="AD367" s="92">
        <v>9383.7099999999991</v>
      </c>
      <c r="AE367" s="93">
        <v>526788.48</v>
      </c>
      <c r="AF367" s="92">
        <v>110540602.17</v>
      </c>
      <c r="AG367" s="92">
        <v>93257018.510000005</v>
      </c>
      <c r="AH367" s="92">
        <v>0</v>
      </c>
      <c r="AI367" s="92">
        <v>16925.66</v>
      </c>
      <c r="AJ367" s="92">
        <v>465546.79</v>
      </c>
      <c r="AK367" s="3">
        <v>99185706.75</v>
      </c>
      <c r="AL367" s="85">
        <v>1.6199999999999999E-2</v>
      </c>
      <c r="AM367" s="3">
        <v>2106750.7200000002</v>
      </c>
      <c r="AN367" s="90">
        <v>4206663049</v>
      </c>
      <c r="AO367" s="91">
        <v>1931755636</v>
      </c>
      <c r="AP367" s="92">
        <v>105265618.68000001</v>
      </c>
      <c r="AQ367" s="92">
        <v>106033804.52</v>
      </c>
      <c r="AR367" s="92">
        <v>97055782.769999996</v>
      </c>
      <c r="AS367" s="92">
        <v>0</v>
      </c>
      <c r="AT367" s="92">
        <v>23173.26</v>
      </c>
      <c r="AU367" s="93">
        <v>768185.84</v>
      </c>
    </row>
    <row r="368" spans="1:47" x14ac:dyDescent="0.25">
      <c r="A368" s="6">
        <v>123465602</v>
      </c>
      <c r="B368" s="7" t="s">
        <v>484</v>
      </c>
      <c r="C368" s="7" t="s">
        <v>475</v>
      </c>
      <c r="D368" s="38">
        <v>75565</v>
      </c>
      <c r="E368" s="39">
        <v>27239</v>
      </c>
      <c r="F368" s="4">
        <v>122871620.08</v>
      </c>
      <c r="G368" s="85">
        <v>1.83E-2</v>
      </c>
      <c r="H368" s="8">
        <v>59.7</v>
      </c>
      <c r="I368" s="9">
        <v>1.24</v>
      </c>
      <c r="J368" s="86">
        <v>173936800.38999999</v>
      </c>
      <c r="K368" s="47">
        <v>8365.1970000000001</v>
      </c>
      <c r="L368" s="47">
        <v>8413.0550000000003</v>
      </c>
      <c r="M368" s="47">
        <v>7524.08</v>
      </c>
      <c r="N368" s="87">
        <v>0.1182</v>
      </c>
      <c r="O368" s="48">
        <v>2739.1869999999999</v>
      </c>
      <c r="P368" s="4">
        <v>15663.8</v>
      </c>
      <c r="Q368" s="88">
        <v>1.0550999999999999</v>
      </c>
      <c r="R368" s="49">
        <v>1.24</v>
      </c>
      <c r="S368" s="85">
        <v>1.83E-2</v>
      </c>
      <c r="T368" s="89">
        <v>89907568</v>
      </c>
      <c r="U368" s="4">
        <v>8096.58</v>
      </c>
      <c r="V368" s="49">
        <v>0.09</v>
      </c>
      <c r="W368" s="49">
        <v>1.33</v>
      </c>
      <c r="X368" s="3">
        <v>3462904.08</v>
      </c>
      <c r="Y368" s="90">
        <v>4775971810</v>
      </c>
      <c r="Z368" s="91">
        <v>1933548215</v>
      </c>
      <c r="AA368" s="92">
        <v>173949800.38999999</v>
      </c>
      <c r="AB368" s="92">
        <v>119349149</v>
      </c>
      <c r="AC368" s="92">
        <v>-265536</v>
      </c>
      <c r="AD368" s="92">
        <v>325103</v>
      </c>
      <c r="AE368" s="93">
        <v>13000</v>
      </c>
      <c r="AF368" s="92">
        <v>163821825.56</v>
      </c>
      <c r="AG368" s="92">
        <v>119671931.34999999</v>
      </c>
      <c r="AH368" s="92">
        <v>0</v>
      </c>
      <c r="AI368" s="92">
        <v>51272.73</v>
      </c>
      <c r="AJ368" s="92">
        <v>62770.38</v>
      </c>
      <c r="AK368" s="3">
        <v>123509405.62</v>
      </c>
      <c r="AL368" s="85">
        <v>2.06E-2</v>
      </c>
      <c r="AM368" s="3">
        <v>2829865.63</v>
      </c>
      <c r="AN368" s="90">
        <v>4379015923</v>
      </c>
      <c r="AO368" s="91">
        <v>1626537244</v>
      </c>
      <c r="AP368" s="92">
        <v>156228204.78</v>
      </c>
      <c r="AQ368" s="92">
        <v>156478371.63</v>
      </c>
      <c r="AR368" s="92">
        <v>120675088.29000001</v>
      </c>
      <c r="AS368" s="92">
        <v>0</v>
      </c>
      <c r="AT368" s="92">
        <v>4451.7</v>
      </c>
      <c r="AU368" s="93">
        <v>250166.85</v>
      </c>
    </row>
    <row r="369" spans="1:47" x14ac:dyDescent="0.25">
      <c r="A369" s="6">
        <v>123465702</v>
      </c>
      <c r="B369" s="7" t="s">
        <v>485</v>
      </c>
      <c r="C369" s="7" t="s">
        <v>475</v>
      </c>
      <c r="D369" s="38">
        <v>99692</v>
      </c>
      <c r="E369" s="39">
        <v>41207</v>
      </c>
      <c r="F369" s="4">
        <v>242392877.30000001</v>
      </c>
      <c r="G369" s="85">
        <v>1.35E-2</v>
      </c>
      <c r="H369" s="8">
        <v>59</v>
      </c>
      <c r="I369" s="9">
        <v>1.22</v>
      </c>
      <c r="J369" s="86">
        <v>288073474.26999998</v>
      </c>
      <c r="K369" s="47">
        <v>13238.241</v>
      </c>
      <c r="L369" s="47">
        <v>13122.816000000001</v>
      </c>
      <c r="M369" s="47">
        <v>12352.007</v>
      </c>
      <c r="N369" s="87">
        <v>6.2399999999999997E-2</v>
      </c>
      <c r="O369" s="48">
        <v>1655.922</v>
      </c>
      <c r="P369" s="4">
        <v>19341.37</v>
      </c>
      <c r="Q369" s="88">
        <v>0.85450000000000004</v>
      </c>
      <c r="R369" s="49">
        <v>1.04</v>
      </c>
      <c r="S369" s="85">
        <v>1.35E-2</v>
      </c>
      <c r="T369" s="89">
        <v>239931833</v>
      </c>
      <c r="U369" s="4">
        <v>16109.12</v>
      </c>
      <c r="V369" s="49">
        <v>0</v>
      </c>
      <c r="W369" s="49">
        <v>1.04</v>
      </c>
      <c r="X369" s="3">
        <v>6300788.2699999996</v>
      </c>
      <c r="Y369" s="90">
        <v>13162887979</v>
      </c>
      <c r="Z369" s="91">
        <v>4742472669</v>
      </c>
      <c r="AA369" s="92">
        <v>288073474.26999998</v>
      </c>
      <c r="AB369" s="92">
        <v>235596353.02000001</v>
      </c>
      <c r="AC369" s="92">
        <v>0</v>
      </c>
      <c r="AD369" s="92">
        <v>495736.01</v>
      </c>
      <c r="AE369" s="93">
        <v>0</v>
      </c>
      <c r="AF369" s="92">
        <v>273458523.13999999</v>
      </c>
      <c r="AG369" s="92">
        <v>225631513.03999999</v>
      </c>
      <c r="AH369" s="92">
        <v>0</v>
      </c>
      <c r="AI369" s="92">
        <v>608234.29</v>
      </c>
      <c r="AJ369" s="92">
        <v>79551.929999999993</v>
      </c>
      <c r="AK369" s="3">
        <v>224377035.35000002</v>
      </c>
      <c r="AL369" s="85">
        <v>1.3599999999999999E-2</v>
      </c>
      <c r="AM369" s="3">
        <v>5189050.08</v>
      </c>
      <c r="AN369" s="90">
        <v>12328583449</v>
      </c>
      <c r="AO369" s="91">
        <v>4138215333</v>
      </c>
      <c r="AP369" s="92">
        <v>262854153.27000001</v>
      </c>
      <c r="AQ369" s="92">
        <v>262931979.40000001</v>
      </c>
      <c r="AR369" s="92">
        <v>218918995.62</v>
      </c>
      <c r="AS369" s="92">
        <v>0</v>
      </c>
      <c r="AT369" s="92">
        <v>268989.65000000002</v>
      </c>
      <c r="AU369" s="93">
        <v>77826.13</v>
      </c>
    </row>
    <row r="370" spans="1:47" x14ac:dyDescent="0.25">
      <c r="A370" s="6">
        <v>123466103</v>
      </c>
      <c r="B370" s="7" t="s">
        <v>486</v>
      </c>
      <c r="C370" s="7" t="s">
        <v>475</v>
      </c>
      <c r="D370" s="38">
        <v>124226</v>
      </c>
      <c r="E370" s="39">
        <v>12806</v>
      </c>
      <c r="F370" s="4">
        <v>95976439.230000004</v>
      </c>
      <c r="G370" s="85">
        <v>1.6899999999999998E-2</v>
      </c>
      <c r="H370" s="8">
        <v>60.33</v>
      </c>
      <c r="I370" s="9">
        <v>1.25</v>
      </c>
      <c r="J370" s="86">
        <v>116344505.68000001</v>
      </c>
      <c r="K370" s="47">
        <v>4822.9530000000004</v>
      </c>
      <c r="L370" s="47">
        <v>5061.0889999999999</v>
      </c>
      <c r="M370" s="47">
        <v>5832.2640000000001</v>
      </c>
      <c r="N370" s="87">
        <v>-0.13220000000000001</v>
      </c>
      <c r="O370" s="48">
        <v>374.64800000000002</v>
      </c>
      <c r="P370" s="4">
        <v>22384.27</v>
      </c>
      <c r="Q370" s="88">
        <v>0.73839999999999995</v>
      </c>
      <c r="R370" s="49">
        <v>0.92</v>
      </c>
      <c r="S370" s="85">
        <v>1.6899999999999998E-2</v>
      </c>
      <c r="T370" s="89">
        <v>76196986</v>
      </c>
      <c r="U370" s="4">
        <v>14660.03</v>
      </c>
      <c r="V370" s="49">
        <v>0</v>
      </c>
      <c r="W370" s="49">
        <v>0.92</v>
      </c>
      <c r="X370" s="3">
        <v>2473115.7799999998</v>
      </c>
      <c r="Y370" s="90">
        <v>3809086601</v>
      </c>
      <c r="Z370" s="91">
        <v>1877255668</v>
      </c>
      <c r="AA370" s="92">
        <v>116736859.59999999</v>
      </c>
      <c r="AB370" s="92">
        <v>93484873.189999998</v>
      </c>
      <c r="AC370" s="92">
        <v>0</v>
      </c>
      <c r="AD370" s="92">
        <v>18450.259999999998</v>
      </c>
      <c r="AE370" s="93">
        <v>392353.92</v>
      </c>
      <c r="AF370" s="92">
        <v>111188500.76000001</v>
      </c>
      <c r="AG370" s="92">
        <v>90996706.25</v>
      </c>
      <c r="AH370" s="92">
        <v>0</v>
      </c>
      <c r="AI370" s="92">
        <v>12785.67</v>
      </c>
      <c r="AJ370" s="92">
        <v>341581.53</v>
      </c>
      <c r="AK370" s="3">
        <v>90810321.109999999</v>
      </c>
      <c r="AL370" s="85">
        <v>1.7299999999999999E-2</v>
      </c>
      <c r="AM370" s="3">
        <v>2063509.38</v>
      </c>
      <c r="AN370" s="90">
        <v>3539744353</v>
      </c>
      <c r="AO370" s="91">
        <v>1711080307</v>
      </c>
      <c r="AP370" s="92">
        <v>107571734.56999999</v>
      </c>
      <c r="AQ370" s="92">
        <v>107866364.84</v>
      </c>
      <c r="AR370" s="92">
        <v>88729440.540000007</v>
      </c>
      <c r="AS370" s="92">
        <v>0</v>
      </c>
      <c r="AT370" s="92">
        <v>17371.189999999999</v>
      </c>
      <c r="AU370" s="93">
        <v>294630.27</v>
      </c>
    </row>
    <row r="371" spans="1:47" x14ac:dyDescent="0.25">
      <c r="A371" s="6">
        <v>123466303</v>
      </c>
      <c r="B371" s="7" t="s">
        <v>487</v>
      </c>
      <c r="C371" s="7" t="s">
        <v>475</v>
      </c>
      <c r="D371" s="38">
        <v>92715</v>
      </c>
      <c r="E371" s="39">
        <v>7968</v>
      </c>
      <c r="F371" s="4">
        <v>49666790.829999998</v>
      </c>
      <c r="G371" s="85">
        <v>2.0400000000000001E-2</v>
      </c>
      <c r="H371" s="8">
        <v>67.23</v>
      </c>
      <c r="I371" s="9">
        <v>1.39</v>
      </c>
      <c r="J371" s="86">
        <v>77337483.329999998</v>
      </c>
      <c r="K371" s="47">
        <v>3171.83</v>
      </c>
      <c r="L371" s="47">
        <v>3181.4229999999998</v>
      </c>
      <c r="M371" s="47">
        <v>3338.4569999999999</v>
      </c>
      <c r="N371" s="87">
        <v>-4.7E-2</v>
      </c>
      <c r="O371" s="48">
        <v>448.37700000000001</v>
      </c>
      <c r="P371" s="4">
        <v>21362.720000000001</v>
      </c>
      <c r="Q371" s="88">
        <v>0.77370000000000005</v>
      </c>
      <c r="R371" s="49">
        <v>1.08</v>
      </c>
      <c r="S371" s="85">
        <v>2.0400000000000001E-2</v>
      </c>
      <c r="T371" s="89">
        <v>32647113</v>
      </c>
      <c r="U371" s="4">
        <v>9018.02</v>
      </c>
      <c r="V371" s="49">
        <v>0</v>
      </c>
      <c r="W371" s="49">
        <v>1.08</v>
      </c>
      <c r="X371" s="3">
        <v>1937137.04</v>
      </c>
      <c r="Y371" s="90">
        <v>1733704685</v>
      </c>
      <c r="Z371" s="91">
        <v>702647068</v>
      </c>
      <c r="AA371" s="92">
        <v>77337483.329999998</v>
      </c>
      <c r="AB371" s="92">
        <v>47496882.740000002</v>
      </c>
      <c r="AC371" s="92">
        <v>0</v>
      </c>
      <c r="AD371" s="92">
        <v>232771.05</v>
      </c>
      <c r="AE371" s="93">
        <v>0</v>
      </c>
      <c r="AF371" s="92">
        <v>66067614</v>
      </c>
      <c r="AG371" s="92">
        <v>45786644</v>
      </c>
      <c r="AH371" s="92">
        <v>0</v>
      </c>
      <c r="AI371" s="92">
        <v>150246</v>
      </c>
      <c r="AJ371" s="92">
        <v>25</v>
      </c>
      <c r="AK371" s="3">
        <v>47031996.520000003</v>
      </c>
      <c r="AL371" s="85">
        <v>2.1000000000000001E-2</v>
      </c>
      <c r="AM371" s="3">
        <v>1536366.52</v>
      </c>
      <c r="AN371" s="90">
        <v>1577236478</v>
      </c>
      <c r="AO371" s="91">
        <v>657180271</v>
      </c>
      <c r="AP371" s="92">
        <v>61935550</v>
      </c>
      <c r="AQ371" s="92">
        <v>61982522</v>
      </c>
      <c r="AR371" s="92">
        <v>44927339</v>
      </c>
      <c r="AS371" s="92">
        <v>0</v>
      </c>
      <c r="AT371" s="92">
        <v>568291</v>
      </c>
      <c r="AU371" s="93">
        <v>46972</v>
      </c>
    </row>
    <row r="372" spans="1:47" x14ac:dyDescent="0.25">
      <c r="A372" s="6">
        <v>123466403</v>
      </c>
      <c r="B372" s="7" t="s">
        <v>488</v>
      </c>
      <c r="C372" s="7" t="s">
        <v>475</v>
      </c>
      <c r="D372" s="38">
        <v>55514</v>
      </c>
      <c r="E372" s="39">
        <v>9635</v>
      </c>
      <c r="F372" s="4">
        <v>36474353.439999998</v>
      </c>
      <c r="G372" s="85">
        <v>2.0799999999999999E-2</v>
      </c>
      <c r="H372" s="8">
        <v>68.19</v>
      </c>
      <c r="I372" s="9">
        <v>1.41</v>
      </c>
      <c r="J372" s="86">
        <v>84234333.689999998</v>
      </c>
      <c r="K372" s="47">
        <v>3496.6750000000002</v>
      </c>
      <c r="L372" s="47">
        <v>3420.2950000000001</v>
      </c>
      <c r="M372" s="47">
        <v>3195.8180000000002</v>
      </c>
      <c r="N372" s="87">
        <v>7.0199999999999999E-2</v>
      </c>
      <c r="O372" s="48">
        <v>933.85900000000004</v>
      </c>
      <c r="P372" s="4">
        <v>19012.23</v>
      </c>
      <c r="Q372" s="88">
        <v>0.86929999999999996</v>
      </c>
      <c r="R372" s="49">
        <v>1.23</v>
      </c>
      <c r="S372" s="85">
        <v>2.0799999999999999E-2</v>
      </c>
      <c r="T372" s="89">
        <v>23521131</v>
      </c>
      <c r="U372" s="4">
        <v>5308.87</v>
      </c>
      <c r="V372" s="49">
        <v>0.4</v>
      </c>
      <c r="W372" s="49">
        <v>1.63</v>
      </c>
      <c r="X372" s="3">
        <v>2047500.44</v>
      </c>
      <c r="Y372" s="90">
        <v>1106752475</v>
      </c>
      <c r="Z372" s="91">
        <v>648555842</v>
      </c>
      <c r="AA372" s="92">
        <v>84234333.689999998</v>
      </c>
      <c r="AB372" s="92">
        <v>33960255</v>
      </c>
      <c r="AC372" s="92">
        <v>0</v>
      </c>
      <c r="AD372" s="92">
        <v>466598</v>
      </c>
      <c r="AE372" s="93">
        <v>0</v>
      </c>
      <c r="AF372" s="92">
        <v>74812290.590000004</v>
      </c>
      <c r="AG372" s="92">
        <v>34230881.520000003</v>
      </c>
      <c r="AH372" s="92">
        <v>0</v>
      </c>
      <c r="AI372" s="92">
        <v>404160.22</v>
      </c>
      <c r="AJ372" s="92">
        <v>163161</v>
      </c>
      <c r="AK372" s="3">
        <v>36304353.909999996</v>
      </c>
      <c r="AL372" s="85">
        <v>2.5000000000000001E-2</v>
      </c>
      <c r="AM372" s="3">
        <v>1624782</v>
      </c>
      <c r="AN372" s="90">
        <v>1001567689</v>
      </c>
      <c r="AO372" s="91">
        <v>451604669</v>
      </c>
      <c r="AP372" s="92">
        <v>65792335.850000001</v>
      </c>
      <c r="AQ372" s="92">
        <v>65796609.829999998</v>
      </c>
      <c r="AR372" s="92">
        <v>34313979.649999999</v>
      </c>
      <c r="AS372" s="92">
        <v>0</v>
      </c>
      <c r="AT372" s="92">
        <v>365592.26</v>
      </c>
      <c r="AU372" s="93">
        <v>4273.9799999999996</v>
      </c>
    </row>
    <row r="373" spans="1:47" x14ac:dyDescent="0.25">
      <c r="A373" s="6">
        <v>123467103</v>
      </c>
      <c r="B373" s="7" t="s">
        <v>489</v>
      </c>
      <c r="C373" s="7" t="s">
        <v>475</v>
      </c>
      <c r="D373" s="38">
        <v>110659</v>
      </c>
      <c r="E373" s="39">
        <v>18056</v>
      </c>
      <c r="F373" s="4">
        <v>108801976.25999999</v>
      </c>
      <c r="G373" s="85">
        <v>1.4800000000000001E-2</v>
      </c>
      <c r="H373" s="8">
        <v>54.45</v>
      </c>
      <c r="I373" s="9">
        <v>1.1299999999999999</v>
      </c>
      <c r="J373" s="86">
        <v>138884125.03</v>
      </c>
      <c r="K373" s="47">
        <v>6400.3940000000002</v>
      </c>
      <c r="L373" s="47">
        <v>6293.576</v>
      </c>
      <c r="M373" s="47">
        <v>6677.1629999999996</v>
      </c>
      <c r="N373" s="87">
        <v>-5.74E-2</v>
      </c>
      <c r="O373" s="48">
        <v>745.17100000000005</v>
      </c>
      <c r="P373" s="4">
        <v>19436.41</v>
      </c>
      <c r="Q373" s="88">
        <v>0.85029999999999994</v>
      </c>
      <c r="R373" s="49">
        <v>0.96</v>
      </c>
      <c r="S373" s="85">
        <v>1.4800000000000001E-2</v>
      </c>
      <c r="T373" s="89">
        <v>98712441</v>
      </c>
      <c r="U373" s="4">
        <v>13814.5</v>
      </c>
      <c r="V373" s="49">
        <v>0</v>
      </c>
      <c r="W373" s="49">
        <v>0.96</v>
      </c>
      <c r="X373" s="3">
        <v>2806748.58</v>
      </c>
      <c r="Y373" s="90">
        <v>5036867046</v>
      </c>
      <c r="Z373" s="91">
        <v>2329733053</v>
      </c>
      <c r="AA373" s="92">
        <v>139052660.97</v>
      </c>
      <c r="AB373" s="92">
        <v>105710205.66</v>
      </c>
      <c r="AC373" s="92">
        <v>0</v>
      </c>
      <c r="AD373" s="92">
        <v>285022.02</v>
      </c>
      <c r="AE373" s="93">
        <v>168535.94</v>
      </c>
      <c r="AF373" s="92">
        <v>134721722.99000001</v>
      </c>
      <c r="AG373" s="92">
        <v>101421552.15000001</v>
      </c>
      <c r="AH373" s="92">
        <v>0</v>
      </c>
      <c r="AI373" s="92">
        <v>323168.11</v>
      </c>
      <c r="AJ373" s="92">
        <v>104986.6</v>
      </c>
      <c r="AK373" s="3">
        <v>101342384.76000001</v>
      </c>
      <c r="AL373" s="85">
        <v>1.52E-2</v>
      </c>
      <c r="AM373" s="3">
        <v>2265534.87</v>
      </c>
      <c r="AN373" s="90">
        <v>4693864210</v>
      </c>
      <c r="AO373" s="91">
        <v>1993696289</v>
      </c>
      <c r="AP373" s="92">
        <v>128403467.09999999</v>
      </c>
      <c r="AQ373" s="92">
        <v>128505662.84999999</v>
      </c>
      <c r="AR373" s="92">
        <v>98658868.489999995</v>
      </c>
      <c r="AS373" s="92">
        <v>0</v>
      </c>
      <c r="AT373" s="92">
        <v>417981.4</v>
      </c>
      <c r="AU373" s="93">
        <v>102195.75</v>
      </c>
    </row>
    <row r="374" spans="1:47" x14ac:dyDescent="0.25">
      <c r="A374" s="6">
        <v>123467203</v>
      </c>
      <c r="B374" s="7" t="s">
        <v>490</v>
      </c>
      <c r="C374" s="7" t="s">
        <v>475</v>
      </c>
      <c r="D374" s="38">
        <v>120171</v>
      </c>
      <c r="E374" s="39">
        <v>7870</v>
      </c>
      <c r="F374" s="4">
        <v>54989871.260000005</v>
      </c>
      <c r="G374" s="85">
        <v>1.43E-2</v>
      </c>
      <c r="H374" s="8">
        <v>58.14</v>
      </c>
      <c r="I374" s="9">
        <v>1.2</v>
      </c>
      <c r="J374" s="86">
        <v>63150635.659999996</v>
      </c>
      <c r="K374" s="47">
        <v>2572.4929999999999</v>
      </c>
      <c r="L374" s="47">
        <v>2603.8000000000002</v>
      </c>
      <c r="M374" s="47">
        <v>2200.4810000000002</v>
      </c>
      <c r="N374" s="87">
        <v>0.18329999999999999</v>
      </c>
      <c r="O374" s="48">
        <v>100.65300000000001</v>
      </c>
      <c r="P374" s="4">
        <v>23624.09</v>
      </c>
      <c r="Q374" s="88">
        <v>0.6996</v>
      </c>
      <c r="R374" s="49">
        <v>0.84</v>
      </c>
      <c r="S374" s="85">
        <v>1.43E-2</v>
      </c>
      <c r="T374" s="89">
        <v>51566362</v>
      </c>
      <c r="U374" s="4">
        <v>19290.509999999998</v>
      </c>
      <c r="V374" s="49">
        <v>0</v>
      </c>
      <c r="W374" s="49">
        <v>0.84</v>
      </c>
      <c r="X374" s="3">
        <v>2228837.92</v>
      </c>
      <c r="Y374" s="90">
        <v>2689847608</v>
      </c>
      <c r="Z374" s="91">
        <v>1158388392</v>
      </c>
      <c r="AA374" s="92">
        <v>63150635.659999996</v>
      </c>
      <c r="AB374" s="92">
        <v>52714988.670000002</v>
      </c>
      <c r="AC374" s="92">
        <v>0</v>
      </c>
      <c r="AD374" s="92">
        <v>46044.67</v>
      </c>
      <c r="AE374" s="93">
        <v>0</v>
      </c>
      <c r="AF374" s="92">
        <v>59568595.710000001</v>
      </c>
      <c r="AG374" s="92">
        <v>51326467.280000001</v>
      </c>
      <c r="AH374" s="92">
        <v>0</v>
      </c>
      <c r="AI374" s="92">
        <v>4859.87</v>
      </c>
      <c r="AJ374" s="92">
        <v>0</v>
      </c>
      <c r="AK374" s="3">
        <v>51690537.669999994</v>
      </c>
      <c r="AL374" s="85">
        <v>1.4800000000000001E-2</v>
      </c>
      <c r="AM374" s="3">
        <v>1874362.15</v>
      </c>
      <c r="AN374" s="90">
        <v>2463867991</v>
      </c>
      <c r="AO374" s="91">
        <v>1029828934</v>
      </c>
      <c r="AP374" s="92">
        <v>57058990.789999999</v>
      </c>
      <c r="AQ374" s="92">
        <v>57058990.789999999</v>
      </c>
      <c r="AR374" s="92">
        <v>49787968.759999998</v>
      </c>
      <c r="AS374" s="92">
        <v>0</v>
      </c>
      <c r="AT374" s="92">
        <v>28206.76</v>
      </c>
      <c r="AU374" s="93">
        <v>0</v>
      </c>
    </row>
    <row r="375" spans="1:47" x14ac:dyDescent="0.25">
      <c r="A375" s="6">
        <v>123467303</v>
      </c>
      <c r="B375" s="7" t="s">
        <v>491</v>
      </c>
      <c r="C375" s="7" t="s">
        <v>475</v>
      </c>
      <c r="D375" s="38">
        <v>107767</v>
      </c>
      <c r="E375" s="39">
        <v>20909</v>
      </c>
      <c r="F375" s="4">
        <v>151126540.05999997</v>
      </c>
      <c r="G375" s="85">
        <v>1.43E-2</v>
      </c>
      <c r="H375" s="8">
        <v>67.069999999999993</v>
      </c>
      <c r="I375" s="9">
        <v>1.39</v>
      </c>
      <c r="J375" s="86">
        <v>180130123.84999999</v>
      </c>
      <c r="K375" s="47">
        <v>8161.9440000000004</v>
      </c>
      <c r="L375" s="47">
        <v>7946.6360000000004</v>
      </c>
      <c r="M375" s="47">
        <v>7711.7619999999997</v>
      </c>
      <c r="N375" s="87">
        <v>3.0499999999999999E-2</v>
      </c>
      <c r="O375" s="48">
        <v>643.42200000000003</v>
      </c>
      <c r="P375" s="4">
        <v>20456.86</v>
      </c>
      <c r="Q375" s="88">
        <v>0.80789999999999995</v>
      </c>
      <c r="R375" s="49">
        <v>1.1200000000000001</v>
      </c>
      <c r="S375" s="85">
        <v>1.43E-2</v>
      </c>
      <c r="T375" s="89">
        <v>141745132</v>
      </c>
      <c r="U375" s="4">
        <v>16097.59</v>
      </c>
      <c r="V375" s="49">
        <v>0</v>
      </c>
      <c r="W375" s="49">
        <v>1.1200000000000001</v>
      </c>
      <c r="X375" s="3">
        <v>3032881.39</v>
      </c>
      <c r="Y375" s="90">
        <v>7576837281</v>
      </c>
      <c r="Z375" s="91">
        <v>3001157613</v>
      </c>
      <c r="AA375" s="92">
        <v>180251141.78999999</v>
      </c>
      <c r="AB375" s="92">
        <v>147692184.47999999</v>
      </c>
      <c r="AC375" s="92">
        <v>25001.119999999999</v>
      </c>
      <c r="AD375" s="92">
        <v>376473.07</v>
      </c>
      <c r="AE375" s="93">
        <v>121017.94</v>
      </c>
      <c r="AF375" s="92">
        <v>173485468.66999999</v>
      </c>
      <c r="AG375" s="92">
        <v>140590506.46000001</v>
      </c>
      <c r="AH375" s="92">
        <v>17926.77</v>
      </c>
      <c r="AI375" s="92">
        <v>72787.289999999994</v>
      </c>
      <c r="AJ375" s="92">
        <v>105153.67</v>
      </c>
      <c r="AK375" s="3">
        <v>139026328.68000001</v>
      </c>
      <c r="AL375" s="85">
        <v>1.4800000000000001E-2</v>
      </c>
      <c r="AM375" s="3">
        <v>2475990.48</v>
      </c>
      <c r="AN375" s="90">
        <v>6884693667</v>
      </c>
      <c r="AO375" s="91">
        <v>2506002544</v>
      </c>
      <c r="AP375" s="92">
        <v>165558282.21000001</v>
      </c>
      <c r="AQ375" s="92">
        <v>165558775.68000001</v>
      </c>
      <c r="AR375" s="92">
        <v>136273316.24000001</v>
      </c>
      <c r="AS375" s="92">
        <v>35000</v>
      </c>
      <c r="AT375" s="92">
        <v>242021.96</v>
      </c>
      <c r="AU375" s="93">
        <v>493.47</v>
      </c>
    </row>
    <row r="376" spans="1:47" x14ac:dyDescent="0.25">
      <c r="A376" s="6">
        <v>123468303</v>
      </c>
      <c r="B376" s="7" t="s">
        <v>492</v>
      </c>
      <c r="C376" s="7" t="s">
        <v>475</v>
      </c>
      <c r="D376" s="38">
        <v>156218</v>
      </c>
      <c r="E376" s="39">
        <v>9627</v>
      </c>
      <c r="F376" s="4">
        <v>97963801.450000003</v>
      </c>
      <c r="G376" s="85">
        <v>1.5900000000000001E-2</v>
      </c>
      <c r="H376" s="8">
        <v>65.14</v>
      </c>
      <c r="I376" s="9">
        <v>1.35</v>
      </c>
      <c r="J376" s="86">
        <v>98368280.120000005</v>
      </c>
      <c r="K376" s="47">
        <v>4114.616</v>
      </c>
      <c r="L376" s="47">
        <v>4110.4809999999998</v>
      </c>
      <c r="M376" s="47">
        <v>4273.4449999999997</v>
      </c>
      <c r="N376" s="87">
        <v>-3.8100000000000002E-2</v>
      </c>
      <c r="O376" s="48">
        <v>115.79300000000001</v>
      </c>
      <c r="P376" s="4">
        <v>23252.66</v>
      </c>
      <c r="Q376" s="88">
        <v>0.71079999999999999</v>
      </c>
      <c r="R376" s="49">
        <v>0.96</v>
      </c>
      <c r="S376" s="85">
        <v>1.5900000000000001E-2</v>
      </c>
      <c r="T376" s="89">
        <v>82782258</v>
      </c>
      <c r="U376" s="4">
        <v>19568.38</v>
      </c>
      <c r="V376" s="49">
        <v>0</v>
      </c>
      <c r="W376" s="49">
        <v>0.96</v>
      </c>
      <c r="X376" s="3">
        <v>2970397.7</v>
      </c>
      <c r="Y376" s="90">
        <v>4162583630</v>
      </c>
      <c r="Z376" s="91">
        <v>2015196787</v>
      </c>
      <c r="AA376" s="92">
        <v>98396434.469999999</v>
      </c>
      <c r="AB376" s="92">
        <v>94982583.129999995</v>
      </c>
      <c r="AC376" s="92">
        <v>0</v>
      </c>
      <c r="AD376" s="92">
        <v>10820.62</v>
      </c>
      <c r="AE376" s="93">
        <v>28154.35</v>
      </c>
      <c r="AF376" s="92">
        <v>95634113.019999996</v>
      </c>
      <c r="AG376" s="92">
        <v>92091203.159999996</v>
      </c>
      <c r="AH376" s="92">
        <v>0</v>
      </c>
      <c r="AI376" s="92">
        <v>11842.1</v>
      </c>
      <c r="AJ376" s="92">
        <v>0</v>
      </c>
      <c r="AK376" s="3">
        <v>93512917.649999991</v>
      </c>
      <c r="AL376" s="85">
        <v>1.6799999999999999E-2</v>
      </c>
      <c r="AM376" s="3">
        <v>2539665.36</v>
      </c>
      <c r="AN376" s="90">
        <v>3722869398</v>
      </c>
      <c r="AO376" s="91">
        <v>1843227785</v>
      </c>
      <c r="AP376" s="92">
        <v>92677047.650000006</v>
      </c>
      <c r="AQ376" s="92">
        <v>92677047.650000006</v>
      </c>
      <c r="AR376" s="92">
        <v>90950126.989999995</v>
      </c>
      <c r="AS376" s="92">
        <v>0</v>
      </c>
      <c r="AT376" s="92">
        <v>23125.3</v>
      </c>
      <c r="AU376" s="93">
        <v>0</v>
      </c>
    </row>
    <row r="377" spans="1:47" x14ac:dyDescent="0.25">
      <c r="A377" s="6">
        <v>123468402</v>
      </c>
      <c r="B377" s="7" t="s">
        <v>493</v>
      </c>
      <c r="C377" s="7" t="s">
        <v>475</v>
      </c>
      <c r="D377" s="38">
        <v>107110</v>
      </c>
      <c r="E377" s="39">
        <v>17397</v>
      </c>
      <c r="F377" s="4">
        <v>102544671.26000001</v>
      </c>
      <c r="G377" s="85">
        <v>9.2999999999999992E-3</v>
      </c>
      <c r="H377" s="8">
        <v>55.03</v>
      </c>
      <c r="I377" s="9">
        <v>1.1399999999999999</v>
      </c>
      <c r="J377" s="86">
        <v>117238505.56999999</v>
      </c>
      <c r="K377" s="47">
        <v>4522.5110000000004</v>
      </c>
      <c r="L377" s="47">
        <v>4453.54</v>
      </c>
      <c r="M377" s="47">
        <v>3832.3249999999998</v>
      </c>
      <c r="N377" s="87">
        <v>0.16209999999999999</v>
      </c>
      <c r="O377" s="48">
        <v>552.13400000000001</v>
      </c>
      <c r="P377" s="4">
        <v>23102.799999999999</v>
      </c>
      <c r="Q377" s="88">
        <v>0.71540000000000004</v>
      </c>
      <c r="R377" s="49">
        <v>0.82</v>
      </c>
      <c r="S377" s="85">
        <v>9.2999999999999992E-3</v>
      </c>
      <c r="T377" s="89">
        <v>147411106</v>
      </c>
      <c r="U377" s="4">
        <v>29048.560000000001</v>
      </c>
      <c r="V377" s="49">
        <v>0</v>
      </c>
      <c r="W377" s="49">
        <v>0.82</v>
      </c>
      <c r="X377" s="3">
        <v>770630.29</v>
      </c>
      <c r="Y377" s="90">
        <v>8689010388</v>
      </c>
      <c r="Z377" s="91">
        <v>2311818443</v>
      </c>
      <c r="AA377" s="92">
        <v>117253870.73999999</v>
      </c>
      <c r="AB377" s="92">
        <v>101566300.73</v>
      </c>
      <c r="AC377" s="92">
        <v>0</v>
      </c>
      <c r="AD377" s="92">
        <v>207740.24</v>
      </c>
      <c r="AE377" s="93">
        <v>15365.17</v>
      </c>
      <c r="AF377" s="92">
        <v>113217964.73999999</v>
      </c>
      <c r="AG377" s="92">
        <v>100359554.98999999</v>
      </c>
      <c r="AH377" s="92">
        <v>0</v>
      </c>
      <c r="AI377" s="92">
        <v>289661.05</v>
      </c>
      <c r="AJ377" s="92">
        <v>1575</v>
      </c>
      <c r="AK377" s="3">
        <v>100783151.09</v>
      </c>
      <c r="AL377" s="85">
        <v>1.03E-2</v>
      </c>
      <c r="AM377" s="3">
        <v>611383.52</v>
      </c>
      <c r="AN377" s="90">
        <v>7967460628</v>
      </c>
      <c r="AO377" s="91">
        <v>1847800676</v>
      </c>
      <c r="AP377" s="92">
        <v>107113055.13</v>
      </c>
      <c r="AQ377" s="92">
        <v>107113055.13</v>
      </c>
      <c r="AR377" s="92">
        <v>99910223.430000007</v>
      </c>
      <c r="AS377" s="92">
        <v>0</v>
      </c>
      <c r="AT377" s="92">
        <v>261544.14</v>
      </c>
      <c r="AU377" s="93">
        <v>0</v>
      </c>
    </row>
    <row r="378" spans="1:47" x14ac:dyDescent="0.25">
      <c r="A378" s="6">
        <v>123468503</v>
      </c>
      <c r="B378" s="7" t="s">
        <v>494</v>
      </c>
      <c r="C378" s="7" t="s">
        <v>475</v>
      </c>
      <c r="D378" s="38">
        <v>92067</v>
      </c>
      <c r="E378" s="39">
        <v>10298</v>
      </c>
      <c r="F378" s="4">
        <v>58516745.270000003</v>
      </c>
      <c r="G378" s="85">
        <v>1.5599999999999999E-2</v>
      </c>
      <c r="H378" s="8">
        <v>61.72</v>
      </c>
      <c r="I378" s="9">
        <v>1.28</v>
      </c>
      <c r="J378" s="86">
        <v>68021051.640000001</v>
      </c>
      <c r="K378" s="47">
        <v>3585.373</v>
      </c>
      <c r="L378" s="47">
        <v>3410.951</v>
      </c>
      <c r="M378" s="47">
        <v>3039.3229999999999</v>
      </c>
      <c r="N378" s="87">
        <v>0.12230000000000001</v>
      </c>
      <c r="O378" s="48">
        <v>345.80700000000002</v>
      </c>
      <c r="P378" s="4">
        <v>17302.96</v>
      </c>
      <c r="Q378" s="88">
        <v>0.95520000000000005</v>
      </c>
      <c r="R378" s="49">
        <v>1.22</v>
      </c>
      <c r="S378" s="85">
        <v>1.5599999999999999E-2</v>
      </c>
      <c r="T378" s="89">
        <v>50189395</v>
      </c>
      <c r="U378" s="4">
        <v>12767.01</v>
      </c>
      <c r="V378" s="49">
        <v>0</v>
      </c>
      <c r="W378" s="49">
        <v>1.22</v>
      </c>
      <c r="X378" s="3">
        <v>1604360.09</v>
      </c>
      <c r="Y378" s="90">
        <v>2748674608</v>
      </c>
      <c r="Z378" s="91">
        <v>996802627</v>
      </c>
      <c r="AA378" s="92">
        <v>68035612.640000001</v>
      </c>
      <c r="AB378" s="92">
        <v>56711320.859999999</v>
      </c>
      <c r="AC378" s="92">
        <v>105617.84</v>
      </c>
      <c r="AD378" s="92">
        <v>95446.48</v>
      </c>
      <c r="AE378" s="93">
        <v>14561</v>
      </c>
      <c r="AF378" s="92">
        <v>62914921.159999996</v>
      </c>
      <c r="AG378" s="92">
        <v>55723965.359999999</v>
      </c>
      <c r="AH378" s="92">
        <v>0</v>
      </c>
      <c r="AI378" s="92">
        <v>144568.43</v>
      </c>
      <c r="AJ378" s="92">
        <v>0</v>
      </c>
      <c r="AK378" s="3">
        <v>57330821.240000002</v>
      </c>
      <c r="AL378" s="85">
        <v>1.6799999999999999E-2</v>
      </c>
      <c r="AM378" s="3">
        <v>1345390.79</v>
      </c>
      <c r="AN378" s="90">
        <v>2572498943</v>
      </c>
      <c r="AO378" s="91">
        <v>843432897</v>
      </c>
      <c r="AP378" s="92">
        <v>61305241.979999997</v>
      </c>
      <c r="AQ378" s="92">
        <v>61307375.200000003</v>
      </c>
      <c r="AR378" s="92">
        <v>55719290.609999999</v>
      </c>
      <c r="AS378" s="92">
        <v>0</v>
      </c>
      <c r="AT378" s="92">
        <v>266139.84000000003</v>
      </c>
      <c r="AU378" s="93">
        <v>2133.2199999999998</v>
      </c>
    </row>
    <row r="379" spans="1:47" x14ac:dyDescent="0.25">
      <c r="A379" s="6">
        <v>123468603</v>
      </c>
      <c r="B379" s="7" t="s">
        <v>495</v>
      </c>
      <c r="C379" s="7" t="s">
        <v>475</v>
      </c>
      <c r="D379" s="38">
        <v>97593</v>
      </c>
      <c r="E379" s="39">
        <v>9314</v>
      </c>
      <c r="F379" s="4">
        <v>48794960.109999999</v>
      </c>
      <c r="G379" s="85">
        <v>1.55E-2</v>
      </c>
      <c r="H379" s="8">
        <v>53.68</v>
      </c>
      <c r="I379" s="9">
        <v>1.1100000000000001</v>
      </c>
      <c r="J379" s="86">
        <v>70026711.390000001</v>
      </c>
      <c r="K379" s="47">
        <v>3139.471</v>
      </c>
      <c r="L379" s="47">
        <v>3405.28</v>
      </c>
      <c r="M379" s="47">
        <v>3275.5050000000001</v>
      </c>
      <c r="N379" s="87">
        <v>3.9600000000000003E-2</v>
      </c>
      <c r="O379" s="48">
        <v>360.73700000000002</v>
      </c>
      <c r="P379" s="4">
        <v>20006.439999999999</v>
      </c>
      <c r="Q379" s="88">
        <v>0.82609999999999995</v>
      </c>
      <c r="R379" s="49">
        <v>0.92</v>
      </c>
      <c r="S379" s="85">
        <v>1.55E-2</v>
      </c>
      <c r="T379" s="89">
        <v>42277287</v>
      </c>
      <c r="U379" s="4">
        <v>12078.51</v>
      </c>
      <c r="V379" s="49">
        <v>0</v>
      </c>
      <c r="W379" s="49">
        <v>0.92</v>
      </c>
      <c r="X379" s="3">
        <v>1463573.88</v>
      </c>
      <c r="Y379" s="90">
        <v>2172399169</v>
      </c>
      <c r="Z379" s="91">
        <v>982622250</v>
      </c>
      <c r="AA379" s="92">
        <v>70034061.390000001</v>
      </c>
      <c r="AB379" s="92">
        <v>47293423.119999997</v>
      </c>
      <c r="AC379" s="92">
        <v>0</v>
      </c>
      <c r="AD379" s="92">
        <v>37963.11</v>
      </c>
      <c r="AE379" s="93">
        <v>7350</v>
      </c>
      <c r="AF379" s="92">
        <v>65717805.170000002</v>
      </c>
      <c r="AG379" s="92">
        <v>45168011.630000003</v>
      </c>
      <c r="AH379" s="92">
        <v>0</v>
      </c>
      <c r="AI379" s="92">
        <v>38436.03</v>
      </c>
      <c r="AJ379" s="92">
        <v>9900</v>
      </c>
      <c r="AK379" s="3">
        <v>45904349.310000002</v>
      </c>
      <c r="AL379" s="85">
        <v>1.6E-2</v>
      </c>
      <c r="AM379" s="3">
        <v>1160638.17</v>
      </c>
      <c r="AN379" s="90">
        <v>2007227551</v>
      </c>
      <c r="AO379" s="91">
        <v>861778297</v>
      </c>
      <c r="AP379" s="92">
        <v>62118086.43</v>
      </c>
      <c r="AQ379" s="92">
        <v>62214924.899999999</v>
      </c>
      <c r="AR379" s="92">
        <v>44652637.130000003</v>
      </c>
      <c r="AS379" s="92">
        <v>0</v>
      </c>
      <c r="AT379" s="92">
        <v>91074.01</v>
      </c>
      <c r="AU379" s="93">
        <v>96838.47</v>
      </c>
    </row>
    <row r="380" spans="1:47" x14ac:dyDescent="0.25">
      <c r="A380" s="6">
        <v>123469303</v>
      </c>
      <c r="B380" s="7" t="s">
        <v>496</v>
      </c>
      <c r="C380" s="7" t="s">
        <v>475</v>
      </c>
      <c r="D380" s="38">
        <v>123837</v>
      </c>
      <c r="E380" s="39">
        <v>15129</v>
      </c>
      <c r="F380" s="4">
        <v>100111195</v>
      </c>
      <c r="G380" s="85">
        <v>0.01</v>
      </c>
      <c r="H380" s="8">
        <v>53.43</v>
      </c>
      <c r="I380" s="9">
        <v>1.1100000000000001</v>
      </c>
      <c r="J380" s="86">
        <v>119224181.14</v>
      </c>
      <c r="K380" s="47">
        <v>5225.2719999999999</v>
      </c>
      <c r="L380" s="47">
        <v>5043.8220000000001</v>
      </c>
      <c r="M380" s="47">
        <v>4474.9390000000003</v>
      </c>
      <c r="N380" s="87">
        <v>0.12709999999999999</v>
      </c>
      <c r="O380" s="48">
        <v>351.74</v>
      </c>
      <c r="P380" s="4">
        <v>21377.79</v>
      </c>
      <c r="Q380" s="88">
        <v>0.77310000000000001</v>
      </c>
      <c r="R380" s="49">
        <v>0.86</v>
      </c>
      <c r="S380" s="85">
        <v>0.01</v>
      </c>
      <c r="T380" s="89">
        <v>134583675</v>
      </c>
      <c r="U380" s="4">
        <v>24131.86</v>
      </c>
      <c r="V380" s="49">
        <v>0</v>
      </c>
      <c r="W380" s="49">
        <v>0.86</v>
      </c>
      <c r="X380" s="3">
        <v>3647391.62</v>
      </c>
      <c r="Y380" s="90">
        <v>6887921423</v>
      </c>
      <c r="Z380" s="91">
        <v>3155636394</v>
      </c>
      <c r="AA380" s="92">
        <v>119304965.14</v>
      </c>
      <c r="AB380" s="92">
        <v>96463803.379999995</v>
      </c>
      <c r="AC380" s="92">
        <v>0</v>
      </c>
      <c r="AD380" s="92">
        <v>0</v>
      </c>
      <c r="AE380" s="93">
        <v>80784</v>
      </c>
      <c r="AF380" s="92">
        <v>114294219.05</v>
      </c>
      <c r="AG380" s="92">
        <v>92839706.810000002</v>
      </c>
      <c r="AH380" s="92">
        <v>0</v>
      </c>
      <c r="AI380" s="92">
        <v>11680.2</v>
      </c>
      <c r="AJ380" s="92">
        <v>133790.29</v>
      </c>
      <c r="AK380" s="3">
        <v>95217330.660000011</v>
      </c>
      <c r="AL380" s="85">
        <v>1.0200000000000001E-2</v>
      </c>
      <c r="AM380" s="3">
        <v>3382022.73</v>
      </c>
      <c r="AN380" s="90">
        <v>6269916750</v>
      </c>
      <c r="AO380" s="91">
        <v>3074685295</v>
      </c>
      <c r="AP380" s="92">
        <v>109746059.56</v>
      </c>
      <c r="AQ380" s="92">
        <v>109983908.16</v>
      </c>
      <c r="AR380" s="92">
        <v>91832872.930000007</v>
      </c>
      <c r="AS380" s="92">
        <v>0</v>
      </c>
      <c r="AT380" s="92">
        <v>2435</v>
      </c>
      <c r="AU380" s="93">
        <v>237848.6</v>
      </c>
    </row>
    <row r="381" spans="1:47" x14ac:dyDescent="0.25">
      <c r="A381" s="6">
        <v>116471803</v>
      </c>
      <c r="B381" s="7" t="s">
        <v>353</v>
      </c>
      <c r="C381" s="7" t="s">
        <v>354</v>
      </c>
      <c r="D381" s="38">
        <v>71702</v>
      </c>
      <c r="E381" s="39">
        <v>8045</v>
      </c>
      <c r="F381" s="4">
        <v>25174466.300000001</v>
      </c>
      <c r="G381" s="85">
        <v>0.01</v>
      </c>
      <c r="H381" s="8">
        <v>43.64</v>
      </c>
      <c r="I381" s="9">
        <v>0.9</v>
      </c>
      <c r="J381" s="86">
        <v>45972562.090000004</v>
      </c>
      <c r="K381" s="47">
        <v>2275.268</v>
      </c>
      <c r="L381" s="47">
        <v>2324.2829999999999</v>
      </c>
      <c r="M381" s="47">
        <v>2427.877</v>
      </c>
      <c r="N381" s="87">
        <v>-4.2700000000000002E-2</v>
      </c>
      <c r="O381" s="48">
        <v>225.89400000000001</v>
      </c>
      <c r="P381" s="4">
        <v>18380.48</v>
      </c>
      <c r="Q381" s="88">
        <v>0.8992</v>
      </c>
      <c r="R381" s="49">
        <v>0.81</v>
      </c>
      <c r="S381" s="85">
        <v>0.01</v>
      </c>
      <c r="T381" s="89">
        <v>33897925</v>
      </c>
      <c r="U381" s="4">
        <v>13552.87</v>
      </c>
      <c r="V381" s="49">
        <v>0</v>
      </c>
      <c r="W381" s="49">
        <v>0.81</v>
      </c>
      <c r="X381" s="3">
        <v>697382</v>
      </c>
      <c r="Y381" s="90">
        <v>1795839548</v>
      </c>
      <c r="Z381" s="91">
        <v>733856352</v>
      </c>
      <c r="AA381" s="92">
        <v>46140538.729999997</v>
      </c>
      <c r="AB381" s="92">
        <v>24388253.379999999</v>
      </c>
      <c r="AC381" s="92">
        <v>0</v>
      </c>
      <c r="AD381" s="92">
        <v>88830.92</v>
      </c>
      <c r="AE381" s="93">
        <v>167976.64</v>
      </c>
      <c r="AF381" s="92">
        <v>41185582.219999999</v>
      </c>
      <c r="AG381" s="92">
        <v>23420386.399999999</v>
      </c>
      <c r="AH381" s="92">
        <v>0</v>
      </c>
      <c r="AI381" s="92">
        <v>103881.68</v>
      </c>
      <c r="AJ381" s="92">
        <v>152667.68</v>
      </c>
      <c r="AK381" s="3">
        <v>24601797.109999999</v>
      </c>
      <c r="AL381" s="85">
        <v>1.09E-2</v>
      </c>
      <c r="AM381" s="3">
        <v>554238.82999999996</v>
      </c>
      <c r="AN381" s="90">
        <v>1616006294</v>
      </c>
      <c r="AO381" s="91">
        <v>647671390</v>
      </c>
      <c r="AP381" s="92">
        <v>41565399.829999998</v>
      </c>
      <c r="AQ381" s="92">
        <v>41708514.789999999</v>
      </c>
      <c r="AR381" s="92">
        <v>23945875.359999999</v>
      </c>
      <c r="AS381" s="92">
        <v>0</v>
      </c>
      <c r="AT381" s="92">
        <v>101682.92</v>
      </c>
      <c r="AU381" s="93">
        <v>143114.96</v>
      </c>
    </row>
    <row r="382" spans="1:47" x14ac:dyDescent="0.25">
      <c r="A382" s="6">
        <v>120480803</v>
      </c>
      <c r="B382" s="7" t="s">
        <v>433</v>
      </c>
      <c r="C382" s="7" t="s">
        <v>434</v>
      </c>
      <c r="D382" s="38">
        <v>73996</v>
      </c>
      <c r="E382" s="39">
        <v>8675</v>
      </c>
      <c r="F382" s="4">
        <v>38261322.730000004</v>
      </c>
      <c r="G382" s="85">
        <v>1.5599999999999999E-2</v>
      </c>
      <c r="H382" s="8">
        <v>59.6</v>
      </c>
      <c r="I382" s="9">
        <v>1.23</v>
      </c>
      <c r="J382" s="86">
        <v>55943903.310000002</v>
      </c>
      <c r="K382" s="47">
        <v>2946.877</v>
      </c>
      <c r="L382" s="47">
        <v>3003.84</v>
      </c>
      <c r="M382" s="47">
        <v>3356.0619999999999</v>
      </c>
      <c r="N382" s="87">
        <v>-0.105</v>
      </c>
      <c r="O382" s="48">
        <v>547.85299999999995</v>
      </c>
      <c r="P382" s="4">
        <v>16008.08</v>
      </c>
      <c r="Q382" s="88">
        <v>1.0325</v>
      </c>
      <c r="R382" s="49">
        <v>1.23</v>
      </c>
      <c r="S382" s="85">
        <v>1.5599999999999999E-2</v>
      </c>
      <c r="T382" s="89">
        <v>32803501</v>
      </c>
      <c r="U382" s="4">
        <v>9386.56</v>
      </c>
      <c r="V382" s="49">
        <v>0</v>
      </c>
      <c r="W382" s="49">
        <v>1.23</v>
      </c>
      <c r="X382" s="3">
        <v>2171344.9700000002</v>
      </c>
      <c r="Y382" s="90">
        <v>1785649985</v>
      </c>
      <c r="Z382" s="91">
        <v>662372477</v>
      </c>
      <c r="AA382" s="92">
        <v>55943903.310000002</v>
      </c>
      <c r="AB382" s="92">
        <v>36069283.090000004</v>
      </c>
      <c r="AC382" s="92">
        <v>0</v>
      </c>
      <c r="AD382" s="92">
        <v>20694.669999999998</v>
      </c>
      <c r="AE382" s="93">
        <v>0</v>
      </c>
      <c r="AF382" s="92">
        <v>53878197.420000002</v>
      </c>
      <c r="AG382" s="92">
        <v>36029724.990000002</v>
      </c>
      <c r="AH382" s="92">
        <v>0</v>
      </c>
      <c r="AI382" s="92">
        <v>102574.23</v>
      </c>
      <c r="AJ382" s="92">
        <v>0</v>
      </c>
      <c r="AK382" s="3">
        <v>37855995.919999994</v>
      </c>
      <c r="AL382" s="85">
        <v>1.72E-2</v>
      </c>
      <c r="AM382" s="3">
        <v>1721793.55</v>
      </c>
      <c r="AN382" s="90">
        <v>1616040303</v>
      </c>
      <c r="AO382" s="91">
        <v>581067060</v>
      </c>
      <c r="AP382" s="92">
        <v>54317138.200000003</v>
      </c>
      <c r="AQ382" s="92">
        <v>54317138.200000003</v>
      </c>
      <c r="AR382" s="92">
        <v>36124979.5</v>
      </c>
      <c r="AS382" s="92">
        <v>0</v>
      </c>
      <c r="AT382" s="92">
        <v>9222.8700000000008</v>
      </c>
      <c r="AU382" s="93">
        <v>0</v>
      </c>
    </row>
    <row r="383" spans="1:47" x14ac:dyDescent="0.25">
      <c r="A383" s="6">
        <v>120481002</v>
      </c>
      <c r="B383" s="7" t="s">
        <v>435</v>
      </c>
      <c r="C383" s="7" t="s">
        <v>434</v>
      </c>
      <c r="D383" s="38">
        <v>74105</v>
      </c>
      <c r="E383" s="39">
        <v>47904</v>
      </c>
      <c r="F383" s="4">
        <v>226494811.36000001</v>
      </c>
      <c r="G383" s="85">
        <v>1.43E-2</v>
      </c>
      <c r="H383" s="8">
        <v>63.8</v>
      </c>
      <c r="I383" s="9">
        <v>1.32</v>
      </c>
      <c r="J383" s="86">
        <v>307184051.43000001</v>
      </c>
      <c r="K383" s="47">
        <v>15107.225</v>
      </c>
      <c r="L383" s="47">
        <v>15222.171</v>
      </c>
      <c r="M383" s="47">
        <v>15193.834000000001</v>
      </c>
      <c r="N383" s="87">
        <v>1.9E-3</v>
      </c>
      <c r="O383" s="48">
        <v>3677.7469999999998</v>
      </c>
      <c r="P383" s="4">
        <v>16352.65</v>
      </c>
      <c r="Q383" s="88">
        <v>1.0106999999999999</v>
      </c>
      <c r="R383" s="49">
        <v>1.32</v>
      </c>
      <c r="S383" s="85">
        <v>1.43E-2</v>
      </c>
      <c r="T383" s="89">
        <v>211737620</v>
      </c>
      <c r="U383" s="4">
        <v>11271.65</v>
      </c>
      <c r="V383" s="49">
        <v>0</v>
      </c>
      <c r="W383" s="49">
        <v>1.32</v>
      </c>
      <c r="X383" s="3">
        <v>5996915.3300000001</v>
      </c>
      <c r="Y383" s="90">
        <v>12055376730</v>
      </c>
      <c r="Z383" s="91">
        <v>3745938195</v>
      </c>
      <c r="AA383" s="92">
        <v>307508209.73000002</v>
      </c>
      <c r="AB383" s="92">
        <v>220267921.71000001</v>
      </c>
      <c r="AC383" s="92">
        <v>0</v>
      </c>
      <c r="AD383" s="92">
        <v>229974.32</v>
      </c>
      <c r="AE383" s="93">
        <v>324158.3</v>
      </c>
      <c r="AF383" s="92">
        <v>297753226.44</v>
      </c>
      <c r="AG383" s="92">
        <v>217413966.43000001</v>
      </c>
      <c r="AH383" s="92">
        <v>0</v>
      </c>
      <c r="AI383" s="92">
        <v>207867.16</v>
      </c>
      <c r="AJ383" s="92">
        <v>319541.93</v>
      </c>
      <c r="AK383" s="3">
        <v>217648753.88</v>
      </c>
      <c r="AL383" s="85">
        <v>1.54E-2</v>
      </c>
      <c r="AM383" s="3">
        <v>4761077.5599999996</v>
      </c>
      <c r="AN383" s="90">
        <v>10790271797</v>
      </c>
      <c r="AO383" s="91">
        <v>3318200394</v>
      </c>
      <c r="AP383" s="92">
        <v>279197809.91000003</v>
      </c>
      <c r="AQ383" s="92">
        <v>279524497.01999998</v>
      </c>
      <c r="AR383" s="92">
        <v>212678235.78</v>
      </c>
      <c r="AS383" s="92">
        <v>0</v>
      </c>
      <c r="AT383" s="92">
        <v>209440.54</v>
      </c>
      <c r="AU383" s="93">
        <v>326687.11</v>
      </c>
    </row>
    <row r="384" spans="1:47" x14ac:dyDescent="0.25">
      <c r="A384" s="6">
        <v>120483302</v>
      </c>
      <c r="B384" s="7" t="s">
        <v>436</v>
      </c>
      <c r="C384" s="7" t="s">
        <v>434</v>
      </c>
      <c r="D384" s="38">
        <v>83666</v>
      </c>
      <c r="E384" s="39">
        <v>25578</v>
      </c>
      <c r="F384" s="4">
        <v>136475394.16</v>
      </c>
      <c r="G384" s="85">
        <v>1.7500000000000002E-2</v>
      </c>
      <c r="H384" s="8">
        <v>63.77</v>
      </c>
      <c r="I384" s="9">
        <v>1.32</v>
      </c>
      <c r="J384" s="86">
        <v>203584020.55000001</v>
      </c>
      <c r="K384" s="47">
        <v>9015.0810000000001</v>
      </c>
      <c r="L384" s="47">
        <v>9087.223</v>
      </c>
      <c r="M384" s="47">
        <v>9163.4629999999997</v>
      </c>
      <c r="N384" s="87">
        <v>-8.3000000000000001E-3</v>
      </c>
      <c r="O384" s="48">
        <v>1762.8879999999999</v>
      </c>
      <c r="P384" s="4">
        <v>18888.900000000001</v>
      </c>
      <c r="Q384" s="88">
        <v>0.875</v>
      </c>
      <c r="R384" s="49">
        <v>1.1599999999999999</v>
      </c>
      <c r="S384" s="85">
        <v>1.7500000000000002E-2</v>
      </c>
      <c r="T384" s="89">
        <v>104581943</v>
      </c>
      <c r="U384" s="4">
        <v>9703.31</v>
      </c>
      <c r="V384" s="49">
        <v>0</v>
      </c>
      <c r="W384" s="49">
        <v>1.1599999999999999</v>
      </c>
      <c r="X384" s="3">
        <v>4172127.07</v>
      </c>
      <c r="Y384" s="90">
        <v>5695866258</v>
      </c>
      <c r="Z384" s="91">
        <v>2108756375</v>
      </c>
      <c r="AA384" s="92">
        <v>203585853.22999999</v>
      </c>
      <c r="AB384" s="92">
        <v>131099710.62</v>
      </c>
      <c r="AC384" s="92">
        <v>0</v>
      </c>
      <c r="AD384" s="92">
        <v>1203556.47</v>
      </c>
      <c r="AE384" s="93">
        <v>1832.68</v>
      </c>
      <c r="AF384" s="92">
        <v>186427666</v>
      </c>
      <c r="AG384" s="92">
        <v>123655862.08</v>
      </c>
      <c r="AH384" s="92">
        <v>0</v>
      </c>
      <c r="AI384" s="92">
        <v>369211.7</v>
      </c>
      <c r="AJ384" s="92">
        <v>63580.639999999999</v>
      </c>
      <c r="AK384" s="3">
        <v>124266557.97</v>
      </c>
      <c r="AL384" s="85">
        <v>1.9E-2</v>
      </c>
      <c r="AM384" s="3">
        <v>3304717.06</v>
      </c>
      <c r="AN384" s="90">
        <v>4791410553</v>
      </c>
      <c r="AO384" s="91">
        <v>1763060081</v>
      </c>
      <c r="AP384" s="92">
        <v>172863810.02000001</v>
      </c>
      <c r="AQ384" s="92">
        <v>173140298.93000001</v>
      </c>
      <c r="AR384" s="92">
        <v>120601829.98999999</v>
      </c>
      <c r="AS384" s="92">
        <v>0</v>
      </c>
      <c r="AT384" s="92">
        <v>360010.92</v>
      </c>
      <c r="AU384" s="93">
        <v>276488.90999999997</v>
      </c>
    </row>
    <row r="385" spans="1:47" x14ac:dyDescent="0.25">
      <c r="A385" s="6">
        <v>120484803</v>
      </c>
      <c r="B385" s="7" t="s">
        <v>437</v>
      </c>
      <c r="C385" s="7" t="s">
        <v>434</v>
      </c>
      <c r="D385" s="38">
        <v>100699</v>
      </c>
      <c r="E385" s="39">
        <v>11813</v>
      </c>
      <c r="F385" s="4">
        <v>77768607.650000006</v>
      </c>
      <c r="G385" s="85">
        <v>1.43E-2</v>
      </c>
      <c r="H385" s="8">
        <v>65.38</v>
      </c>
      <c r="I385" s="9">
        <v>1.35</v>
      </c>
      <c r="J385" s="86">
        <v>97500368.450000003</v>
      </c>
      <c r="K385" s="47">
        <v>5116.8869999999997</v>
      </c>
      <c r="L385" s="47">
        <v>5096.7629999999999</v>
      </c>
      <c r="M385" s="47">
        <v>4773.28</v>
      </c>
      <c r="N385" s="87">
        <v>6.7799999999999999E-2</v>
      </c>
      <c r="O385" s="48">
        <v>448.93099999999998</v>
      </c>
      <c r="P385" s="4">
        <v>17517.71</v>
      </c>
      <c r="Q385" s="88">
        <v>0.94350000000000001</v>
      </c>
      <c r="R385" s="49">
        <v>1.27</v>
      </c>
      <c r="S385" s="85">
        <v>1.43E-2</v>
      </c>
      <c r="T385" s="89">
        <v>72966529</v>
      </c>
      <c r="U385" s="4">
        <v>13109.76</v>
      </c>
      <c r="V385" s="49">
        <v>0</v>
      </c>
      <c r="W385" s="49">
        <v>1.27</v>
      </c>
      <c r="X385" s="3">
        <v>2026898.97</v>
      </c>
      <c r="Y385" s="90">
        <v>4066084653</v>
      </c>
      <c r="Z385" s="91">
        <v>1379178742</v>
      </c>
      <c r="AA385" s="92">
        <v>97511191.799999997</v>
      </c>
      <c r="AB385" s="92">
        <v>75623350.75</v>
      </c>
      <c r="AC385" s="92">
        <v>0</v>
      </c>
      <c r="AD385" s="92">
        <v>118357.93</v>
      </c>
      <c r="AE385" s="93">
        <v>10823.35</v>
      </c>
      <c r="AF385" s="92">
        <v>93420659.799999997</v>
      </c>
      <c r="AG385" s="92">
        <v>73848103.769999996</v>
      </c>
      <c r="AH385" s="92">
        <v>0</v>
      </c>
      <c r="AI385" s="92">
        <v>43398.83</v>
      </c>
      <c r="AJ385" s="92">
        <v>22377.58</v>
      </c>
      <c r="AK385" s="3">
        <v>75327485.88000001</v>
      </c>
      <c r="AL385" s="85">
        <v>1.5900000000000001E-2</v>
      </c>
      <c r="AM385" s="3">
        <v>1605024.61</v>
      </c>
      <c r="AN385" s="90">
        <v>3590560345</v>
      </c>
      <c r="AO385" s="91">
        <v>1148922406</v>
      </c>
      <c r="AP385" s="92">
        <v>90052274.439999998</v>
      </c>
      <c r="AQ385" s="92">
        <v>90075388.430000007</v>
      </c>
      <c r="AR385" s="92">
        <v>73501473.590000004</v>
      </c>
      <c r="AS385" s="92">
        <v>0</v>
      </c>
      <c r="AT385" s="92">
        <v>220987.68</v>
      </c>
      <c r="AU385" s="93">
        <v>23113.99</v>
      </c>
    </row>
    <row r="386" spans="1:47" x14ac:dyDescent="0.25">
      <c r="A386" s="6">
        <v>120484903</v>
      </c>
      <c r="B386" s="7" t="s">
        <v>438</v>
      </c>
      <c r="C386" s="7" t="s">
        <v>434</v>
      </c>
      <c r="D386" s="38">
        <v>81886</v>
      </c>
      <c r="E386" s="39">
        <v>17336</v>
      </c>
      <c r="F386" s="4">
        <v>90361681.600000009</v>
      </c>
      <c r="G386" s="85">
        <v>1.54E-2</v>
      </c>
      <c r="H386" s="8">
        <v>63.65</v>
      </c>
      <c r="I386" s="9">
        <v>1.32</v>
      </c>
      <c r="J386" s="86">
        <v>118388950.02</v>
      </c>
      <c r="K386" s="47">
        <v>5582.125</v>
      </c>
      <c r="L386" s="47">
        <v>5663.9669999999996</v>
      </c>
      <c r="M386" s="47">
        <v>5753.5349999999999</v>
      </c>
      <c r="N386" s="87">
        <v>-1.5599999999999999E-2</v>
      </c>
      <c r="O386" s="48">
        <v>744.27800000000002</v>
      </c>
      <c r="P386" s="4">
        <v>18713.47</v>
      </c>
      <c r="Q386" s="88">
        <v>0.88319999999999999</v>
      </c>
      <c r="R386" s="49">
        <v>1.17</v>
      </c>
      <c r="S386" s="85">
        <v>1.54E-2</v>
      </c>
      <c r="T386" s="89">
        <v>78413714</v>
      </c>
      <c r="U386" s="4">
        <v>12394.68</v>
      </c>
      <c r="V386" s="49">
        <v>0</v>
      </c>
      <c r="W386" s="49">
        <v>1.17</v>
      </c>
      <c r="X386" s="3">
        <v>1849950.7</v>
      </c>
      <c r="Y386" s="90">
        <v>4287593418</v>
      </c>
      <c r="Z386" s="91">
        <v>1564176314</v>
      </c>
      <c r="AA386" s="92">
        <v>118532414.54000001</v>
      </c>
      <c r="AB386" s="92">
        <v>88313926.670000002</v>
      </c>
      <c r="AC386" s="92">
        <v>0</v>
      </c>
      <c r="AD386" s="92">
        <v>197804.23</v>
      </c>
      <c r="AE386" s="93">
        <v>143464.51999999999</v>
      </c>
      <c r="AF386" s="92">
        <v>112241529.86</v>
      </c>
      <c r="AG386" s="92">
        <v>80685666.290000007</v>
      </c>
      <c r="AH386" s="92">
        <v>0</v>
      </c>
      <c r="AI386" s="92">
        <v>51309.440000000002</v>
      </c>
      <c r="AJ386" s="92">
        <v>92388.54</v>
      </c>
      <c r="AK386" s="3">
        <v>81791378.159999996</v>
      </c>
      <c r="AL386" s="85">
        <v>1.72E-2</v>
      </c>
      <c r="AM386" s="3">
        <v>1473365.24</v>
      </c>
      <c r="AN386" s="90">
        <v>3426107107</v>
      </c>
      <c r="AO386" s="91">
        <v>1321535258</v>
      </c>
      <c r="AP386" s="92">
        <v>106655059.38</v>
      </c>
      <c r="AQ386" s="92">
        <v>106731080.38</v>
      </c>
      <c r="AR386" s="92">
        <v>80222764.920000002</v>
      </c>
      <c r="AS386" s="92">
        <v>0</v>
      </c>
      <c r="AT386" s="92">
        <v>95248</v>
      </c>
      <c r="AU386" s="93">
        <v>76021</v>
      </c>
    </row>
    <row r="387" spans="1:47" x14ac:dyDescent="0.25">
      <c r="A387" s="6">
        <v>120485603</v>
      </c>
      <c r="B387" s="7" t="s">
        <v>439</v>
      </c>
      <c r="C387" s="7" t="s">
        <v>434</v>
      </c>
      <c r="D387" s="38">
        <v>74117</v>
      </c>
      <c r="E387" s="39">
        <v>5070</v>
      </c>
      <c r="F387" s="4">
        <v>22872552.770000003</v>
      </c>
      <c r="G387" s="85">
        <v>1.6500000000000001E-2</v>
      </c>
      <c r="H387" s="8">
        <v>60.87</v>
      </c>
      <c r="I387" s="9">
        <v>1.26</v>
      </c>
      <c r="J387" s="86">
        <v>30824996.41</v>
      </c>
      <c r="K387" s="47">
        <v>1538.04</v>
      </c>
      <c r="L387" s="47">
        <v>1560.934</v>
      </c>
      <c r="M387" s="47">
        <v>1832.3689999999999</v>
      </c>
      <c r="N387" s="87">
        <v>-0.14810000000000001</v>
      </c>
      <c r="O387" s="48">
        <v>209.58699999999999</v>
      </c>
      <c r="P387" s="4">
        <v>17638.2</v>
      </c>
      <c r="Q387" s="88">
        <v>0.93700000000000006</v>
      </c>
      <c r="R387" s="49">
        <v>1.18</v>
      </c>
      <c r="S387" s="85">
        <v>1.6500000000000001E-2</v>
      </c>
      <c r="T387" s="89">
        <v>18586409</v>
      </c>
      <c r="U387" s="4">
        <v>10635.23</v>
      </c>
      <c r="V387" s="49">
        <v>0</v>
      </c>
      <c r="W387" s="49">
        <v>1.18</v>
      </c>
      <c r="X387" s="3">
        <v>877244.53</v>
      </c>
      <c r="Y387" s="90">
        <v>987834838</v>
      </c>
      <c r="Z387" s="91">
        <v>399210599</v>
      </c>
      <c r="AA387" s="92">
        <v>30845548.710000001</v>
      </c>
      <c r="AB387" s="92">
        <v>21986539.280000001</v>
      </c>
      <c r="AC387" s="92">
        <v>0</v>
      </c>
      <c r="AD387" s="92">
        <v>8768.9599999999991</v>
      </c>
      <c r="AE387" s="93">
        <v>20552.3</v>
      </c>
      <c r="AF387" s="92">
        <v>31666819.690000001</v>
      </c>
      <c r="AG387" s="92">
        <v>22269172.809999999</v>
      </c>
      <c r="AH387" s="92">
        <v>0</v>
      </c>
      <c r="AI387" s="92">
        <v>7276.59</v>
      </c>
      <c r="AJ387" s="92">
        <v>14191.63</v>
      </c>
      <c r="AK387" s="3">
        <v>21724143.530000001</v>
      </c>
      <c r="AL387" s="85">
        <v>1.7600000000000001E-2</v>
      </c>
      <c r="AM387" s="3">
        <v>695812.69</v>
      </c>
      <c r="AN387" s="90">
        <v>900433029</v>
      </c>
      <c r="AO387" s="91">
        <v>332111409</v>
      </c>
      <c r="AP387" s="92">
        <v>30823565.800000001</v>
      </c>
      <c r="AQ387" s="92">
        <v>30825909.600000001</v>
      </c>
      <c r="AR387" s="92">
        <v>21023025.059999999</v>
      </c>
      <c r="AS387" s="92">
        <v>0</v>
      </c>
      <c r="AT387" s="92">
        <v>5305.78</v>
      </c>
      <c r="AU387" s="93">
        <v>2343.8000000000002</v>
      </c>
    </row>
    <row r="388" spans="1:47" x14ac:dyDescent="0.25">
      <c r="A388" s="6">
        <v>120486003</v>
      </c>
      <c r="B388" s="7" t="s">
        <v>440</v>
      </c>
      <c r="C388" s="7" t="s">
        <v>434</v>
      </c>
      <c r="D388" s="38">
        <v>94550</v>
      </c>
      <c r="E388" s="39">
        <v>6555</v>
      </c>
      <c r="F388" s="4">
        <v>39732810.630000003</v>
      </c>
      <c r="G388" s="85">
        <v>1.32E-2</v>
      </c>
      <c r="H388" s="8">
        <v>64.11</v>
      </c>
      <c r="I388" s="9">
        <v>1.33</v>
      </c>
      <c r="J388" s="86">
        <v>48477570.700000003</v>
      </c>
      <c r="K388" s="47">
        <v>2103.7440000000001</v>
      </c>
      <c r="L388" s="47">
        <v>2130.2449999999999</v>
      </c>
      <c r="M388" s="47">
        <v>2353.4929999999999</v>
      </c>
      <c r="N388" s="87">
        <v>-9.4899999999999998E-2</v>
      </c>
      <c r="O388" s="48">
        <v>172.63300000000001</v>
      </c>
      <c r="P388" s="4">
        <v>21295.93</v>
      </c>
      <c r="Q388" s="88">
        <v>0.77610000000000001</v>
      </c>
      <c r="R388" s="49">
        <v>1.03</v>
      </c>
      <c r="S388" s="85">
        <v>1.32E-2</v>
      </c>
      <c r="T388" s="89">
        <v>40272021</v>
      </c>
      <c r="U388" s="4">
        <v>17691.28</v>
      </c>
      <c r="V388" s="49">
        <v>0</v>
      </c>
      <c r="W388" s="49">
        <v>1.03</v>
      </c>
      <c r="X388" s="3">
        <v>1166617.95</v>
      </c>
      <c r="Y388" s="90">
        <v>2052247027</v>
      </c>
      <c r="Z388" s="91">
        <v>953127662</v>
      </c>
      <c r="AA388" s="92">
        <v>48488474.979999997</v>
      </c>
      <c r="AB388" s="92">
        <v>38346670.770000003</v>
      </c>
      <c r="AC388" s="92">
        <v>0</v>
      </c>
      <c r="AD388" s="92">
        <v>219521.91</v>
      </c>
      <c r="AE388" s="93">
        <v>10904.28</v>
      </c>
      <c r="AF388" s="92">
        <v>47000873.329999998</v>
      </c>
      <c r="AG388" s="92">
        <v>37666401.579999998</v>
      </c>
      <c r="AH388" s="92">
        <v>0</v>
      </c>
      <c r="AI388" s="92">
        <v>211644.23</v>
      </c>
      <c r="AJ388" s="92">
        <v>23758.51</v>
      </c>
      <c r="AK388" s="3">
        <v>38082292.350000001</v>
      </c>
      <c r="AL388" s="85">
        <v>1.4E-2</v>
      </c>
      <c r="AM388" s="3">
        <v>934691.92</v>
      </c>
      <c r="AN388" s="90">
        <v>1869760422</v>
      </c>
      <c r="AO388" s="91">
        <v>853692217</v>
      </c>
      <c r="AP388" s="92">
        <v>47344543.020000003</v>
      </c>
      <c r="AQ388" s="92">
        <v>47353709.5</v>
      </c>
      <c r="AR388" s="92">
        <v>37076290.899999999</v>
      </c>
      <c r="AS388" s="92">
        <v>0</v>
      </c>
      <c r="AT388" s="92">
        <v>71309.53</v>
      </c>
      <c r="AU388" s="93">
        <v>9166.48</v>
      </c>
    </row>
    <row r="389" spans="1:47" x14ac:dyDescent="0.25">
      <c r="A389" s="6">
        <v>120488603</v>
      </c>
      <c r="B389" s="7" t="s">
        <v>441</v>
      </c>
      <c r="C389" s="7" t="s">
        <v>434</v>
      </c>
      <c r="D389" s="38">
        <v>87079</v>
      </c>
      <c r="E389" s="39">
        <v>6041</v>
      </c>
      <c r="F389" s="4">
        <v>28413972.059999999</v>
      </c>
      <c r="G389" s="85">
        <v>1.6E-2</v>
      </c>
      <c r="H389" s="8">
        <v>54.01</v>
      </c>
      <c r="I389" s="9">
        <v>1.1200000000000001</v>
      </c>
      <c r="J389" s="86">
        <v>42007781.75</v>
      </c>
      <c r="K389" s="47">
        <v>2316.7020000000002</v>
      </c>
      <c r="L389" s="47">
        <v>2355.0219999999999</v>
      </c>
      <c r="M389" s="47">
        <v>2222.3110000000001</v>
      </c>
      <c r="N389" s="87">
        <v>5.9700000000000003E-2</v>
      </c>
      <c r="O389" s="48">
        <v>273.82400000000001</v>
      </c>
      <c r="P389" s="4">
        <v>16215.93</v>
      </c>
      <c r="Q389" s="88">
        <v>1.0192000000000001</v>
      </c>
      <c r="R389" s="49">
        <v>1.1200000000000001</v>
      </c>
      <c r="S389" s="85">
        <v>1.6E-2</v>
      </c>
      <c r="T389" s="89">
        <v>23758506</v>
      </c>
      <c r="U389" s="4">
        <v>9171.31</v>
      </c>
      <c r="V389" s="49">
        <v>0</v>
      </c>
      <c r="W389" s="49">
        <v>1.1200000000000001</v>
      </c>
      <c r="X389" s="3">
        <v>1239980.69</v>
      </c>
      <c r="Y389" s="90">
        <v>1236951832</v>
      </c>
      <c r="Z389" s="91">
        <v>536071026</v>
      </c>
      <c r="AA389" s="92">
        <v>42007781.75</v>
      </c>
      <c r="AB389" s="92">
        <v>27109322.879999999</v>
      </c>
      <c r="AC389" s="92">
        <v>0</v>
      </c>
      <c r="AD389" s="92">
        <v>64668.49</v>
      </c>
      <c r="AE389" s="93">
        <v>0</v>
      </c>
      <c r="AF389" s="92">
        <v>41247329.93</v>
      </c>
      <c r="AG389" s="92">
        <v>27616168.329999998</v>
      </c>
      <c r="AH389" s="92">
        <v>0</v>
      </c>
      <c r="AI389" s="92">
        <v>58794.34</v>
      </c>
      <c r="AJ389" s="92">
        <v>90719.4</v>
      </c>
      <c r="AK389" s="3">
        <v>28532810.360000003</v>
      </c>
      <c r="AL389" s="85">
        <v>1.72E-2</v>
      </c>
      <c r="AM389" s="3">
        <v>985288.87</v>
      </c>
      <c r="AN389" s="90">
        <v>1195499953</v>
      </c>
      <c r="AO389" s="91">
        <v>465104295</v>
      </c>
      <c r="AP389" s="92">
        <v>39340216.030000001</v>
      </c>
      <c r="AQ389" s="92">
        <v>39368255.600000001</v>
      </c>
      <c r="AR389" s="92">
        <v>27423996.030000001</v>
      </c>
      <c r="AS389" s="92">
        <v>0</v>
      </c>
      <c r="AT389" s="92">
        <v>123525.46</v>
      </c>
      <c r="AU389" s="93">
        <v>28039.57</v>
      </c>
    </row>
    <row r="390" spans="1:47" x14ac:dyDescent="0.25">
      <c r="A390" s="6">
        <v>116493503</v>
      </c>
      <c r="B390" s="7" t="s">
        <v>355</v>
      </c>
      <c r="C390" s="7" t="s">
        <v>356</v>
      </c>
      <c r="D390" s="38">
        <v>66377</v>
      </c>
      <c r="E390" s="39">
        <v>3567</v>
      </c>
      <c r="F390" s="4">
        <v>8940324.6300000008</v>
      </c>
      <c r="G390" s="85">
        <v>1.2200000000000001E-2</v>
      </c>
      <c r="H390" s="8">
        <v>37.76</v>
      </c>
      <c r="I390" s="9">
        <v>0.78</v>
      </c>
      <c r="J390" s="86">
        <v>21980229.370000001</v>
      </c>
      <c r="K390" s="47">
        <v>1070.597</v>
      </c>
      <c r="L390" s="47">
        <v>1106.115</v>
      </c>
      <c r="M390" s="47">
        <v>1295.4949999999999</v>
      </c>
      <c r="N390" s="87">
        <v>-0.1462</v>
      </c>
      <c r="O390" s="48">
        <v>262.46300000000002</v>
      </c>
      <c r="P390" s="4">
        <v>16488.55</v>
      </c>
      <c r="Q390" s="88">
        <v>1.0024</v>
      </c>
      <c r="R390" s="49">
        <v>0.78</v>
      </c>
      <c r="S390" s="85">
        <v>1.2200000000000001E-2</v>
      </c>
      <c r="T390" s="89">
        <v>9794519</v>
      </c>
      <c r="U390" s="4">
        <v>7347.4</v>
      </c>
      <c r="V390" s="49">
        <v>0.18</v>
      </c>
      <c r="W390" s="49">
        <v>0.96</v>
      </c>
      <c r="X390" s="3">
        <v>432198.12</v>
      </c>
      <c r="Y390" s="90">
        <v>501994650</v>
      </c>
      <c r="Z390" s="91">
        <v>228939623</v>
      </c>
      <c r="AA390" s="92">
        <v>21980229.370000001</v>
      </c>
      <c r="AB390" s="92">
        <v>8497823.4700000007</v>
      </c>
      <c r="AC390" s="92">
        <v>6142.14</v>
      </c>
      <c r="AD390" s="92">
        <v>4160.8999999999996</v>
      </c>
      <c r="AE390" s="93">
        <v>0</v>
      </c>
      <c r="AF390" s="92">
        <v>20681235.530000001</v>
      </c>
      <c r="AG390" s="92">
        <v>8457180.3499999996</v>
      </c>
      <c r="AH390" s="92">
        <v>8423.09</v>
      </c>
      <c r="AI390" s="92">
        <v>6136.39</v>
      </c>
      <c r="AJ390" s="92">
        <v>0</v>
      </c>
      <c r="AK390" s="3">
        <v>8997506.120000001</v>
      </c>
      <c r="AL390" s="85">
        <v>1.37E-2</v>
      </c>
      <c r="AM390" s="3">
        <v>343955.46</v>
      </c>
      <c r="AN390" s="90">
        <v>456386658</v>
      </c>
      <c r="AO390" s="91">
        <v>198219848</v>
      </c>
      <c r="AP390" s="92">
        <v>19513083.09</v>
      </c>
      <c r="AQ390" s="92">
        <v>19513083.09</v>
      </c>
      <c r="AR390" s="92">
        <v>8630413.6099999994</v>
      </c>
      <c r="AS390" s="92">
        <v>13514.9</v>
      </c>
      <c r="AT390" s="92">
        <v>9622.15</v>
      </c>
      <c r="AU390" s="93">
        <v>0</v>
      </c>
    </row>
    <row r="391" spans="1:47" x14ac:dyDescent="0.25">
      <c r="A391" s="6">
        <v>116495003</v>
      </c>
      <c r="B391" s="7" t="s">
        <v>357</v>
      </c>
      <c r="C391" s="7" t="s">
        <v>356</v>
      </c>
      <c r="D391" s="38">
        <v>57167</v>
      </c>
      <c r="E391" s="39">
        <v>6779</v>
      </c>
      <c r="F391" s="4">
        <v>18991540.740000002</v>
      </c>
      <c r="G391" s="85">
        <v>1.37E-2</v>
      </c>
      <c r="H391" s="8">
        <v>49.01</v>
      </c>
      <c r="I391" s="9">
        <v>1.01</v>
      </c>
      <c r="J391" s="86">
        <v>38362198.090000004</v>
      </c>
      <c r="K391" s="47">
        <v>1993.787</v>
      </c>
      <c r="L391" s="47">
        <v>1949.165</v>
      </c>
      <c r="M391" s="47">
        <v>2275.2800000000002</v>
      </c>
      <c r="N391" s="87">
        <v>-0.14330000000000001</v>
      </c>
      <c r="O391" s="48">
        <v>283.78199999999998</v>
      </c>
      <c r="P391" s="4">
        <v>16843.48</v>
      </c>
      <c r="Q391" s="88">
        <v>0.98119999999999996</v>
      </c>
      <c r="R391" s="49">
        <v>0.99</v>
      </c>
      <c r="S391" s="85">
        <v>1.37E-2</v>
      </c>
      <c r="T391" s="89">
        <v>18571332</v>
      </c>
      <c r="U391" s="4">
        <v>8154.02</v>
      </c>
      <c r="V391" s="49">
        <v>0.09</v>
      </c>
      <c r="W391" s="49">
        <v>1.08</v>
      </c>
      <c r="X391" s="3">
        <v>776509.67</v>
      </c>
      <c r="Y391" s="90">
        <v>995348699</v>
      </c>
      <c r="Z391" s="91">
        <v>390571603</v>
      </c>
      <c r="AA391" s="92">
        <v>38366778.329999998</v>
      </c>
      <c r="AB391" s="92">
        <v>18161169.43</v>
      </c>
      <c r="AC391" s="92">
        <v>0</v>
      </c>
      <c r="AD391" s="92">
        <v>53861.64</v>
      </c>
      <c r="AE391" s="93">
        <v>4580.24</v>
      </c>
      <c r="AF391" s="92">
        <v>36187639.859999999</v>
      </c>
      <c r="AG391" s="92">
        <v>18144204.170000002</v>
      </c>
      <c r="AH391" s="92">
        <v>0</v>
      </c>
      <c r="AI391" s="92">
        <v>28740.58</v>
      </c>
      <c r="AJ391" s="92">
        <v>11925</v>
      </c>
      <c r="AK391" s="3">
        <v>18328642.66</v>
      </c>
      <c r="AL391" s="85">
        <v>1.44E-2</v>
      </c>
      <c r="AM391" s="3">
        <v>617486.66</v>
      </c>
      <c r="AN391" s="90">
        <v>931132434</v>
      </c>
      <c r="AO391" s="91">
        <v>338454334</v>
      </c>
      <c r="AP391" s="92">
        <v>34689698.32</v>
      </c>
      <c r="AQ391" s="92">
        <v>34927145.32</v>
      </c>
      <c r="AR391" s="92">
        <v>17652448</v>
      </c>
      <c r="AS391" s="92">
        <v>0</v>
      </c>
      <c r="AT391" s="92">
        <v>58708</v>
      </c>
      <c r="AU391" s="93">
        <v>237447</v>
      </c>
    </row>
    <row r="392" spans="1:47" x14ac:dyDescent="0.25">
      <c r="A392" s="6">
        <v>116495103</v>
      </c>
      <c r="B392" s="7" t="s">
        <v>358</v>
      </c>
      <c r="C392" s="7" t="s">
        <v>356</v>
      </c>
      <c r="D392" s="38">
        <v>49719</v>
      </c>
      <c r="E392" s="39">
        <v>5093</v>
      </c>
      <c r="F392" s="4">
        <v>5765109.1600000001</v>
      </c>
      <c r="G392" s="85">
        <v>1.17E-2</v>
      </c>
      <c r="H392" s="8">
        <v>22.77</v>
      </c>
      <c r="I392" s="9">
        <v>0.47</v>
      </c>
      <c r="J392" s="86">
        <v>23660834.390000001</v>
      </c>
      <c r="K392" s="47">
        <v>1606.729</v>
      </c>
      <c r="L392" s="47">
        <v>1549.6379999999999</v>
      </c>
      <c r="M392" s="47">
        <v>1589.1849999999999</v>
      </c>
      <c r="N392" s="87">
        <v>-2.4899999999999999E-2</v>
      </c>
      <c r="O392" s="48">
        <v>326.988</v>
      </c>
      <c r="P392" s="4">
        <v>12235.93</v>
      </c>
      <c r="Q392" s="88">
        <v>1.3507</v>
      </c>
      <c r="R392" s="49">
        <v>0.47</v>
      </c>
      <c r="S392" s="85">
        <v>1.17E-2</v>
      </c>
      <c r="T392" s="89">
        <v>6614230</v>
      </c>
      <c r="U392" s="4">
        <v>3420.47</v>
      </c>
      <c r="V392" s="49">
        <v>0.62</v>
      </c>
      <c r="W392" s="49">
        <v>1.0900000000000001</v>
      </c>
      <c r="X392" s="3">
        <v>281066.90999999997</v>
      </c>
      <c r="Y392" s="90">
        <v>282585851</v>
      </c>
      <c r="Z392" s="91">
        <v>211013412</v>
      </c>
      <c r="AA392" s="92">
        <v>23660834.390000001</v>
      </c>
      <c r="AB392" s="92">
        <v>5427501.5300000003</v>
      </c>
      <c r="AC392" s="92">
        <v>0</v>
      </c>
      <c r="AD392" s="92">
        <v>56540.72</v>
      </c>
      <c r="AE392" s="93">
        <v>0</v>
      </c>
      <c r="AF392" s="92">
        <v>22085520.280000001</v>
      </c>
      <c r="AG392" s="92">
        <v>5395004.2199999997</v>
      </c>
      <c r="AH392" s="92">
        <v>0</v>
      </c>
      <c r="AI392" s="92">
        <v>17405.75</v>
      </c>
      <c r="AJ392" s="92">
        <v>0</v>
      </c>
      <c r="AK392" s="3">
        <v>5795614.5599999996</v>
      </c>
      <c r="AL392" s="85">
        <v>1.2999999999999999E-2</v>
      </c>
      <c r="AM392" s="3">
        <v>223153.27</v>
      </c>
      <c r="AN392" s="90">
        <v>259865320</v>
      </c>
      <c r="AO392" s="91">
        <v>185893832</v>
      </c>
      <c r="AP392" s="92">
        <v>20840636.899999999</v>
      </c>
      <c r="AQ392" s="92">
        <v>20840636.899999999</v>
      </c>
      <c r="AR392" s="92">
        <v>5470733.3499999996</v>
      </c>
      <c r="AS392" s="92">
        <v>0</v>
      </c>
      <c r="AT392" s="92">
        <v>101727.94</v>
      </c>
      <c r="AU392" s="93">
        <v>0</v>
      </c>
    </row>
    <row r="393" spans="1:47" x14ac:dyDescent="0.25">
      <c r="A393" s="6">
        <v>116496503</v>
      </c>
      <c r="B393" s="7" t="s">
        <v>359</v>
      </c>
      <c r="C393" s="7" t="s">
        <v>356</v>
      </c>
      <c r="D393" s="38">
        <v>44709</v>
      </c>
      <c r="E393" s="39">
        <v>7795</v>
      </c>
      <c r="F393" s="4">
        <v>7442759.96</v>
      </c>
      <c r="G393" s="85">
        <v>8.8999999999999999E-3</v>
      </c>
      <c r="H393" s="8">
        <v>21.36</v>
      </c>
      <c r="I393" s="9">
        <v>0.44</v>
      </c>
      <c r="J393" s="86">
        <v>35098357.299999997</v>
      </c>
      <c r="K393" s="47">
        <v>2379.9160000000002</v>
      </c>
      <c r="L393" s="47">
        <v>2392.7350000000001</v>
      </c>
      <c r="M393" s="47">
        <v>2497.6529999999998</v>
      </c>
      <c r="N393" s="87">
        <v>-4.2000000000000003E-2</v>
      </c>
      <c r="O393" s="48">
        <v>589.32600000000002</v>
      </c>
      <c r="P393" s="4">
        <v>11820.65</v>
      </c>
      <c r="Q393" s="88">
        <v>1.3982000000000001</v>
      </c>
      <c r="R393" s="49">
        <v>0.44</v>
      </c>
      <c r="S393" s="85">
        <v>8.8999999999999999E-3</v>
      </c>
      <c r="T393" s="89">
        <v>11155793</v>
      </c>
      <c r="U393" s="4">
        <v>3757.12</v>
      </c>
      <c r="V393" s="49">
        <v>0.57999999999999996</v>
      </c>
      <c r="W393" s="49">
        <v>1.02</v>
      </c>
      <c r="X393" s="3">
        <v>443267.55</v>
      </c>
      <c r="Y393" s="90">
        <v>509861576</v>
      </c>
      <c r="Z393" s="91">
        <v>322660283</v>
      </c>
      <c r="AA393" s="92">
        <v>35268867.920000002</v>
      </c>
      <c r="AB393" s="92">
        <v>6959662.5899999999</v>
      </c>
      <c r="AC393" s="92">
        <v>0</v>
      </c>
      <c r="AD393" s="92">
        <v>39829.82</v>
      </c>
      <c r="AE393" s="93">
        <v>170510.62</v>
      </c>
      <c r="AF393" s="92">
        <v>38663787.780000001</v>
      </c>
      <c r="AG393" s="92">
        <v>6949813.6799999997</v>
      </c>
      <c r="AH393" s="92">
        <v>0</v>
      </c>
      <c r="AI393" s="92">
        <v>32283.360000000001</v>
      </c>
      <c r="AJ393" s="92">
        <v>147877.85</v>
      </c>
      <c r="AK393" s="3">
        <v>6948690.790000001</v>
      </c>
      <c r="AL393" s="85">
        <v>9.4000000000000004E-3</v>
      </c>
      <c r="AM393" s="3">
        <v>351672.49</v>
      </c>
      <c r="AN393" s="90">
        <v>458508514</v>
      </c>
      <c r="AO393" s="91">
        <v>284253966</v>
      </c>
      <c r="AP393" s="92">
        <v>32329190.879999999</v>
      </c>
      <c r="AQ393" s="92">
        <v>32455234.100000001</v>
      </c>
      <c r="AR393" s="92">
        <v>6525436.1500000004</v>
      </c>
      <c r="AS393" s="92">
        <v>0</v>
      </c>
      <c r="AT393" s="92">
        <v>71582.149999999994</v>
      </c>
      <c r="AU393" s="93">
        <v>126043.22</v>
      </c>
    </row>
    <row r="394" spans="1:47" x14ac:dyDescent="0.25">
      <c r="A394" s="6">
        <v>116496603</v>
      </c>
      <c r="B394" s="7" t="s">
        <v>360</v>
      </c>
      <c r="C394" s="7" t="s">
        <v>356</v>
      </c>
      <c r="D394" s="38">
        <v>55724</v>
      </c>
      <c r="E394" s="39">
        <v>9460</v>
      </c>
      <c r="F394" s="4">
        <v>23749046.34</v>
      </c>
      <c r="G394" s="85">
        <v>1.5299999999999999E-2</v>
      </c>
      <c r="H394" s="8">
        <v>45.05</v>
      </c>
      <c r="I394" s="9">
        <v>0.93</v>
      </c>
      <c r="J394" s="86">
        <v>47988715.119999997</v>
      </c>
      <c r="K394" s="47">
        <v>2981.9209999999998</v>
      </c>
      <c r="L394" s="47">
        <v>3014.8220000000001</v>
      </c>
      <c r="M394" s="47">
        <v>3069.5929999999998</v>
      </c>
      <c r="N394" s="87">
        <v>-1.78E-2</v>
      </c>
      <c r="O394" s="48">
        <v>631.92100000000005</v>
      </c>
      <c r="P394" s="4">
        <v>13279.14</v>
      </c>
      <c r="Q394" s="88">
        <v>1.2445999999999999</v>
      </c>
      <c r="R394" s="49">
        <v>0.93</v>
      </c>
      <c r="S394" s="85">
        <v>1.5299999999999999E-2</v>
      </c>
      <c r="T394" s="89">
        <v>20783478</v>
      </c>
      <c r="U394" s="4">
        <v>5751.08</v>
      </c>
      <c r="V394" s="49">
        <v>0.35</v>
      </c>
      <c r="W394" s="49">
        <v>1.28</v>
      </c>
      <c r="X394" s="3">
        <v>1128313.19</v>
      </c>
      <c r="Y394" s="90">
        <v>1036001099</v>
      </c>
      <c r="Z394" s="91">
        <v>515004749</v>
      </c>
      <c r="AA394" s="92">
        <v>48049183.899999999</v>
      </c>
      <c r="AB394" s="92">
        <v>22524062.34</v>
      </c>
      <c r="AC394" s="92">
        <v>0</v>
      </c>
      <c r="AD394" s="92">
        <v>96670.81</v>
      </c>
      <c r="AE394" s="93">
        <v>60468.78</v>
      </c>
      <c r="AF394" s="92">
        <v>46853359.579999998</v>
      </c>
      <c r="AG394" s="92">
        <v>21646995.829999998</v>
      </c>
      <c r="AH394" s="92">
        <v>0</v>
      </c>
      <c r="AI394" s="92">
        <v>43264.25</v>
      </c>
      <c r="AJ394" s="92">
        <v>0</v>
      </c>
      <c r="AK394" s="3">
        <v>22822616.599999998</v>
      </c>
      <c r="AL394" s="85">
        <v>1.5900000000000001E-2</v>
      </c>
      <c r="AM394" s="3">
        <v>896429.15</v>
      </c>
      <c r="AN394" s="90">
        <v>980462272</v>
      </c>
      <c r="AO394" s="91">
        <v>451144877</v>
      </c>
      <c r="AP394" s="92">
        <v>45755018.229999997</v>
      </c>
      <c r="AQ394" s="92">
        <v>45757928.649999999</v>
      </c>
      <c r="AR394" s="92">
        <v>21888984.039999999</v>
      </c>
      <c r="AS394" s="92">
        <v>0</v>
      </c>
      <c r="AT394" s="92">
        <v>37203.410000000003</v>
      </c>
      <c r="AU394" s="93">
        <v>2910.42</v>
      </c>
    </row>
    <row r="395" spans="1:47" x14ac:dyDescent="0.25">
      <c r="A395" s="6">
        <v>116498003</v>
      </c>
      <c r="B395" s="7" t="s">
        <v>361</v>
      </c>
      <c r="C395" s="7" t="s">
        <v>356</v>
      </c>
      <c r="D395" s="38">
        <v>60957</v>
      </c>
      <c r="E395" s="39">
        <v>4837</v>
      </c>
      <c r="F395" s="4">
        <v>14157347.74</v>
      </c>
      <c r="G395" s="85">
        <v>1.1900000000000001E-2</v>
      </c>
      <c r="H395" s="8">
        <v>48.02</v>
      </c>
      <c r="I395" s="9">
        <v>0.99</v>
      </c>
      <c r="J395" s="86">
        <v>24908762.170000002</v>
      </c>
      <c r="K395" s="47">
        <v>1467.3489999999999</v>
      </c>
      <c r="L395" s="47">
        <v>1493.3219999999999</v>
      </c>
      <c r="M395" s="47">
        <v>1685.845</v>
      </c>
      <c r="N395" s="87">
        <v>-0.1142</v>
      </c>
      <c r="O395" s="48">
        <v>217.393</v>
      </c>
      <c r="P395" s="4">
        <v>14784.91</v>
      </c>
      <c r="Q395" s="88">
        <v>1.1178999999999999</v>
      </c>
      <c r="R395" s="49">
        <v>0.99</v>
      </c>
      <c r="S395" s="85">
        <v>1.1900000000000001E-2</v>
      </c>
      <c r="T395" s="89">
        <v>15894409</v>
      </c>
      <c r="U395" s="4">
        <v>9434.33</v>
      </c>
      <c r="V395" s="49">
        <v>0</v>
      </c>
      <c r="W395" s="49">
        <v>0.99</v>
      </c>
      <c r="X395" s="3">
        <v>501919.32</v>
      </c>
      <c r="Y395" s="90">
        <v>850343551</v>
      </c>
      <c r="Z395" s="91">
        <v>335806402</v>
      </c>
      <c r="AA395" s="92">
        <v>25032444.170000002</v>
      </c>
      <c r="AB395" s="92">
        <v>13643717.49</v>
      </c>
      <c r="AC395" s="92">
        <v>0</v>
      </c>
      <c r="AD395" s="92">
        <v>11710.93</v>
      </c>
      <c r="AE395" s="93">
        <v>123682</v>
      </c>
      <c r="AF395" s="92">
        <v>23874504.140000001</v>
      </c>
      <c r="AG395" s="92">
        <v>13515447.73</v>
      </c>
      <c r="AH395" s="92">
        <v>0</v>
      </c>
      <c r="AI395" s="92">
        <v>9162.8799999999992</v>
      </c>
      <c r="AJ395" s="92">
        <v>156764.49</v>
      </c>
      <c r="AK395" s="3">
        <v>13397300.459999999</v>
      </c>
      <c r="AL395" s="85">
        <v>1.2800000000000001E-2</v>
      </c>
      <c r="AM395" s="3">
        <v>397931.29</v>
      </c>
      <c r="AN395" s="90">
        <v>763490402</v>
      </c>
      <c r="AO395" s="91">
        <v>280423682</v>
      </c>
      <c r="AP395" s="92">
        <v>21594050.100000001</v>
      </c>
      <c r="AQ395" s="92">
        <v>21729724.129999999</v>
      </c>
      <c r="AR395" s="92">
        <v>12982756.810000001</v>
      </c>
      <c r="AS395" s="92">
        <v>0</v>
      </c>
      <c r="AT395" s="92">
        <v>16612.36</v>
      </c>
      <c r="AU395" s="93">
        <v>135674.03</v>
      </c>
    </row>
    <row r="396" spans="1:47" x14ac:dyDescent="0.25">
      <c r="A396" s="6">
        <v>115503004</v>
      </c>
      <c r="B396" s="7" t="s">
        <v>340</v>
      </c>
      <c r="C396" s="7" t="s">
        <v>341</v>
      </c>
      <c r="D396" s="38">
        <v>75992</v>
      </c>
      <c r="E396" s="39">
        <v>2130</v>
      </c>
      <c r="F396" s="4">
        <v>8124481.1400000006</v>
      </c>
      <c r="G396" s="85">
        <v>1.41E-2</v>
      </c>
      <c r="H396" s="8">
        <v>50.19</v>
      </c>
      <c r="I396" s="9">
        <v>1.04</v>
      </c>
      <c r="J396" s="86">
        <v>15567568.720000001</v>
      </c>
      <c r="K396" s="47">
        <v>774.43799999999999</v>
      </c>
      <c r="L396" s="47">
        <v>799.92499999999995</v>
      </c>
      <c r="M396" s="47">
        <v>826.97799999999995</v>
      </c>
      <c r="N396" s="87">
        <v>-3.27E-2</v>
      </c>
      <c r="O396" s="48">
        <v>193.97200000000001</v>
      </c>
      <c r="P396" s="4">
        <v>16075.39</v>
      </c>
      <c r="Q396" s="88">
        <v>1.0281</v>
      </c>
      <c r="R396" s="49">
        <v>1.04</v>
      </c>
      <c r="S396" s="85">
        <v>1.41E-2</v>
      </c>
      <c r="T396" s="89">
        <v>7720953</v>
      </c>
      <c r="U396" s="4">
        <v>7972.81</v>
      </c>
      <c r="V396" s="49">
        <v>0.11</v>
      </c>
      <c r="W396" s="49">
        <v>1.1499999999999999</v>
      </c>
      <c r="X396" s="3">
        <v>259268.58</v>
      </c>
      <c r="Y396" s="90">
        <v>414102513</v>
      </c>
      <c r="Z396" s="91">
        <v>162088012</v>
      </c>
      <c r="AA396" s="92">
        <v>15708166.51</v>
      </c>
      <c r="AB396" s="92">
        <v>7863739.6100000003</v>
      </c>
      <c r="AC396" s="92">
        <v>0</v>
      </c>
      <c r="AD396" s="92">
        <v>1472.95</v>
      </c>
      <c r="AE396" s="93">
        <v>140597.79</v>
      </c>
      <c r="AF396" s="92">
        <v>14656595.869999999</v>
      </c>
      <c r="AG396" s="92">
        <v>7818418.2699999996</v>
      </c>
      <c r="AH396" s="92">
        <v>0</v>
      </c>
      <c r="AI396" s="92">
        <v>10944.52</v>
      </c>
      <c r="AJ396" s="92">
        <v>46461</v>
      </c>
      <c r="AK396" s="3">
        <v>7716256.1999999993</v>
      </c>
      <c r="AL396" s="85">
        <v>1.4999999999999999E-2</v>
      </c>
      <c r="AM396" s="3">
        <v>205472.76</v>
      </c>
      <c r="AN396" s="90">
        <v>378124138</v>
      </c>
      <c r="AO396" s="91">
        <v>136003554</v>
      </c>
      <c r="AP396" s="92">
        <v>13201018.17</v>
      </c>
      <c r="AQ396" s="92">
        <v>13227888.17</v>
      </c>
      <c r="AR396" s="92">
        <v>7508207.4199999999</v>
      </c>
      <c r="AS396" s="92">
        <v>0</v>
      </c>
      <c r="AT396" s="92">
        <v>2576.02</v>
      </c>
      <c r="AU396" s="93">
        <v>26870</v>
      </c>
    </row>
    <row r="397" spans="1:47" x14ac:dyDescent="0.25">
      <c r="A397" s="6">
        <v>115504003</v>
      </c>
      <c r="B397" s="7" t="s">
        <v>342</v>
      </c>
      <c r="C397" s="7" t="s">
        <v>341</v>
      </c>
      <c r="D397" s="38">
        <v>75259</v>
      </c>
      <c r="E397" s="39">
        <v>2954</v>
      </c>
      <c r="F397" s="4">
        <v>10296496.280000001</v>
      </c>
      <c r="G397" s="85">
        <v>1.5299999999999999E-2</v>
      </c>
      <c r="H397" s="8">
        <v>46.31</v>
      </c>
      <c r="I397" s="9">
        <v>0.96</v>
      </c>
      <c r="J397" s="86">
        <v>22458494.280000001</v>
      </c>
      <c r="K397" s="47">
        <v>1052.796</v>
      </c>
      <c r="L397" s="47">
        <v>1068.0429999999999</v>
      </c>
      <c r="M397" s="47">
        <v>1181.3800000000001</v>
      </c>
      <c r="N397" s="87">
        <v>-9.5899999999999999E-2</v>
      </c>
      <c r="O397" s="48">
        <v>219.41399999999999</v>
      </c>
      <c r="P397" s="4">
        <v>17653.13</v>
      </c>
      <c r="Q397" s="88">
        <v>0.93620000000000003</v>
      </c>
      <c r="R397" s="49">
        <v>0.9</v>
      </c>
      <c r="S397" s="85">
        <v>1.5299999999999999E-2</v>
      </c>
      <c r="T397" s="89">
        <v>9009012</v>
      </c>
      <c r="U397" s="4">
        <v>7081.39</v>
      </c>
      <c r="V397" s="49">
        <v>0.21</v>
      </c>
      <c r="W397" s="49">
        <v>1.1100000000000001</v>
      </c>
      <c r="X397" s="3">
        <v>532796.4</v>
      </c>
      <c r="Y397" s="90">
        <v>471664406</v>
      </c>
      <c r="Z397" s="91">
        <v>200649958</v>
      </c>
      <c r="AA397" s="92">
        <v>22458494.280000001</v>
      </c>
      <c r="AB397" s="92">
        <v>9448047.9600000009</v>
      </c>
      <c r="AC397" s="92">
        <v>0</v>
      </c>
      <c r="AD397" s="92">
        <v>315651.92</v>
      </c>
      <c r="AE397" s="93">
        <v>0</v>
      </c>
      <c r="AF397" s="92">
        <v>21330597.469999999</v>
      </c>
      <c r="AG397" s="92">
        <v>9128313.7599999998</v>
      </c>
      <c r="AH397" s="92">
        <v>0</v>
      </c>
      <c r="AI397" s="92">
        <v>291974.03000000003</v>
      </c>
      <c r="AJ397" s="92">
        <v>0</v>
      </c>
      <c r="AK397" s="3">
        <v>9533124.9399999995</v>
      </c>
      <c r="AL397" s="85">
        <v>1.5699999999999999E-2</v>
      </c>
      <c r="AM397" s="3">
        <v>423226.4</v>
      </c>
      <c r="AN397" s="90">
        <v>434213698</v>
      </c>
      <c r="AO397" s="91">
        <v>173578592</v>
      </c>
      <c r="AP397" s="92">
        <v>19971563.18</v>
      </c>
      <c r="AQ397" s="92">
        <v>19972111.129999999</v>
      </c>
      <c r="AR397" s="92">
        <v>8873747.6999999993</v>
      </c>
      <c r="AS397" s="92">
        <v>0</v>
      </c>
      <c r="AT397" s="92">
        <v>236150.84</v>
      </c>
      <c r="AU397" s="93">
        <v>547.95000000000005</v>
      </c>
    </row>
    <row r="398" spans="1:47" x14ac:dyDescent="0.25">
      <c r="A398" s="6">
        <v>115506003</v>
      </c>
      <c r="B398" s="7" t="s">
        <v>343</v>
      </c>
      <c r="C398" s="7" t="s">
        <v>341</v>
      </c>
      <c r="D398" s="38">
        <v>77566</v>
      </c>
      <c r="E398" s="39">
        <v>6054</v>
      </c>
      <c r="F398" s="4">
        <v>20172460.549999997</v>
      </c>
      <c r="G398" s="85">
        <v>1.49E-2</v>
      </c>
      <c r="H398" s="8">
        <v>42.96</v>
      </c>
      <c r="I398" s="9">
        <v>0.89</v>
      </c>
      <c r="J398" s="86">
        <v>34129600.310000002</v>
      </c>
      <c r="K398" s="47">
        <v>1955.538</v>
      </c>
      <c r="L398" s="47">
        <v>1914.1679999999999</v>
      </c>
      <c r="M398" s="47">
        <v>1852.8409999999999</v>
      </c>
      <c r="N398" s="87">
        <v>3.3099999999999997E-2</v>
      </c>
      <c r="O398" s="48">
        <v>291.637</v>
      </c>
      <c r="P398" s="4">
        <v>15187.78</v>
      </c>
      <c r="Q398" s="88">
        <v>1.0882000000000001</v>
      </c>
      <c r="R398" s="49">
        <v>0.89</v>
      </c>
      <c r="S398" s="85">
        <v>1.49E-2</v>
      </c>
      <c r="T398" s="89">
        <v>18150781</v>
      </c>
      <c r="U398" s="4">
        <v>8077.16</v>
      </c>
      <c r="V398" s="49">
        <v>0.09</v>
      </c>
      <c r="W398" s="49">
        <v>0.98</v>
      </c>
      <c r="X398" s="3">
        <v>953839.74</v>
      </c>
      <c r="Y398" s="90">
        <v>940032151</v>
      </c>
      <c r="Z398" s="91">
        <v>414503725</v>
      </c>
      <c r="AA398" s="92">
        <v>34152914.810000002</v>
      </c>
      <c r="AB398" s="92">
        <v>17265695.829999998</v>
      </c>
      <c r="AC398" s="92">
        <v>0</v>
      </c>
      <c r="AD398" s="92">
        <v>1952924.98</v>
      </c>
      <c r="AE398" s="93">
        <v>23314.5</v>
      </c>
      <c r="AF398" s="92">
        <v>33754266.07</v>
      </c>
      <c r="AG398" s="92">
        <v>16525021</v>
      </c>
      <c r="AH398" s="92">
        <v>72431</v>
      </c>
      <c r="AI398" s="92">
        <v>333616</v>
      </c>
      <c r="AJ398" s="92">
        <v>242546</v>
      </c>
      <c r="AK398" s="3">
        <v>17440637.199999999</v>
      </c>
      <c r="AL398" s="85">
        <v>1.4200000000000001E-2</v>
      </c>
      <c r="AM398" s="3">
        <v>757640.8</v>
      </c>
      <c r="AN398" s="90">
        <v>864783905</v>
      </c>
      <c r="AO398" s="91">
        <v>363042909</v>
      </c>
      <c r="AP398" s="92">
        <v>30846742.949999999</v>
      </c>
      <c r="AQ398" s="92">
        <v>30973597.920000002</v>
      </c>
      <c r="AR398" s="92">
        <v>16628731.369999999</v>
      </c>
      <c r="AS398" s="92">
        <v>0</v>
      </c>
      <c r="AT398" s="92">
        <v>54265.03</v>
      </c>
      <c r="AU398" s="93">
        <v>126854.97</v>
      </c>
    </row>
    <row r="399" spans="1:47" x14ac:dyDescent="0.25">
      <c r="A399" s="6">
        <v>115508003</v>
      </c>
      <c r="B399" s="7" t="s">
        <v>344</v>
      </c>
      <c r="C399" s="7" t="s">
        <v>341</v>
      </c>
      <c r="D399" s="38">
        <v>74752</v>
      </c>
      <c r="E399" s="39">
        <v>7166</v>
      </c>
      <c r="F399" s="4">
        <v>26719751.98</v>
      </c>
      <c r="G399" s="85">
        <v>1.46E-2</v>
      </c>
      <c r="H399" s="8">
        <v>49.88</v>
      </c>
      <c r="I399" s="9">
        <v>1.03</v>
      </c>
      <c r="J399" s="86">
        <v>43382790.009999998</v>
      </c>
      <c r="K399" s="47">
        <v>2301.65</v>
      </c>
      <c r="L399" s="47">
        <v>2367.2930000000001</v>
      </c>
      <c r="M399" s="47">
        <v>2610.652</v>
      </c>
      <c r="N399" s="87">
        <v>-9.3200000000000005E-2</v>
      </c>
      <c r="O399" s="48">
        <v>337.608</v>
      </c>
      <c r="P399" s="4">
        <v>16437.490000000002</v>
      </c>
      <c r="Q399" s="88">
        <v>1.0055000000000001</v>
      </c>
      <c r="R399" s="49">
        <v>1.03</v>
      </c>
      <c r="S399" s="85">
        <v>1.46E-2</v>
      </c>
      <c r="T399" s="89">
        <v>24570961</v>
      </c>
      <c r="U399" s="4">
        <v>9309.7999999999993</v>
      </c>
      <c r="V399" s="49">
        <v>0</v>
      </c>
      <c r="W399" s="49">
        <v>1.03</v>
      </c>
      <c r="X399" s="3">
        <v>929765.07</v>
      </c>
      <c r="Y399" s="90">
        <v>1308283937</v>
      </c>
      <c r="Z399" s="91">
        <v>525369834</v>
      </c>
      <c r="AA399" s="92">
        <v>43978451.149999999</v>
      </c>
      <c r="AB399" s="92">
        <v>25443566.91</v>
      </c>
      <c r="AC399" s="92">
        <v>0</v>
      </c>
      <c r="AD399" s="92">
        <v>346420</v>
      </c>
      <c r="AE399" s="92">
        <v>595661.14</v>
      </c>
      <c r="AF399" s="92">
        <v>43328689.299999997</v>
      </c>
      <c r="AG399" s="92">
        <v>24720967.77</v>
      </c>
      <c r="AH399" s="92">
        <v>0</v>
      </c>
      <c r="AI399" s="92">
        <v>50736.89</v>
      </c>
      <c r="AJ399" s="92">
        <v>179786.28</v>
      </c>
      <c r="AK399" s="3">
        <v>24498008.09</v>
      </c>
      <c r="AL399" s="85">
        <v>1.49E-2</v>
      </c>
      <c r="AM399" s="3">
        <v>739877.91</v>
      </c>
      <c r="AN399" s="90">
        <v>1210176483</v>
      </c>
      <c r="AO399" s="91">
        <v>438577350</v>
      </c>
      <c r="AP399" s="92">
        <v>44216000.850000001</v>
      </c>
      <c r="AQ399" s="92">
        <v>44237031.259999998</v>
      </c>
      <c r="AR399" s="92">
        <v>23666922.850000001</v>
      </c>
      <c r="AS399" s="92">
        <v>0</v>
      </c>
      <c r="AT399" s="92">
        <v>91207.33</v>
      </c>
      <c r="AU399" s="92">
        <v>21030.41</v>
      </c>
    </row>
    <row r="400" spans="1:47" x14ac:dyDescent="0.25">
      <c r="A400" s="6">
        <v>126515001</v>
      </c>
      <c r="B400" s="7" t="s">
        <v>526</v>
      </c>
      <c r="C400" s="7" t="s">
        <v>527</v>
      </c>
      <c r="D400" s="38">
        <v>56961</v>
      </c>
      <c r="E400" s="39">
        <v>658320</v>
      </c>
      <c r="F400" s="4">
        <v>1898369233.54</v>
      </c>
      <c r="G400" s="85">
        <v>1.32E-2</v>
      </c>
      <c r="H400" s="8">
        <v>50.63</v>
      </c>
      <c r="I400" s="9">
        <v>1.05</v>
      </c>
      <c r="J400" s="86">
        <v>3804471704.9400001</v>
      </c>
      <c r="K400" s="47">
        <v>196193.016</v>
      </c>
      <c r="L400" s="47">
        <v>197716.80799999999</v>
      </c>
      <c r="M400" s="47">
        <v>201887.90700000001</v>
      </c>
      <c r="N400" s="87">
        <v>-2.07E-2</v>
      </c>
      <c r="O400" s="48">
        <v>103639.516</v>
      </c>
      <c r="P400" s="4">
        <v>12688.66</v>
      </c>
      <c r="Q400" s="88">
        <v>1.3025</v>
      </c>
      <c r="R400" s="49">
        <v>1.05</v>
      </c>
      <c r="S400" s="85">
        <v>1.32E-2</v>
      </c>
      <c r="T400" s="89">
        <v>1925256707</v>
      </c>
      <c r="U400" s="4">
        <v>6421.11</v>
      </c>
      <c r="V400" s="49">
        <v>0.28000000000000003</v>
      </c>
      <c r="W400" s="49">
        <v>1.33</v>
      </c>
      <c r="X400" s="3">
        <v>108753687.92999999</v>
      </c>
      <c r="Y400" s="90">
        <v>105789485573</v>
      </c>
      <c r="Z400" s="91">
        <v>37886388054</v>
      </c>
      <c r="AA400" s="92">
        <v>3806604552.3899999</v>
      </c>
      <c r="AB400" s="92">
        <v>1488882248.52</v>
      </c>
      <c r="AC400" s="92">
        <v>20901193.75</v>
      </c>
      <c r="AD400" s="92">
        <v>279832103.33999997</v>
      </c>
      <c r="AE400" s="92">
        <v>2132847.4500000002</v>
      </c>
      <c r="AF400" s="92">
        <v>3806604552.3899999</v>
      </c>
      <c r="AG400" s="92">
        <v>1488882248.52</v>
      </c>
      <c r="AH400" s="92">
        <v>20901193.75</v>
      </c>
      <c r="AI400" s="92">
        <v>279832103.33999997</v>
      </c>
      <c r="AJ400" s="92">
        <v>2132847.4500000002</v>
      </c>
      <c r="AK400" s="3">
        <v>1719175967.03</v>
      </c>
      <c r="AL400" s="85">
        <v>1.29E-2</v>
      </c>
      <c r="AM400" s="3">
        <v>86280300.590000004</v>
      </c>
      <c r="AN400" s="90">
        <v>100781161122</v>
      </c>
      <c r="AO400" s="91">
        <v>32328889201</v>
      </c>
      <c r="AP400" s="92">
        <v>3864585041.4099998</v>
      </c>
      <c r="AQ400" s="92">
        <v>3864738509.98</v>
      </c>
      <c r="AR400" s="92">
        <v>1341457136.1099999</v>
      </c>
      <c r="AS400" s="92">
        <v>17761962.399999999</v>
      </c>
      <c r="AT400" s="92">
        <v>273676567.93000001</v>
      </c>
      <c r="AU400" s="93">
        <v>153468.57</v>
      </c>
    </row>
    <row r="401" spans="1:47" x14ac:dyDescent="0.25">
      <c r="A401" s="6">
        <v>120522003</v>
      </c>
      <c r="B401" s="7" t="s">
        <v>442</v>
      </c>
      <c r="C401" s="7" t="s">
        <v>443</v>
      </c>
      <c r="D401" s="38">
        <v>81398</v>
      </c>
      <c r="E401" s="39">
        <v>12107</v>
      </c>
      <c r="F401" s="4">
        <v>55092052.93</v>
      </c>
      <c r="G401" s="85">
        <v>1.5599999999999999E-2</v>
      </c>
      <c r="H401" s="8">
        <v>55.9</v>
      </c>
      <c r="I401" s="9">
        <v>1.1599999999999999</v>
      </c>
      <c r="J401" s="86">
        <v>90359719.310000002</v>
      </c>
      <c r="K401" s="47">
        <v>4366.0630000000001</v>
      </c>
      <c r="L401" s="47">
        <v>4410.241</v>
      </c>
      <c r="M401" s="47">
        <v>5204.03</v>
      </c>
      <c r="N401" s="87">
        <v>-0.1525</v>
      </c>
      <c r="O401" s="48">
        <v>505.548</v>
      </c>
      <c r="P401" s="4">
        <v>18548.22</v>
      </c>
      <c r="Q401" s="88">
        <v>0.8911</v>
      </c>
      <c r="R401" s="49">
        <v>1.03</v>
      </c>
      <c r="S401" s="85">
        <v>1.5599999999999999E-2</v>
      </c>
      <c r="T401" s="89">
        <v>47185812</v>
      </c>
      <c r="U401" s="4">
        <v>9685.8700000000008</v>
      </c>
      <c r="V401" s="49">
        <v>0</v>
      </c>
      <c r="W401" s="49">
        <v>1.03</v>
      </c>
      <c r="X401" s="3">
        <v>3766402.06</v>
      </c>
      <c r="Y401" s="90">
        <v>2844251777</v>
      </c>
      <c r="Z401" s="91">
        <v>677077502</v>
      </c>
      <c r="AA401" s="92">
        <v>90467907.260000005</v>
      </c>
      <c r="AB401" s="92">
        <v>51325650.869999997</v>
      </c>
      <c r="AC401" s="92">
        <v>0</v>
      </c>
      <c r="AD401" s="92">
        <v>0</v>
      </c>
      <c r="AE401" s="93">
        <v>108187.95</v>
      </c>
      <c r="AF401" s="92">
        <v>88688403.379999995</v>
      </c>
      <c r="AG401" s="92">
        <v>51668050.799999997</v>
      </c>
      <c r="AH401" s="92">
        <v>0</v>
      </c>
      <c r="AI401" s="92">
        <v>0</v>
      </c>
      <c r="AJ401" s="92">
        <v>133253.13</v>
      </c>
      <c r="AK401" s="3">
        <v>52883553.959999993</v>
      </c>
      <c r="AL401" s="85">
        <v>1.7399999999999999E-2</v>
      </c>
      <c r="AM401" s="3">
        <v>2988094.55</v>
      </c>
      <c r="AN401" s="90">
        <v>2522349467</v>
      </c>
      <c r="AO401" s="91">
        <v>522930062</v>
      </c>
      <c r="AP401" s="92">
        <v>84006948.680000007</v>
      </c>
      <c r="AQ401" s="92">
        <v>84121398.319999993</v>
      </c>
      <c r="AR401" s="92">
        <v>49895459.409999996</v>
      </c>
      <c r="AS401" s="92">
        <v>0</v>
      </c>
      <c r="AT401" s="92">
        <v>0</v>
      </c>
      <c r="AU401" s="93">
        <v>114449.64</v>
      </c>
    </row>
    <row r="402" spans="1:47" x14ac:dyDescent="0.25">
      <c r="A402" s="6">
        <v>119648303</v>
      </c>
      <c r="B402" s="7" t="s">
        <v>423</v>
      </c>
      <c r="C402" s="7" t="s">
        <v>443</v>
      </c>
      <c r="D402" s="38">
        <v>65618</v>
      </c>
      <c r="E402" s="39">
        <v>10701</v>
      </c>
      <c r="F402" s="4">
        <v>61661074.770000003</v>
      </c>
      <c r="G402" s="85">
        <v>1.1599999999999999E-2</v>
      </c>
      <c r="H402" s="8">
        <v>87.81</v>
      </c>
      <c r="I402" s="9">
        <v>1.82</v>
      </c>
      <c r="J402" s="86">
        <v>81801605.489999995</v>
      </c>
      <c r="K402" s="47">
        <v>2894.415</v>
      </c>
      <c r="L402" s="47">
        <v>2842.808</v>
      </c>
      <c r="M402" s="47">
        <v>3451.0390000000002</v>
      </c>
      <c r="N402" s="87">
        <v>-0.1762</v>
      </c>
      <c r="O402" s="48">
        <v>363.54199999999997</v>
      </c>
      <c r="P402" s="4">
        <v>25108.25</v>
      </c>
      <c r="Q402" s="88">
        <v>0.6583</v>
      </c>
      <c r="R402" s="49">
        <v>1.2</v>
      </c>
      <c r="S402" s="85">
        <v>1.1599999999999999E-2</v>
      </c>
      <c r="T402" s="89">
        <v>70974533</v>
      </c>
      <c r="U402" s="4">
        <v>21784.98</v>
      </c>
      <c r="V402" s="49">
        <v>0</v>
      </c>
      <c r="W402" s="49">
        <v>1.2</v>
      </c>
      <c r="X402" s="3">
        <v>1711034.78</v>
      </c>
      <c r="Y402" s="90">
        <v>4650994027</v>
      </c>
      <c r="Z402" s="91">
        <v>645612897</v>
      </c>
      <c r="AA402" s="92">
        <v>83160767.930000007</v>
      </c>
      <c r="AB402" s="92">
        <v>59935743</v>
      </c>
      <c r="AC402" s="92">
        <v>11978</v>
      </c>
      <c r="AD402" s="92">
        <v>2318.9899999999998</v>
      </c>
      <c r="AE402" s="93">
        <v>1359162.44</v>
      </c>
      <c r="AF402" s="92">
        <v>81535967.879999995</v>
      </c>
      <c r="AG402" s="92">
        <v>58264297.68</v>
      </c>
      <c r="AH402" s="92">
        <v>11743</v>
      </c>
      <c r="AI402" s="92">
        <v>1614.89</v>
      </c>
      <c r="AJ402" s="92">
        <v>1281773.1299999999</v>
      </c>
      <c r="AK402" s="3">
        <v>58629461.32</v>
      </c>
      <c r="AL402" s="85">
        <v>1.2500000000000001E-2</v>
      </c>
      <c r="AM402" s="3">
        <v>1357458.29</v>
      </c>
      <c r="AN402" s="90">
        <v>4189561872</v>
      </c>
      <c r="AO402" s="91">
        <v>504763632</v>
      </c>
      <c r="AP402" s="92">
        <v>76825910.5</v>
      </c>
      <c r="AQ402" s="92">
        <v>77918458.859999999</v>
      </c>
      <c r="AR402" s="92">
        <v>57246360.560000002</v>
      </c>
      <c r="AS402" s="92">
        <v>11512</v>
      </c>
      <c r="AT402" s="92">
        <v>14130.47</v>
      </c>
      <c r="AU402" s="93">
        <v>1092548.3600000001</v>
      </c>
    </row>
    <row r="403" spans="1:47" x14ac:dyDescent="0.25">
      <c r="A403" s="6">
        <v>109530304</v>
      </c>
      <c r="B403" s="7" t="s">
        <v>215</v>
      </c>
      <c r="C403" s="7" t="s">
        <v>216</v>
      </c>
      <c r="D403" s="38">
        <v>49351</v>
      </c>
      <c r="E403" s="39">
        <v>489</v>
      </c>
      <c r="F403" s="4">
        <v>1935584.69</v>
      </c>
      <c r="G403" s="85">
        <v>1.44E-2</v>
      </c>
      <c r="H403" s="8">
        <v>80.209999999999994</v>
      </c>
      <c r="I403" s="9">
        <v>1.66</v>
      </c>
      <c r="J403" s="86">
        <v>4446955.3099999996</v>
      </c>
      <c r="K403" s="47">
        <v>132.72300000000001</v>
      </c>
      <c r="L403" s="47">
        <v>151.61500000000001</v>
      </c>
      <c r="M403" s="47">
        <v>184.221</v>
      </c>
      <c r="N403" s="87">
        <v>-0.17699999999999999</v>
      </c>
      <c r="O403" s="48">
        <v>58.677</v>
      </c>
      <c r="P403" s="4">
        <v>23233.83</v>
      </c>
      <c r="Q403" s="88">
        <v>0.71140000000000003</v>
      </c>
      <c r="R403" s="49">
        <v>1.18</v>
      </c>
      <c r="S403" s="85">
        <v>1.44E-2</v>
      </c>
      <c r="T403" s="89">
        <v>1802705</v>
      </c>
      <c r="U403" s="4">
        <v>9418.52</v>
      </c>
      <c r="V403" s="49">
        <v>0</v>
      </c>
      <c r="W403" s="49">
        <v>1.18</v>
      </c>
      <c r="X403" s="3">
        <v>166852.69</v>
      </c>
      <c r="Y403" s="90">
        <v>111923033</v>
      </c>
      <c r="Z403" s="91">
        <v>22607170</v>
      </c>
      <c r="AA403" s="92">
        <v>4506267.3099999996</v>
      </c>
      <c r="AB403" s="92">
        <v>1744285</v>
      </c>
      <c r="AC403" s="92">
        <v>0</v>
      </c>
      <c r="AD403" s="92">
        <v>24447</v>
      </c>
      <c r="AE403" s="93">
        <v>59312</v>
      </c>
      <c r="AF403" s="92">
        <v>4292711.0199999996</v>
      </c>
      <c r="AG403" s="92">
        <v>1807927</v>
      </c>
      <c r="AH403" s="92">
        <v>0</v>
      </c>
      <c r="AI403" s="92">
        <v>43125</v>
      </c>
      <c r="AJ403" s="92">
        <v>72387</v>
      </c>
      <c r="AK403" s="3">
        <v>1935075.03</v>
      </c>
      <c r="AL403" s="85">
        <v>1.5599999999999999E-2</v>
      </c>
      <c r="AM403" s="3">
        <v>132949.03</v>
      </c>
      <c r="AN403" s="90">
        <v>103863842</v>
      </c>
      <c r="AO403" s="91">
        <v>20435951</v>
      </c>
      <c r="AP403" s="92">
        <v>4165540</v>
      </c>
      <c r="AQ403" s="92">
        <v>4241641</v>
      </c>
      <c r="AR403" s="92">
        <v>1756151</v>
      </c>
      <c r="AS403" s="92">
        <v>0</v>
      </c>
      <c r="AT403" s="92">
        <v>45975</v>
      </c>
      <c r="AU403" s="93">
        <v>76101</v>
      </c>
    </row>
    <row r="404" spans="1:47" x14ac:dyDescent="0.25">
      <c r="A404" s="6">
        <v>109531304</v>
      </c>
      <c r="B404" s="7" t="s">
        <v>217</v>
      </c>
      <c r="C404" s="7" t="s">
        <v>216</v>
      </c>
      <c r="D404" s="38">
        <v>60694</v>
      </c>
      <c r="E404" s="39">
        <v>2254</v>
      </c>
      <c r="F404" s="4">
        <v>6054706.5899999999</v>
      </c>
      <c r="G404" s="85">
        <v>1.15E-2</v>
      </c>
      <c r="H404" s="8">
        <v>44.26</v>
      </c>
      <c r="I404" s="9">
        <v>0.92</v>
      </c>
      <c r="J404" s="86">
        <v>14436176.460000001</v>
      </c>
      <c r="K404" s="47">
        <v>653.82100000000003</v>
      </c>
      <c r="L404" s="47">
        <v>737.38499999999999</v>
      </c>
      <c r="M404" s="47">
        <v>869.04700000000003</v>
      </c>
      <c r="N404" s="87">
        <v>-0.1515</v>
      </c>
      <c r="O404" s="48">
        <v>189.679</v>
      </c>
      <c r="P404" s="4">
        <v>17114.61</v>
      </c>
      <c r="Q404" s="88">
        <v>0.9657</v>
      </c>
      <c r="R404" s="49">
        <v>0.89</v>
      </c>
      <c r="S404" s="85">
        <v>1.15E-2</v>
      </c>
      <c r="T404" s="89">
        <v>7065031</v>
      </c>
      <c r="U404" s="4">
        <v>8375.85</v>
      </c>
      <c r="V404" s="49">
        <v>0.06</v>
      </c>
      <c r="W404" s="49">
        <v>0.95</v>
      </c>
      <c r="X404" s="3">
        <v>319686.43</v>
      </c>
      <c r="Y404" s="90">
        <v>405165380</v>
      </c>
      <c r="Z404" s="91">
        <v>122075758</v>
      </c>
      <c r="AA404" s="92">
        <v>14482896.890000001</v>
      </c>
      <c r="AB404" s="92">
        <v>5736078.2599999998</v>
      </c>
      <c r="AC404" s="92">
        <v>0</v>
      </c>
      <c r="AD404" s="92">
        <v>-1058.0999999999999</v>
      </c>
      <c r="AE404" s="93">
        <v>46720.43</v>
      </c>
      <c r="AF404" s="92">
        <v>14332234.369999999</v>
      </c>
      <c r="AG404" s="92">
        <v>5677702.3899999997</v>
      </c>
      <c r="AH404" s="92">
        <v>0</v>
      </c>
      <c r="AI404" s="92">
        <v>60178.66</v>
      </c>
      <c r="AJ404" s="92">
        <v>27970.58</v>
      </c>
      <c r="AK404" s="3">
        <v>5815519.6499999994</v>
      </c>
      <c r="AL404" s="85">
        <v>1.23E-2</v>
      </c>
      <c r="AM404" s="3">
        <v>252898.97</v>
      </c>
      <c r="AN404" s="90">
        <v>356382216</v>
      </c>
      <c r="AO404" s="91">
        <v>115893416</v>
      </c>
      <c r="AP404" s="92">
        <v>13339100.539999999</v>
      </c>
      <c r="AQ404" s="92">
        <v>13365857.619999999</v>
      </c>
      <c r="AR404" s="92">
        <v>5553172.0599999996</v>
      </c>
      <c r="AS404" s="92">
        <v>0</v>
      </c>
      <c r="AT404" s="92">
        <v>9448.6200000000008</v>
      </c>
      <c r="AU404" s="93">
        <v>26757.08</v>
      </c>
    </row>
    <row r="405" spans="1:47" x14ac:dyDescent="0.25">
      <c r="A405" s="6">
        <v>109532804</v>
      </c>
      <c r="B405" s="7" t="s">
        <v>218</v>
      </c>
      <c r="C405" s="7" t="s">
        <v>216</v>
      </c>
      <c r="D405" s="38">
        <v>51192</v>
      </c>
      <c r="E405" s="39">
        <v>1212</v>
      </c>
      <c r="F405" s="4">
        <v>4205806.25</v>
      </c>
      <c r="G405" s="85">
        <v>1.1299999999999999E-2</v>
      </c>
      <c r="H405" s="8">
        <v>67.790000000000006</v>
      </c>
      <c r="I405" s="9">
        <v>1.4</v>
      </c>
      <c r="J405" s="86">
        <v>8478286.0899999999</v>
      </c>
      <c r="K405" s="47">
        <v>344.49700000000001</v>
      </c>
      <c r="L405" s="47">
        <v>339.47199999999998</v>
      </c>
      <c r="M405" s="47">
        <v>374.6</v>
      </c>
      <c r="N405" s="87">
        <v>-9.3799999999999994E-2</v>
      </c>
      <c r="O405" s="48">
        <v>149.45599999999999</v>
      </c>
      <c r="P405" s="4">
        <v>17164.16</v>
      </c>
      <c r="Q405" s="88">
        <v>0.96289999999999998</v>
      </c>
      <c r="R405" s="49">
        <v>1.35</v>
      </c>
      <c r="S405" s="85">
        <v>1.1299999999999999E-2</v>
      </c>
      <c r="T405" s="89">
        <v>4986351</v>
      </c>
      <c r="U405" s="4">
        <v>10094.790000000001</v>
      </c>
      <c r="V405" s="49">
        <v>0</v>
      </c>
      <c r="W405" s="49">
        <v>1.35</v>
      </c>
      <c r="X405" s="3">
        <v>223284.59</v>
      </c>
      <c r="Y405" s="90">
        <v>324554049</v>
      </c>
      <c r="Z405" s="91">
        <v>47561686</v>
      </c>
      <c r="AA405" s="92">
        <v>8478286.0899999999</v>
      </c>
      <c r="AB405" s="92">
        <v>3963798.35</v>
      </c>
      <c r="AC405" s="92">
        <v>0</v>
      </c>
      <c r="AD405" s="92">
        <v>18723.310000000001</v>
      </c>
      <c r="AE405" s="93">
        <v>0</v>
      </c>
      <c r="AF405" s="92">
        <v>8073264.8499999996</v>
      </c>
      <c r="AG405" s="92">
        <v>3753836.99</v>
      </c>
      <c r="AH405" s="92">
        <v>0</v>
      </c>
      <c r="AI405" s="92">
        <v>19382.43</v>
      </c>
      <c r="AJ405" s="92">
        <v>0</v>
      </c>
      <c r="AK405" s="3">
        <v>3806958.13</v>
      </c>
      <c r="AL405" s="85">
        <v>1.1599999999999999E-2</v>
      </c>
      <c r="AM405" s="3">
        <v>177687.67999999999</v>
      </c>
      <c r="AN405" s="90">
        <v>287006541</v>
      </c>
      <c r="AO405" s="91">
        <v>39999431</v>
      </c>
      <c r="AP405" s="92">
        <v>7682333.4900000002</v>
      </c>
      <c r="AQ405" s="92">
        <v>7682333.4900000002</v>
      </c>
      <c r="AR405" s="92">
        <v>3622465.67</v>
      </c>
      <c r="AS405" s="92">
        <v>0</v>
      </c>
      <c r="AT405" s="92">
        <v>6804.78</v>
      </c>
      <c r="AU405" s="93">
        <v>0</v>
      </c>
    </row>
    <row r="406" spans="1:47" x14ac:dyDescent="0.25">
      <c r="A406" s="6">
        <v>109535504</v>
      </c>
      <c r="B406" s="7" t="s">
        <v>219</v>
      </c>
      <c r="C406" s="7" t="s">
        <v>216</v>
      </c>
      <c r="D406" s="38">
        <v>55845</v>
      </c>
      <c r="E406" s="39">
        <v>1503</v>
      </c>
      <c r="F406" s="4">
        <v>4201857.0299999993</v>
      </c>
      <c r="G406" s="85">
        <v>1.0500000000000001E-2</v>
      </c>
      <c r="H406" s="8">
        <v>50.06</v>
      </c>
      <c r="I406" s="9">
        <v>1.04</v>
      </c>
      <c r="J406" s="86">
        <v>11343864.93</v>
      </c>
      <c r="K406" s="47">
        <v>532.68799999999999</v>
      </c>
      <c r="L406" s="47">
        <v>507.41</v>
      </c>
      <c r="M406" s="47">
        <v>571.28399999999999</v>
      </c>
      <c r="N406" s="87">
        <v>-0.1118</v>
      </c>
      <c r="O406" s="48">
        <v>203.803</v>
      </c>
      <c r="P406" s="4">
        <v>15402.58</v>
      </c>
      <c r="Q406" s="88">
        <v>1.073</v>
      </c>
      <c r="R406" s="49">
        <v>1.04</v>
      </c>
      <c r="S406" s="85">
        <v>1.0500000000000001E-2</v>
      </c>
      <c r="T406" s="89">
        <v>5355996</v>
      </c>
      <c r="U406" s="4">
        <v>7272.32</v>
      </c>
      <c r="V406" s="49">
        <v>0.18</v>
      </c>
      <c r="W406" s="49">
        <v>1.22</v>
      </c>
      <c r="X406" s="3">
        <v>296802.05</v>
      </c>
      <c r="Y406" s="90">
        <v>321140260</v>
      </c>
      <c r="Z406" s="91">
        <v>78560950</v>
      </c>
      <c r="AA406" s="92">
        <v>11343864.93</v>
      </c>
      <c r="AB406" s="92">
        <v>3886403.11</v>
      </c>
      <c r="AC406" s="92">
        <v>0</v>
      </c>
      <c r="AD406" s="92">
        <v>18651.87</v>
      </c>
      <c r="AE406" s="93">
        <v>0</v>
      </c>
      <c r="AF406" s="92">
        <v>11081843.550000001</v>
      </c>
      <c r="AG406" s="92">
        <v>3653070.6</v>
      </c>
      <c r="AH406" s="92">
        <v>9958.49</v>
      </c>
      <c r="AI406" s="92">
        <v>16617.52</v>
      </c>
      <c r="AJ406" s="92">
        <v>0</v>
      </c>
      <c r="AK406" s="3">
        <v>3761548.83</v>
      </c>
      <c r="AL406" s="85">
        <v>1.0699999999999999E-2</v>
      </c>
      <c r="AM406" s="3">
        <v>235464.47</v>
      </c>
      <c r="AN406" s="90">
        <v>292047347</v>
      </c>
      <c r="AO406" s="91">
        <v>58198754</v>
      </c>
      <c r="AP406" s="92">
        <v>11282295.74</v>
      </c>
      <c r="AQ406" s="92">
        <v>11282295.74</v>
      </c>
      <c r="AR406" s="92">
        <v>3521027.29</v>
      </c>
      <c r="AS406" s="92">
        <v>0</v>
      </c>
      <c r="AT406" s="92">
        <v>5057.07</v>
      </c>
      <c r="AU406" s="93">
        <v>0</v>
      </c>
    </row>
    <row r="407" spans="1:47" x14ac:dyDescent="0.25">
      <c r="A407" s="6">
        <v>109537504</v>
      </c>
      <c r="B407" s="7" t="s">
        <v>220</v>
      </c>
      <c r="C407" s="7" t="s">
        <v>216</v>
      </c>
      <c r="D407" s="38">
        <v>53217</v>
      </c>
      <c r="E407" s="39">
        <v>1133</v>
      </c>
      <c r="F407" s="4">
        <v>2701163.3300000005</v>
      </c>
      <c r="G407" s="85">
        <v>1.24E-2</v>
      </c>
      <c r="H407" s="8">
        <v>44.8</v>
      </c>
      <c r="I407" s="9">
        <v>0.93</v>
      </c>
      <c r="J407" s="86">
        <v>9081172.4299999997</v>
      </c>
      <c r="K407" s="47">
        <v>373.92399999999998</v>
      </c>
      <c r="L407" s="47">
        <v>405.49599999999998</v>
      </c>
      <c r="M407" s="47">
        <v>494.33199999999999</v>
      </c>
      <c r="N407" s="87">
        <v>-0.1797</v>
      </c>
      <c r="O407" s="48">
        <v>164.084</v>
      </c>
      <c r="P407" s="4">
        <v>16879.25</v>
      </c>
      <c r="Q407" s="88">
        <v>0.97919999999999996</v>
      </c>
      <c r="R407" s="49">
        <v>0.91</v>
      </c>
      <c r="S407" s="85">
        <v>1.24E-2</v>
      </c>
      <c r="T407" s="89">
        <v>2919332</v>
      </c>
      <c r="U407" s="4">
        <v>5426.19</v>
      </c>
      <c r="V407" s="49">
        <v>0.39</v>
      </c>
      <c r="W407" s="49">
        <v>1.3</v>
      </c>
      <c r="X407" s="3">
        <v>169346.68</v>
      </c>
      <c r="Y407" s="90">
        <v>166241900</v>
      </c>
      <c r="Z407" s="91">
        <v>51618712</v>
      </c>
      <c r="AA407" s="92">
        <v>9081172.4299999997</v>
      </c>
      <c r="AB407" s="92">
        <v>2530178.2200000002</v>
      </c>
      <c r="AC407" s="92">
        <v>0</v>
      </c>
      <c r="AD407" s="92">
        <v>1638.43</v>
      </c>
      <c r="AE407" s="93">
        <v>0</v>
      </c>
      <c r="AF407" s="92">
        <v>8954785.8000000007</v>
      </c>
      <c r="AG407" s="92">
        <v>2506517.8199999998</v>
      </c>
      <c r="AH407" s="92">
        <v>0</v>
      </c>
      <c r="AI407" s="92">
        <v>0</v>
      </c>
      <c r="AJ407" s="92">
        <v>0</v>
      </c>
      <c r="AK407" s="3">
        <v>2569958.62</v>
      </c>
      <c r="AL407" s="85">
        <v>1.34E-2</v>
      </c>
      <c r="AM407" s="3">
        <v>134045.87</v>
      </c>
      <c r="AN407" s="90">
        <v>150152410</v>
      </c>
      <c r="AO407" s="91">
        <v>41631143</v>
      </c>
      <c r="AP407" s="92">
        <v>8498920.5099999998</v>
      </c>
      <c r="AQ407" s="92">
        <v>8498920.5099999998</v>
      </c>
      <c r="AR407" s="92">
        <v>2430782.21</v>
      </c>
      <c r="AS407" s="92">
        <v>0</v>
      </c>
      <c r="AT407" s="92">
        <v>5130.54</v>
      </c>
      <c r="AU407" s="93">
        <v>0</v>
      </c>
    </row>
    <row r="408" spans="1:47" x14ac:dyDescent="0.25">
      <c r="A408" s="6">
        <v>129540803</v>
      </c>
      <c r="B408" s="7" t="s">
        <v>555</v>
      </c>
      <c r="C408" s="7" t="s">
        <v>556</v>
      </c>
      <c r="D408" s="38">
        <v>82339</v>
      </c>
      <c r="E408" s="39">
        <v>8079</v>
      </c>
      <c r="F408" s="4">
        <v>28529535.289999999</v>
      </c>
      <c r="G408" s="85">
        <v>1.29E-2</v>
      </c>
      <c r="H408" s="8">
        <v>42.89</v>
      </c>
      <c r="I408" s="9">
        <v>0.89</v>
      </c>
      <c r="J408" s="86">
        <v>45884649.509999998</v>
      </c>
      <c r="K408" s="47">
        <v>2581.0889999999999</v>
      </c>
      <c r="L408" s="47">
        <v>2594.6469999999999</v>
      </c>
      <c r="M408" s="47">
        <v>2915.6660000000002</v>
      </c>
      <c r="N408" s="87">
        <v>-0.1101</v>
      </c>
      <c r="O408" s="48">
        <v>231.666</v>
      </c>
      <c r="P408" s="4">
        <v>16313.06</v>
      </c>
      <c r="Q408" s="88">
        <v>1.0132000000000001</v>
      </c>
      <c r="R408" s="49">
        <v>0.89</v>
      </c>
      <c r="S408" s="85">
        <v>1.29E-2</v>
      </c>
      <c r="T408" s="89">
        <v>29738707</v>
      </c>
      <c r="U408" s="4">
        <v>10572.8</v>
      </c>
      <c r="V408" s="49">
        <v>0</v>
      </c>
      <c r="W408" s="49">
        <v>0.89</v>
      </c>
      <c r="X408" s="3">
        <v>971322.58</v>
      </c>
      <c r="Y408" s="90">
        <v>1475043499</v>
      </c>
      <c r="Z408" s="91">
        <v>744263027</v>
      </c>
      <c r="AA408" s="92">
        <v>46018739.200000003</v>
      </c>
      <c r="AB408" s="92">
        <v>27492194.09</v>
      </c>
      <c r="AC408" s="92">
        <v>0</v>
      </c>
      <c r="AD408" s="92">
        <v>66018.62</v>
      </c>
      <c r="AE408" s="93">
        <v>134089.69</v>
      </c>
      <c r="AF408" s="92">
        <v>45345859</v>
      </c>
      <c r="AG408" s="92">
        <v>27396533.34</v>
      </c>
      <c r="AH408" s="92">
        <v>0</v>
      </c>
      <c r="AI408" s="92">
        <v>68905.14</v>
      </c>
      <c r="AJ408" s="92">
        <v>73727.23</v>
      </c>
      <c r="AK408" s="3">
        <v>28699382.260000002</v>
      </c>
      <c r="AL408" s="85">
        <v>1.4500000000000001E-2</v>
      </c>
      <c r="AM408" s="3">
        <v>769709.04</v>
      </c>
      <c r="AN408" s="90">
        <v>1365212282</v>
      </c>
      <c r="AO408" s="91">
        <v>609322122</v>
      </c>
      <c r="AP408" s="92">
        <v>42613236.460000001</v>
      </c>
      <c r="AQ408" s="92">
        <v>42762182.969999999</v>
      </c>
      <c r="AR408" s="92">
        <v>27878628.510000002</v>
      </c>
      <c r="AS408" s="92">
        <v>0</v>
      </c>
      <c r="AT408" s="92">
        <v>51044.71</v>
      </c>
      <c r="AU408" s="93">
        <v>148946.51</v>
      </c>
    </row>
    <row r="409" spans="1:47" x14ac:dyDescent="0.25">
      <c r="A409" s="6">
        <v>129544503</v>
      </c>
      <c r="B409" s="7" t="s">
        <v>557</v>
      </c>
      <c r="C409" s="7" t="s">
        <v>556</v>
      </c>
      <c r="D409" s="38">
        <v>51689</v>
      </c>
      <c r="E409" s="39">
        <v>2877</v>
      </c>
      <c r="F409" s="4">
        <v>6420155.8399999999</v>
      </c>
      <c r="G409" s="85">
        <v>1.6299999999999999E-2</v>
      </c>
      <c r="H409" s="8">
        <v>43.17</v>
      </c>
      <c r="I409" s="9">
        <v>0.89</v>
      </c>
      <c r="J409" s="86">
        <v>22082178.75</v>
      </c>
      <c r="K409" s="47">
        <v>1270.48</v>
      </c>
      <c r="L409" s="47">
        <v>1090.9159999999999</v>
      </c>
      <c r="M409" s="47">
        <v>1135.3920000000001</v>
      </c>
      <c r="N409" s="87">
        <v>-3.9199999999999999E-2</v>
      </c>
      <c r="O409" s="48">
        <v>353.33600000000001</v>
      </c>
      <c r="P409" s="4">
        <v>13598.94</v>
      </c>
      <c r="Q409" s="88">
        <v>1.2154</v>
      </c>
      <c r="R409" s="49">
        <v>0.89</v>
      </c>
      <c r="S409" s="85">
        <v>1.6299999999999999E-2</v>
      </c>
      <c r="T409" s="89">
        <v>5284060</v>
      </c>
      <c r="U409" s="4">
        <v>3254.1</v>
      </c>
      <c r="V409" s="49">
        <v>0.64</v>
      </c>
      <c r="W409" s="49">
        <v>1.53</v>
      </c>
      <c r="X409" s="3">
        <v>579452.66</v>
      </c>
      <c r="Y409" s="90">
        <v>248826230</v>
      </c>
      <c r="Z409" s="91">
        <v>145506589</v>
      </c>
      <c r="AA409" s="92">
        <v>22082178.75</v>
      </c>
      <c r="AB409" s="92">
        <v>5817875.6299999999</v>
      </c>
      <c r="AC409" s="92">
        <v>0</v>
      </c>
      <c r="AD409" s="92">
        <v>22827.55</v>
      </c>
      <c r="AE409" s="93">
        <v>0</v>
      </c>
      <c r="AF409" s="92">
        <v>21672739.949999999</v>
      </c>
      <c r="AG409" s="92">
        <v>5690146.6699999999</v>
      </c>
      <c r="AH409" s="92">
        <v>0</v>
      </c>
      <c r="AI409" s="92">
        <v>19124.11</v>
      </c>
      <c r="AJ409" s="92">
        <v>0</v>
      </c>
      <c r="AK409" s="3">
        <v>6181741.6299999999</v>
      </c>
      <c r="AL409" s="85">
        <v>1.77E-2</v>
      </c>
      <c r="AM409" s="3">
        <v>459392.04</v>
      </c>
      <c r="AN409" s="90">
        <v>218758690</v>
      </c>
      <c r="AO409" s="91">
        <v>131343789</v>
      </c>
      <c r="AP409" s="92">
        <v>19877644.98</v>
      </c>
      <c r="AQ409" s="92">
        <v>19889511.190000001</v>
      </c>
      <c r="AR409" s="92">
        <v>5704413.0999999996</v>
      </c>
      <c r="AS409" s="92">
        <v>0</v>
      </c>
      <c r="AT409" s="92">
        <v>17936.490000000002</v>
      </c>
      <c r="AU409" s="93">
        <v>11866.21</v>
      </c>
    </row>
    <row r="410" spans="1:47" x14ac:dyDescent="0.25">
      <c r="A410" s="6">
        <v>129544703</v>
      </c>
      <c r="B410" s="7" t="s">
        <v>558</v>
      </c>
      <c r="C410" s="7" t="s">
        <v>556</v>
      </c>
      <c r="D410" s="38">
        <v>56308</v>
      </c>
      <c r="E410" s="39">
        <v>3741</v>
      </c>
      <c r="F410" s="4">
        <v>9994422.3900000006</v>
      </c>
      <c r="G410" s="85">
        <v>1.6E-2</v>
      </c>
      <c r="H410" s="8">
        <v>47.45</v>
      </c>
      <c r="I410" s="9">
        <v>0.98</v>
      </c>
      <c r="J410" s="86">
        <v>22161528.32</v>
      </c>
      <c r="K410" s="47">
        <v>1213.079</v>
      </c>
      <c r="L410" s="47">
        <v>1194.0630000000001</v>
      </c>
      <c r="M410" s="47">
        <v>1281.4380000000001</v>
      </c>
      <c r="N410" s="87">
        <v>-6.8199999999999997E-2</v>
      </c>
      <c r="O410" s="48">
        <v>446.82</v>
      </c>
      <c r="P410" s="4">
        <v>13351.13</v>
      </c>
      <c r="Q410" s="88">
        <v>1.2379</v>
      </c>
      <c r="R410" s="49">
        <v>0.98</v>
      </c>
      <c r="S410" s="85">
        <v>1.6E-2</v>
      </c>
      <c r="T410" s="89">
        <v>8375003</v>
      </c>
      <c r="U410" s="4">
        <v>5045.49</v>
      </c>
      <c r="V410" s="49">
        <v>0.43</v>
      </c>
      <c r="W410" s="49">
        <v>1.41</v>
      </c>
      <c r="X410" s="3">
        <v>451775.51</v>
      </c>
      <c r="Y410" s="90">
        <v>425701684</v>
      </c>
      <c r="Z410" s="91">
        <v>199298538</v>
      </c>
      <c r="AA410" s="92">
        <v>22185126.710000001</v>
      </c>
      <c r="AB410" s="92">
        <v>9525196.0800000001</v>
      </c>
      <c r="AC410" s="92">
        <v>0</v>
      </c>
      <c r="AD410" s="92">
        <v>17450.8</v>
      </c>
      <c r="AE410" s="93">
        <v>23598.39</v>
      </c>
      <c r="AF410" s="92">
        <v>20886221.25</v>
      </c>
      <c r="AG410" s="92">
        <v>9058490.4000000004</v>
      </c>
      <c r="AH410" s="92">
        <v>13020.91</v>
      </c>
      <c r="AI410" s="92">
        <v>22649.24</v>
      </c>
      <c r="AJ410" s="92">
        <v>0</v>
      </c>
      <c r="AK410" s="3">
        <v>8969697.9400000013</v>
      </c>
      <c r="AL410" s="85">
        <v>1.6799999999999999E-2</v>
      </c>
      <c r="AM410" s="3">
        <v>357186.14</v>
      </c>
      <c r="AN410" s="90">
        <v>368425621</v>
      </c>
      <c r="AO410" s="91">
        <v>166423061</v>
      </c>
      <c r="AP410" s="92">
        <v>19762926.629999999</v>
      </c>
      <c r="AQ410" s="92">
        <v>19787610.600000001</v>
      </c>
      <c r="AR410" s="92">
        <v>8581385.8200000003</v>
      </c>
      <c r="AS410" s="92">
        <v>13308.81</v>
      </c>
      <c r="AT410" s="92">
        <v>17817.169999999998</v>
      </c>
      <c r="AU410" s="93">
        <v>24683.97</v>
      </c>
    </row>
    <row r="411" spans="1:47" x14ac:dyDescent="0.25">
      <c r="A411" s="6">
        <v>129545003</v>
      </c>
      <c r="B411" s="7" t="s">
        <v>559</v>
      </c>
      <c r="C411" s="7" t="s">
        <v>556</v>
      </c>
      <c r="D411" s="38">
        <v>63599</v>
      </c>
      <c r="E411" s="39">
        <v>6238</v>
      </c>
      <c r="F411" s="4">
        <v>14052704.460000001</v>
      </c>
      <c r="G411" s="85">
        <v>1.5100000000000001E-2</v>
      </c>
      <c r="H411" s="8">
        <v>35.42</v>
      </c>
      <c r="I411" s="9">
        <v>0.73</v>
      </c>
      <c r="J411" s="86">
        <v>33440617.620000001</v>
      </c>
      <c r="K411" s="47">
        <v>2198.3589999999999</v>
      </c>
      <c r="L411" s="47">
        <v>2135.1210000000001</v>
      </c>
      <c r="M411" s="47">
        <v>2017.8910000000001</v>
      </c>
      <c r="N411" s="87">
        <v>5.8099999999999999E-2</v>
      </c>
      <c r="O411" s="48">
        <v>321.827</v>
      </c>
      <c r="P411" s="4">
        <v>13269.11</v>
      </c>
      <c r="Q411" s="88">
        <v>1.2456</v>
      </c>
      <c r="R411" s="49">
        <v>0.73</v>
      </c>
      <c r="S411" s="85">
        <v>1.5100000000000001E-2</v>
      </c>
      <c r="T411" s="89">
        <v>12486403</v>
      </c>
      <c r="U411" s="4">
        <v>4954.5600000000004</v>
      </c>
      <c r="V411" s="49">
        <v>0.44</v>
      </c>
      <c r="W411" s="49">
        <v>1.17</v>
      </c>
      <c r="X411" s="3">
        <v>526930.07999999996</v>
      </c>
      <c r="Y411" s="90">
        <v>576923828</v>
      </c>
      <c r="Z411" s="91">
        <v>354897256</v>
      </c>
      <c r="AA411" s="92">
        <v>33615382.640000001</v>
      </c>
      <c r="AB411" s="92">
        <v>13510827.65</v>
      </c>
      <c r="AC411" s="92">
        <v>0</v>
      </c>
      <c r="AD411" s="92">
        <v>14946.73</v>
      </c>
      <c r="AE411" s="93">
        <v>174765.02</v>
      </c>
      <c r="AF411" s="92">
        <v>32379834.579999998</v>
      </c>
      <c r="AG411" s="92">
        <v>13303904.32</v>
      </c>
      <c r="AH411" s="92">
        <v>0</v>
      </c>
      <c r="AI411" s="92">
        <v>28951.45</v>
      </c>
      <c r="AJ411" s="92">
        <v>159677.06</v>
      </c>
      <c r="AK411" s="3">
        <v>13358758.41</v>
      </c>
      <c r="AL411" s="85">
        <v>1.5699999999999999E-2</v>
      </c>
      <c r="AM411" s="3">
        <v>417851.01</v>
      </c>
      <c r="AN411" s="90">
        <v>530554201</v>
      </c>
      <c r="AO411" s="91">
        <v>322005421</v>
      </c>
      <c r="AP411" s="92">
        <v>30816202.489999998</v>
      </c>
      <c r="AQ411" s="92">
        <v>31023701.670000002</v>
      </c>
      <c r="AR411" s="92">
        <v>12918665.48</v>
      </c>
      <c r="AS411" s="92">
        <v>0</v>
      </c>
      <c r="AT411" s="92">
        <v>22241.919999999998</v>
      </c>
      <c r="AU411" s="93">
        <v>207499.18</v>
      </c>
    </row>
    <row r="412" spans="1:47" x14ac:dyDescent="0.25">
      <c r="A412" s="6">
        <v>129546003</v>
      </c>
      <c r="B412" s="7" t="s">
        <v>560</v>
      </c>
      <c r="C412" s="7" t="s">
        <v>556</v>
      </c>
      <c r="D412" s="38">
        <v>71653</v>
      </c>
      <c r="E412" s="39">
        <v>4618</v>
      </c>
      <c r="F412" s="4">
        <v>14725766.33</v>
      </c>
      <c r="G412" s="85">
        <v>1.2500000000000001E-2</v>
      </c>
      <c r="H412" s="8">
        <v>44.5</v>
      </c>
      <c r="I412" s="9">
        <v>0.92</v>
      </c>
      <c r="J412" s="86">
        <v>26431302.98</v>
      </c>
      <c r="K412" s="47">
        <v>1563.56</v>
      </c>
      <c r="L412" s="47">
        <v>1554.0909999999999</v>
      </c>
      <c r="M412" s="47">
        <v>1647.1759999999999</v>
      </c>
      <c r="N412" s="87">
        <v>-5.6500000000000002E-2</v>
      </c>
      <c r="O412" s="48">
        <v>133.73400000000001</v>
      </c>
      <c r="P412" s="4">
        <v>15572.61</v>
      </c>
      <c r="Q412" s="88">
        <v>1.0612999999999999</v>
      </c>
      <c r="R412" s="49">
        <v>0.92</v>
      </c>
      <c r="S412" s="85">
        <v>1.2500000000000001E-2</v>
      </c>
      <c r="T412" s="89">
        <v>15786742</v>
      </c>
      <c r="U412" s="4">
        <v>9301.1200000000008</v>
      </c>
      <c r="V412" s="49">
        <v>0</v>
      </c>
      <c r="W412" s="49">
        <v>0.92</v>
      </c>
      <c r="X412" s="3">
        <v>738752.67</v>
      </c>
      <c r="Y412" s="90">
        <v>858530570</v>
      </c>
      <c r="Z412" s="91">
        <v>319584526</v>
      </c>
      <c r="AA412" s="92">
        <v>26442303.760000002</v>
      </c>
      <c r="AB412" s="92">
        <v>13911891.58</v>
      </c>
      <c r="AC412" s="92">
        <v>0</v>
      </c>
      <c r="AD412" s="92">
        <v>75122.080000000002</v>
      </c>
      <c r="AE412" s="93">
        <v>11000.78</v>
      </c>
      <c r="AF412" s="92">
        <v>24627431.010000002</v>
      </c>
      <c r="AG412" s="92">
        <v>13425468.949999999</v>
      </c>
      <c r="AH412" s="92">
        <v>0</v>
      </c>
      <c r="AI412" s="92">
        <v>97582</v>
      </c>
      <c r="AJ412" s="92">
        <v>5258.65</v>
      </c>
      <c r="AK412" s="3">
        <v>14088350.950000001</v>
      </c>
      <c r="AL412" s="85">
        <v>1.3899999999999999E-2</v>
      </c>
      <c r="AM412" s="3">
        <v>584860.92000000004</v>
      </c>
      <c r="AN412" s="90">
        <v>740159292</v>
      </c>
      <c r="AO412" s="91">
        <v>275546798</v>
      </c>
      <c r="AP412" s="92">
        <v>23410384.91</v>
      </c>
      <c r="AQ412" s="92">
        <v>23410384.91</v>
      </c>
      <c r="AR412" s="92">
        <v>13446627.65</v>
      </c>
      <c r="AS412" s="92">
        <v>0</v>
      </c>
      <c r="AT412" s="92">
        <v>56862.38</v>
      </c>
      <c r="AU412" s="93">
        <v>0</v>
      </c>
    </row>
    <row r="413" spans="1:47" x14ac:dyDescent="0.25">
      <c r="A413" s="6">
        <v>129546103</v>
      </c>
      <c r="B413" s="7" t="s">
        <v>561</v>
      </c>
      <c r="C413" s="7" t="s">
        <v>556</v>
      </c>
      <c r="D413" s="38">
        <v>51860</v>
      </c>
      <c r="E413" s="39">
        <v>8030</v>
      </c>
      <c r="F413" s="4">
        <v>17675550.890000001</v>
      </c>
      <c r="G413" s="85">
        <v>1.43E-2</v>
      </c>
      <c r="H413" s="8">
        <v>42.44</v>
      </c>
      <c r="I413" s="9">
        <v>0.88</v>
      </c>
      <c r="J413" s="86">
        <v>40419611.640000001</v>
      </c>
      <c r="K413" s="47">
        <v>2564.279</v>
      </c>
      <c r="L413" s="47">
        <v>2408.1260000000002</v>
      </c>
      <c r="M413" s="47">
        <v>2846.9180000000001</v>
      </c>
      <c r="N413" s="87">
        <v>-0.15409999999999999</v>
      </c>
      <c r="O413" s="48">
        <v>657.33699999999999</v>
      </c>
      <c r="P413" s="4">
        <v>12546.38</v>
      </c>
      <c r="Q413" s="88">
        <v>1.3172999999999999</v>
      </c>
      <c r="R413" s="49">
        <v>0.88</v>
      </c>
      <c r="S413" s="85">
        <v>1.43E-2</v>
      </c>
      <c r="T413" s="89">
        <v>16575942</v>
      </c>
      <c r="U413" s="4">
        <v>5145.2299999999996</v>
      </c>
      <c r="V413" s="49">
        <v>0.42</v>
      </c>
      <c r="W413" s="49">
        <v>1.3</v>
      </c>
      <c r="X413" s="3">
        <v>887801.1</v>
      </c>
      <c r="Y413" s="90">
        <v>721771026</v>
      </c>
      <c r="Z413" s="91">
        <v>515239582</v>
      </c>
      <c r="AA413" s="92">
        <v>42522158.43</v>
      </c>
      <c r="AB413" s="92">
        <v>16688034.74</v>
      </c>
      <c r="AC413" s="92">
        <v>0</v>
      </c>
      <c r="AD413" s="92">
        <v>99715.05</v>
      </c>
      <c r="AE413" s="93">
        <v>2102546.79</v>
      </c>
      <c r="AF413" s="92">
        <v>40432914.670000002</v>
      </c>
      <c r="AG413" s="92">
        <v>16635295.140000001</v>
      </c>
      <c r="AH413" s="92">
        <v>0</v>
      </c>
      <c r="AI413" s="92">
        <v>230653.14</v>
      </c>
      <c r="AJ413" s="92">
        <v>1761227.12</v>
      </c>
      <c r="AK413" s="3">
        <v>17131208.59</v>
      </c>
      <c r="AL413" s="85">
        <v>1.5699999999999999E-2</v>
      </c>
      <c r="AM413" s="3">
        <v>704521.2</v>
      </c>
      <c r="AN413" s="90">
        <v>674245928</v>
      </c>
      <c r="AO413" s="91">
        <v>420101715</v>
      </c>
      <c r="AP413" s="92">
        <v>36862822.020000003</v>
      </c>
      <c r="AQ413" s="92">
        <v>38610726.789999999</v>
      </c>
      <c r="AR413" s="92">
        <v>16393247.800000001</v>
      </c>
      <c r="AS413" s="92">
        <v>0</v>
      </c>
      <c r="AT413" s="92">
        <v>33439.589999999997</v>
      </c>
      <c r="AU413" s="93">
        <v>1747904.77</v>
      </c>
    </row>
    <row r="414" spans="1:47" x14ac:dyDescent="0.25">
      <c r="A414" s="6">
        <v>129546803</v>
      </c>
      <c r="B414" s="7" t="s">
        <v>562</v>
      </c>
      <c r="C414" s="7" t="s">
        <v>556</v>
      </c>
      <c r="D414" s="38">
        <v>57615</v>
      </c>
      <c r="E414" s="39">
        <v>2674</v>
      </c>
      <c r="F414" s="4">
        <v>5873122.2799999993</v>
      </c>
      <c r="G414" s="85">
        <v>1.3899999999999999E-2</v>
      </c>
      <c r="H414" s="8">
        <v>38.119999999999997</v>
      </c>
      <c r="I414" s="9">
        <v>0.79</v>
      </c>
      <c r="J414" s="86">
        <v>11983069.52</v>
      </c>
      <c r="K414" s="47">
        <v>811.54899999999998</v>
      </c>
      <c r="L414" s="47">
        <v>790.90599999999995</v>
      </c>
      <c r="M414" s="47">
        <v>888.93499999999995</v>
      </c>
      <c r="N414" s="87">
        <v>-0.1103</v>
      </c>
      <c r="O414" s="48">
        <v>181.35300000000001</v>
      </c>
      <c r="P414" s="4">
        <v>12068.73</v>
      </c>
      <c r="Q414" s="88">
        <v>1.3694999999999999</v>
      </c>
      <c r="R414" s="49">
        <v>0.79</v>
      </c>
      <c r="S414" s="85">
        <v>1.3899999999999999E-2</v>
      </c>
      <c r="T414" s="89">
        <v>5675793</v>
      </c>
      <c r="U414" s="4">
        <v>5716.37</v>
      </c>
      <c r="V414" s="49">
        <v>0.36</v>
      </c>
      <c r="W414" s="49">
        <v>1.1499999999999999</v>
      </c>
      <c r="X414" s="3">
        <v>187295.42</v>
      </c>
      <c r="Y414" s="90">
        <v>296214630</v>
      </c>
      <c r="Z414" s="91">
        <v>127352003</v>
      </c>
      <c r="AA414" s="92">
        <v>11983069.52</v>
      </c>
      <c r="AB414" s="92">
        <v>5683045.3399999999</v>
      </c>
      <c r="AC414" s="92">
        <v>0</v>
      </c>
      <c r="AD414" s="92">
        <v>2781.52</v>
      </c>
      <c r="AE414" s="93">
        <v>0</v>
      </c>
      <c r="AF414" s="92">
        <v>11628536.49</v>
      </c>
      <c r="AG414" s="92">
        <v>5407449.29</v>
      </c>
      <c r="AH414" s="92">
        <v>0</v>
      </c>
      <c r="AI414" s="92">
        <v>6563.23</v>
      </c>
      <c r="AJ414" s="92">
        <v>1826.55</v>
      </c>
      <c r="AK414" s="3">
        <v>5408766.4199999999</v>
      </c>
      <c r="AL414" s="85">
        <v>1.49E-2</v>
      </c>
      <c r="AM414" s="3">
        <v>148154.29999999999</v>
      </c>
      <c r="AN414" s="90">
        <v>253183800</v>
      </c>
      <c r="AO414" s="91">
        <v>110990377</v>
      </c>
      <c r="AP414" s="92">
        <v>11224793.289999999</v>
      </c>
      <c r="AQ414" s="92">
        <v>11224793.289999999</v>
      </c>
      <c r="AR414" s="92">
        <v>5254431.66</v>
      </c>
      <c r="AS414" s="92">
        <v>0</v>
      </c>
      <c r="AT414" s="92">
        <v>6180.46</v>
      </c>
      <c r="AU414" s="93">
        <v>0</v>
      </c>
    </row>
    <row r="415" spans="1:47" x14ac:dyDescent="0.25">
      <c r="A415" s="6">
        <v>129547303</v>
      </c>
      <c r="B415" s="7" t="s">
        <v>564</v>
      </c>
      <c r="C415" s="7" t="s">
        <v>556</v>
      </c>
      <c r="D415" s="38">
        <v>59151</v>
      </c>
      <c r="E415" s="39">
        <v>3694</v>
      </c>
      <c r="F415" s="4">
        <v>9474559.549999997</v>
      </c>
      <c r="G415" s="85">
        <v>1.35E-2</v>
      </c>
      <c r="H415" s="8">
        <v>43.36</v>
      </c>
      <c r="I415" s="9">
        <v>0.9</v>
      </c>
      <c r="J415" s="86">
        <v>21832558.5</v>
      </c>
      <c r="K415" s="47">
        <v>1179.4849999999999</v>
      </c>
      <c r="L415" s="47">
        <v>1172.318</v>
      </c>
      <c r="M415" s="47">
        <v>1333.0119999999999</v>
      </c>
      <c r="N415" s="87">
        <v>-0.1205</v>
      </c>
      <c r="O415" s="48">
        <v>147.792</v>
      </c>
      <c r="P415" s="4">
        <v>16449.13</v>
      </c>
      <c r="Q415" s="88">
        <v>1.0047999999999999</v>
      </c>
      <c r="R415" s="49">
        <v>0.9</v>
      </c>
      <c r="S415" s="85">
        <v>1.35E-2</v>
      </c>
      <c r="T415" s="89">
        <v>9413552</v>
      </c>
      <c r="U415" s="4">
        <v>7092.38</v>
      </c>
      <c r="V415" s="49">
        <v>0.2</v>
      </c>
      <c r="W415" s="49">
        <v>1.1000000000000001</v>
      </c>
      <c r="X415" s="3">
        <v>591294.71</v>
      </c>
      <c r="Y415" s="90">
        <v>454638456</v>
      </c>
      <c r="Z415" s="91">
        <v>247865411</v>
      </c>
      <c r="AA415" s="92">
        <v>22076716.07</v>
      </c>
      <c r="AB415" s="92">
        <v>8858435.9399999995</v>
      </c>
      <c r="AC415" s="92">
        <v>23754.45</v>
      </c>
      <c r="AD415" s="92">
        <v>1074.45</v>
      </c>
      <c r="AE415" s="93">
        <v>244157.57</v>
      </c>
      <c r="AF415" s="92">
        <v>21520654.84</v>
      </c>
      <c r="AG415" s="92">
        <v>8885933.9399999995</v>
      </c>
      <c r="AH415" s="92">
        <v>0</v>
      </c>
      <c r="AI415" s="92">
        <v>30358.25</v>
      </c>
      <c r="AJ415" s="92">
        <v>228499.61</v>
      </c>
      <c r="AK415" s="3">
        <v>8756327.9900000002</v>
      </c>
      <c r="AL415" s="85">
        <v>1.4200000000000001E-2</v>
      </c>
      <c r="AM415" s="3">
        <v>470632.45</v>
      </c>
      <c r="AN415" s="90">
        <v>405748029</v>
      </c>
      <c r="AO415" s="91">
        <v>210892527</v>
      </c>
      <c r="AP415" s="92">
        <v>20585537.34</v>
      </c>
      <c r="AQ415" s="92">
        <v>20808790.510000002</v>
      </c>
      <c r="AR415" s="92">
        <v>8266983.54</v>
      </c>
      <c r="AS415" s="92">
        <v>0</v>
      </c>
      <c r="AT415" s="92">
        <v>18712</v>
      </c>
      <c r="AU415" s="93">
        <v>223253.17</v>
      </c>
    </row>
    <row r="416" spans="1:47" x14ac:dyDescent="0.25">
      <c r="A416" s="6">
        <v>129547203</v>
      </c>
      <c r="B416" s="7" t="s">
        <v>563</v>
      </c>
      <c r="C416" s="7" t="s">
        <v>556</v>
      </c>
      <c r="D416" s="38">
        <v>47062</v>
      </c>
      <c r="E416" s="39">
        <v>2816</v>
      </c>
      <c r="F416" s="4">
        <v>5447763.1599999992</v>
      </c>
      <c r="G416" s="85">
        <v>1.84E-2</v>
      </c>
      <c r="H416" s="8">
        <v>41.11</v>
      </c>
      <c r="I416" s="9">
        <v>0.85</v>
      </c>
      <c r="J416" s="86">
        <v>22381229.82</v>
      </c>
      <c r="K416" s="47">
        <v>1318.06</v>
      </c>
      <c r="L416" s="47">
        <v>1204.684</v>
      </c>
      <c r="M416" s="47">
        <v>1206.5650000000001</v>
      </c>
      <c r="N416" s="87">
        <v>-1.6000000000000001E-3</v>
      </c>
      <c r="O416" s="48">
        <v>636.10699999999997</v>
      </c>
      <c r="P416" s="4">
        <v>11453.08</v>
      </c>
      <c r="Q416" s="88">
        <v>1.4431</v>
      </c>
      <c r="R416" s="49">
        <v>0.85</v>
      </c>
      <c r="S416" s="85">
        <v>1.84E-2</v>
      </c>
      <c r="T416" s="89">
        <v>3975799</v>
      </c>
      <c r="U416" s="4">
        <v>2034.52</v>
      </c>
      <c r="V416" s="49">
        <v>0.77</v>
      </c>
      <c r="W416" s="49">
        <v>1.62</v>
      </c>
      <c r="X416" s="3">
        <v>396207.71</v>
      </c>
      <c r="Y416" s="90">
        <v>165813321</v>
      </c>
      <c r="Z416" s="91">
        <v>130888119</v>
      </c>
      <c r="AA416" s="92">
        <v>22588522.829999998</v>
      </c>
      <c r="AB416" s="92">
        <v>5021321.0599999996</v>
      </c>
      <c r="AC416" s="92">
        <v>0</v>
      </c>
      <c r="AD416" s="92">
        <v>30234.39</v>
      </c>
      <c r="AE416" s="93">
        <v>207293.01</v>
      </c>
      <c r="AF416" s="92">
        <v>22605332.870000001</v>
      </c>
      <c r="AG416" s="92">
        <v>4951523.57</v>
      </c>
      <c r="AH416" s="92">
        <v>0</v>
      </c>
      <c r="AI416" s="92">
        <v>34593.230000000003</v>
      </c>
      <c r="AJ416" s="92">
        <v>174643.78</v>
      </c>
      <c r="AK416" s="3">
        <v>5209861.16</v>
      </c>
      <c r="AL416" s="85">
        <v>2.01E-2</v>
      </c>
      <c r="AM416" s="3">
        <v>312890.09999999998</v>
      </c>
      <c r="AN416" s="90">
        <v>152403245</v>
      </c>
      <c r="AO416" s="91">
        <v>106341668</v>
      </c>
      <c r="AP416" s="92">
        <v>19673819.629999999</v>
      </c>
      <c r="AQ416" s="92">
        <v>19886402.690000001</v>
      </c>
      <c r="AR416" s="92">
        <v>4817097.99</v>
      </c>
      <c r="AS416" s="92">
        <v>0</v>
      </c>
      <c r="AT416" s="92">
        <v>79873.070000000007</v>
      </c>
      <c r="AU416" s="93">
        <v>212583.06</v>
      </c>
    </row>
    <row r="417" spans="1:47" x14ac:dyDescent="0.25">
      <c r="A417" s="6">
        <v>129547603</v>
      </c>
      <c r="B417" s="7" t="s">
        <v>565</v>
      </c>
      <c r="C417" s="7" t="s">
        <v>556</v>
      </c>
      <c r="D417" s="38">
        <v>61127</v>
      </c>
      <c r="E417" s="39">
        <v>6856</v>
      </c>
      <c r="F417" s="4">
        <v>19051971.870000001</v>
      </c>
      <c r="G417" s="85">
        <v>1.4E-2</v>
      </c>
      <c r="H417" s="8">
        <v>45.46</v>
      </c>
      <c r="I417" s="9">
        <v>0.94</v>
      </c>
      <c r="J417" s="86">
        <v>36828130.390000001</v>
      </c>
      <c r="K417" s="47">
        <v>2191.723</v>
      </c>
      <c r="L417" s="47">
        <v>2201.8409999999999</v>
      </c>
      <c r="M417" s="47">
        <v>2084.5</v>
      </c>
      <c r="N417" s="87">
        <v>5.6300000000000003E-2</v>
      </c>
      <c r="O417" s="48">
        <v>511.64</v>
      </c>
      <c r="P417" s="4">
        <v>13623.08</v>
      </c>
      <c r="Q417" s="88">
        <v>1.2132000000000001</v>
      </c>
      <c r="R417" s="49">
        <v>0.94</v>
      </c>
      <c r="S417" s="85">
        <v>1.4E-2</v>
      </c>
      <c r="T417" s="89">
        <v>18200914</v>
      </c>
      <c r="U417" s="4">
        <v>6732.69</v>
      </c>
      <c r="V417" s="49">
        <v>0.24</v>
      </c>
      <c r="W417" s="49">
        <v>1.18</v>
      </c>
      <c r="X417" s="3">
        <v>881863.87</v>
      </c>
      <c r="Y417" s="90">
        <v>944699365</v>
      </c>
      <c r="Z417" s="91">
        <v>413577824</v>
      </c>
      <c r="AA417" s="92">
        <v>36828130.390000001</v>
      </c>
      <c r="AB417" s="92">
        <v>18077368</v>
      </c>
      <c r="AC417" s="92">
        <v>0</v>
      </c>
      <c r="AD417" s="92">
        <v>92740</v>
      </c>
      <c r="AE417" s="93">
        <v>0</v>
      </c>
      <c r="AF417" s="92">
        <v>33238980.800000001</v>
      </c>
      <c r="AG417" s="92">
        <v>17597299.539999999</v>
      </c>
      <c r="AH417" s="92">
        <v>474593</v>
      </c>
      <c r="AI417" s="92">
        <v>6685</v>
      </c>
      <c r="AJ417" s="92">
        <v>18031.7</v>
      </c>
      <c r="AK417" s="3">
        <v>17643474.010000002</v>
      </c>
      <c r="AL417" s="85">
        <v>1.49E-2</v>
      </c>
      <c r="AM417" s="3">
        <v>700679.91</v>
      </c>
      <c r="AN417" s="90">
        <v>835079332</v>
      </c>
      <c r="AO417" s="91">
        <v>352444666</v>
      </c>
      <c r="AP417" s="92">
        <v>31871823.940000001</v>
      </c>
      <c r="AQ417" s="92">
        <v>31872423.940000001</v>
      </c>
      <c r="AR417" s="92">
        <v>16940999.5</v>
      </c>
      <c r="AS417" s="92">
        <v>0</v>
      </c>
      <c r="AT417" s="92">
        <v>1794.6</v>
      </c>
      <c r="AU417" s="93">
        <v>600</v>
      </c>
    </row>
    <row r="418" spans="1:47" x14ac:dyDescent="0.25">
      <c r="A418" s="6">
        <v>129547803</v>
      </c>
      <c r="B418" s="7" t="s">
        <v>566</v>
      </c>
      <c r="C418" s="7" t="s">
        <v>556</v>
      </c>
      <c r="D418" s="38">
        <v>78144</v>
      </c>
      <c r="E418" s="39">
        <v>2636</v>
      </c>
      <c r="F418" s="4">
        <v>6997631.1200000001</v>
      </c>
      <c r="G418" s="85">
        <v>1.0999999999999999E-2</v>
      </c>
      <c r="H418" s="8">
        <v>33.97</v>
      </c>
      <c r="I418" s="9">
        <v>0.7</v>
      </c>
      <c r="J418" s="86">
        <v>14866729.25</v>
      </c>
      <c r="K418" s="47">
        <v>913.04100000000005</v>
      </c>
      <c r="L418" s="47">
        <v>936.74599999999998</v>
      </c>
      <c r="M418" s="47">
        <v>869.46500000000003</v>
      </c>
      <c r="N418" s="87">
        <v>7.7399999999999997E-2</v>
      </c>
      <c r="O418" s="48">
        <v>176.44399999999999</v>
      </c>
      <c r="P418" s="4">
        <v>13645.65</v>
      </c>
      <c r="Q418" s="88">
        <v>1.2112000000000001</v>
      </c>
      <c r="R418" s="49">
        <v>0.7</v>
      </c>
      <c r="S418" s="85">
        <v>1.0999999999999999E-2</v>
      </c>
      <c r="T418" s="89">
        <v>8492274</v>
      </c>
      <c r="U418" s="4">
        <v>7794.76</v>
      </c>
      <c r="V418" s="49">
        <v>0.13</v>
      </c>
      <c r="W418" s="49">
        <v>0.83</v>
      </c>
      <c r="X418" s="3">
        <v>304128.53000000003</v>
      </c>
      <c r="Y418" s="90">
        <v>441796984</v>
      </c>
      <c r="Z418" s="91">
        <v>191954818</v>
      </c>
      <c r="AA418" s="92">
        <v>14866729.25</v>
      </c>
      <c r="AB418" s="92">
        <v>6638663.5899999999</v>
      </c>
      <c r="AC418" s="92">
        <v>0</v>
      </c>
      <c r="AD418" s="92">
        <v>54839</v>
      </c>
      <c r="AE418" s="93">
        <v>0</v>
      </c>
      <c r="AF418" s="92">
        <v>14121534.689999999</v>
      </c>
      <c r="AG418" s="92">
        <v>6499098.6500000004</v>
      </c>
      <c r="AH418" s="92">
        <v>0</v>
      </c>
      <c r="AI418" s="92">
        <v>391</v>
      </c>
      <c r="AJ418" s="92">
        <v>0</v>
      </c>
      <c r="AK418" s="3">
        <v>6489225.2700000005</v>
      </c>
      <c r="AL418" s="85">
        <v>1.1299999999999999E-2</v>
      </c>
      <c r="AM418" s="3">
        <v>241696.24</v>
      </c>
      <c r="AN418" s="90">
        <v>410360717</v>
      </c>
      <c r="AO418" s="91">
        <v>165937548</v>
      </c>
      <c r="AP418" s="92">
        <v>13359467.76</v>
      </c>
      <c r="AQ418" s="92">
        <v>13359467.76</v>
      </c>
      <c r="AR418" s="92">
        <v>6227670</v>
      </c>
      <c r="AS418" s="92">
        <v>0</v>
      </c>
      <c r="AT418" s="92">
        <v>19859.03</v>
      </c>
      <c r="AU418" s="93">
        <v>0</v>
      </c>
    </row>
    <row r="419" spans="1:47" x14ac:dyDescent="0.25">
      <c r="A419" s="6">
        <v>129548803</v>
      </c>
      <c r="B419" s="7" t="s">
        <v>567</v>
      </c>
      <c r="C419" s="7" t="s">
        <v>556</v>
      </c>
      <c r="D419" s="38">
        <v>64599</v>
      </c>
      <c r="E419" s="39">
        <v>2900</v>
      </c>
      <c r="F419" s="4">
        <v>5090918.6400000006</v>
      </c>
      <c r="G419" s="85">
        <v>1.17E-2</v>
      </c>
      <c r="H419" s="8">
        <v>27.18</v>
      </c>
      <c r="I419" s="9">
        <v>0.56000000000000005</v>
      </c>
      <c r="J419" s="86">
        <v>16853384.530000001</v>
      </c>
      <c r="K419" s="47">
        <v>1041.232</v>
      </c>
      <c r="L419" s="47">
        <v>1071.1569999999999</v>
      </c>
      <c r="M419" s="47">
        <v>1109.8019999999999</v>
      </c>
      <c r="N419" s="87">
        <v>-3.4799999999999998E-2</v>
      </c>
      <c r="O419" s="48">
        <v>244.34299999999999</v>
      </c>
      <c r="P419" s="4">
        <v>13109.61</v>
      </c>
      <c r="Q419" s="88">
        <v>1.2606999999999999</v>
      </c>
      <c r="R419" s="49">
        <v>0.56000000000000005</v>
      </c>
      <c r="S419" s="85">
        <v>1.17E-2</v>
      </c>
      <c r="T419" s="89">
        <v>5852526</v>
      </c>
      <c r="U419" s="4">
        <v>4552.46</v>
      </c>
      <c r="V419" s="49">
        <v>0.49</v>
      </c>
      <c r="W419" s="49">
        <v>1.05</v>
      </c>
      <c r="X419" s="3">
        <v>421582.44</v>
      </c>
      <c r="Y419" s="90">
        <v>279398781</v>
      </c>
      <c r="Z419" s="91">
        <v>157356922</v>
      </c>
      <c r="AA419" s="92">
        <v>16959741.699999999</v>
      </c>
      <c r="AB419" s="92">
        <v>4578870.24</v>
      </c>
      <c r="AC419" s="92">
        <v>0</v>
      </c>
      <c r="AD419" s="92">
        <v>90465.96</v>
      </c>
      <c r="AE419" s="93">
        <v>106357.17</v>
      </c>
      <c r="AF419" s="92">
        <v>18401656.309999999</v>
      </c>
      <c r="AG419" s="92">
        <v>4279548.97</v>
      </c>
      <c r="AH419" s="92">
        <v>0</v>
      </c>
      <c r="AI419" s="92">
        <v>-922.78</v>
      </c>
      <c r="AJ419" s="92">
        <v>26795.759999999998</v>
      </c>
      <c r="AK419" s="3">
        <v>4672474.17</v>
      </c>
      <c r="AL419" s="85">
        <v>1.2E-2</v>
      </c>
      <c r="AM419" s="3">
        <v>334391.71000000002</v>
      </c>
      <c r="AN419" s="90">
        <v>251850808</v>
      </c>
      <c r="AO419" s="91">
        <v>137596160</v>
      </c>
      <c r="AP419" s="92">
        <v>19753626.809999999</v>
      </c>
      <c r="AQ419" s="92">
        <v>19759647.34</v>
      </c>
      <c r="AR419" s="92">
        <v>4313373.72</v>
      </c>
      <c r="AS419" s="92">
        <v>0</v>
      </c>
      <c r="AT419" s="92">
        <v>24708.74</v>
      </c>
      <c r="AU419" s="93">
        <v>6020.53</v>
      </c>
    </row>
    <row r="420" spans="1:47" x14ac:dyDescent="0.25">
      <c r="A420" s="6">
        <v>116555003</v>
      </c>
      <c r="B420" s="7" t="s">
        <v>362</v>
      </c>
      <c r="C420" s="7" t="s">
        <v>363</v>
      </c>
      <c r="D420" s="38">
        <v>60795</v>
      </c>
      <c r="E420" s="39">
        <v>6424</v>
      </c>
      <c r="F420" s="4">
        <v>20228644.689999998</v>
      </c>
      <c r="G420" s="85">
        <v>1.2800000000000001E-2</v>
      </c>
      <c r="H420" s="8">
        <v>51.8</v>
      </c>
      <c r="I420" s="9">
        <v>1.07</v>
      </c>
      <c r="J420" s="86">
        <v>36199720.789999999</v>
      </c>
      <c r="K420" s="47">
        <v>2040.742</v>
      </c>
      <c r="L420" s="47">
        <v>2084.7750000000001</v>
      </c>
      <c r="M420" s="47">
        <v>2299.0450000000001</v>
      </c>
      <c r="N420" s="87">
        <v>-9.3200000000000005E-2</v>
      </c>
      <c r="O420" s="48">
        <v>366.13099999999997</v>
      </c>
      <c r="P420" s="4">
        <v>15040.15</v>
      </c>
      <c r="Q420" s="88">
        <v>1.0989</v>
      </c>
      <c r="R420" s="49">
        <v>1.07</v>
      </c>
      <c r="S420" s="85">
        <v>1.2800000000000001E-2</v>
      </c>
      <c r="T420" s="89">
        <v>21157612</v>
      </c>
      <c r="U420" s="4">
        <v>8790.5</v>
      </c>
      <c r="V420" s="49">
        <v>0.01</v>
      </c>
      <c r="W420" s="49">
        <v>1.08</v>
      </c>
      <c r="X420" s="3">
        <v>999126.9</v>
      </c>
      <c r="Y420" s="90">
        <v>1171448290</v>
      </c>
      <c r="Z420" s="91">
        <v>407477947</v>
      </c>
      <c r="AA420" s="92">
        <v>36200660.789999999</v>
      </c>
      <c r="AB420" s="92">
        <v>19167152.390000001</v>
      </c>
      <c r="AC420" s="92">
        <v>0</v>
      </c>
      <c r="AD420" s="92">
        <v>62365.4</v>
      </c>
      <c r="AE420" s="92">
        <v>940</v>
      </c>
      <c r="AF420" s="92">
        <v>36200660.789999999</v>
      </c>
      <c r="AG420" s="92">
        <v>19167152.390000001</v>
      </c>
      <c r="AH420" s="92">
        <v>0</v>
      </c>
      <c r="AI420" s="92">
        <v>62365.4</v>
      </c>
      <c r="AJ420" s="92">
        <v>940</v>
      </c>
      <c r="AK420" s="3">
        <v>19472045.870000001</v>
      </c>
      <c r="AL420" s="85">
        <v>1.3599999999999999E-2</v>
      </c>
      <c r="AM420" s="3">
        <v>792662.49</v>
      </c>
      <c r="AN420" s="90">
        <v>1087608096</v>
      </c>
      <c r="AO420" s="91">
        <v>342433405</v>
      </c>
      <c r="AP420" s="92">
        <v>35840923.420000002</v>
      </c>
      <c r="AQ420" s="92">
        <v>35847901.799999997</v>
      </c>
      <c r="AR420" s="92">
        <v>18625955.780000001</v>
      </c>
      <c r="AS420" s="92">
        <v>14336.66</v>
      </c>
      <c r="AT420" s="92">
        <v>39090.94</v>
      </c>
      <c r="AU420" s="92">
        <v>6978.38</v>
      </c>
    </row>
    <row r="421" spans="1:47" x14ac:dyDescent="0.25">
      <c r="A421" s="6">
        <v>116557103</v>
      </c>
      <c r="B421" s="7" t="s">
        <v>364</v>
      </c>
      <c r="C421" s="7" t="s">
        <v>363</v>
      </c>
      <c r="D421" s="38">
        <v>69772</v>
      </c>
      <c r="E421" s="39">
        <v>8027</v>
      </c>
      <c r="F421" s="4">
        <v>28854329.930000003</v>
      </c>
      <c r="G421" s="85">
        <v>1.26E-2</v>
      </c>
      <c r="H421" s="8">
        <v>51.52</v>
      </c>
      <c r="I421" s="9">
        <v>1.07</v>
      </c>
      <c r="J421" s="86">
        <v>43924317.539999999</v>
      </c>
      <c r="K421" s="47">
        <v>2467.971</v>
      </c>
      <c r="L421" s="47">
        <v>2527.433</v>
      </c>
      <c r="M421" s="47">
        <v>2737.2150000000001</v>
      </c>
      <c r="N421" s="87">
        <v>-7.6600000000000001E-2</v>
      </c>
      <c r="O421" s="48">
        <v>302.548</v>
      </c>
      <c r="P421" s="4">
        <v>15854.18</v>
      </c>
      <c r="Q421" s="88">
        <v>1.0425</v>
      </c>
      <c r="R421" s="49">
        <v>1.07</v>
      </c>
      <c r="S421" s="85">
        <v>1.26E-2</v>
      </c>
      <c r="T421" s="89">
        <v>30618548</v>
      </c>
      <c r="U421" s="4">
        <v>11051.56</v>
      </c>
      <c r="V421" s="49">
        <v>0</v>
      </c>
      <c r="W421" s="49">
        <v>1.07</v>
      </c>
      <c r="X421" s="3">
        <v>835240.85</v>
      </c>
      <c r="Y421" s="90">
        <v>1685113775</v>
      </c>
      <c r="Z421" s="91">
        <v>599852507</v>
      </c>
      <c r="AA421" s="92">
        <v>43943634.420000002</v>
      </c>
      <c r="AB421" s="92">
        <v>27974817.530000001</v>
      </c>
      <c r="AC421" s="92">
        <v>0</v>
      </c>
      <c r="AD421" s="92">
        <v>44271.55</v>
      </c>
      <c r="AE421" s="93">
        <v>19316.88</v>
      </c>
      <c r="AF421" s="92">
        <v>43332093.009999998</v>
      </c>
      <c r="AG421" s="92">
        <v>27506562.699999999</v>
      </c>
      <c r="AH421" s="92">
        <v>0</v>
      </c>
      <c r="AI421" s="92">
        <v>16243.63</v>
      </c>
      <c r="AJ421" s="92">
        <v>6000</v>
      </c>
      <c r="AK421" s="3">
        <v>27842755.719999999</v>
      </c>
      <c r="AL421" s="85">
        <v>1.38E-2</v>
      </c>
      <c r="AM421" s="3">
        <v>663529.11</v>
      </c>
      <c r="AN421" s="90">
        <v>1516776986</v>
      </c>
      <c r="AO421" s="91">
        <v>501083287</v>
      </c>
      <c r="AP421" s="92">
        <v>41491033.240000002</v>
      </c>
      <c r="AQ421" s="92">
        <v>41517864.030000001</v>
      </c>
      <c r="AR421" s="92">
        <v>27159377.579999998</v>
      </c>
      <c r="AS421" s="92">
        <v>0</v>
      </c>
      <c r="AT421" s="92">
        <v>19849.03</v>
      </c>
      <c r="AU421" s="93">
        <v>26830.79</v>
      </c>
    </row>
    <row r="422" spans="1:47" x14ac:dyDescent="0.25">
      <c r="A422" s="6">
        <v>108561003</v>
      </c>
      <c r="B422" s="7" t="s">
        <v>191</v>
      </c>
      <c r="C422" s="7" t="s">
        <v>192</v>
      </c>
      <c r="D422" s="38">
        <v>56261</v>
      </c>
      <c r="E422" s="39">
        <v>2250</v>
      </c>
      <c r="F422" s="4">
        <v>4343647.83</v>
      </c>
      <c r="G422" s="85">
        <v>8.8999999999999999E-3</v>
      </c>
      <c r="H422" s="8">
        <v>34.31</v>
      </c>
      <c r="I422" s="9">
        <v>0.71</v>
      </c>
      <c r="J422" s="86">
        <v>12964077.810000001</v>
      </c>
      <c r="K422" s="47">
        <v>777.51199999999994</v>
      </c>
      <c r="L422" s="47">
        <v>731.26099999999997</v>
      </c>
      <c r="M422" s="47">
        <v>883.23699999999997</v>
      </c>
      <c r="N422" s="87">
        <v>-0.1721</v>
      </c>
      <c r="O422" s="48">
        <v>213.82400000000001</v>
      </c>
      <c r="P422" s="4">
        <v>13077.38</v>
      </c>
      <c r="Q422" s="88">
        <v>1.2638</v>
      </c>
      <c r="R422" s="49">
        <v>0.71</v>
      </c>
      <c r="S422" s="85">
        <v>8.8999999999999999E-3</v>
      </c>
      <c r="T422" s="89">
        <v>6530638</v>
      </c>
      <c r="U422" s="4">
        <v>6587.71</v>
      </c>
      <c r="V422" s="49">
        <v>0.26</v>
      </c>
      <c r="W422" s="49">
        <v>0.97</v>
      </c>
      <c r="X422" s="3">
        <v>269588.37</v>
      </c>
      <c r="Y422" s="90">
        <v>345759576</v>
      </c>
      <c r="Z422" s="91">
        <v>141601486</v>
      </c>
      <c r="AA422" s="92">
        <v>12964152.810000001</v>
      </c>
      <c r="AB422" s="92">
        <v>4047254.83</v>
      </c>
      <c r="AC422" s="92">
        <v>0</v>
      </c>
      <c r="AD422" s="92">
        <v>26804.63</v>
      </c>
      <c r="AE422" s="93">
        <v>75</v>
      </c>
      <c r="AF422" s="92">
        <v>12944724.619999999</v>
      </c>
      <c r="AG422" s="92">
        <v>3750499.31</v>
      </c>
      <c r="AH422" s="92">
        <v>0</v>
      </c>
      <c r="AI422" s="92">
        <v>1102.23</v>
      </c>
      <c r="AJ422" s="92">
        <v>1800</v>
      </c>
      <c r="AK422" s="3">
        <v>3867559.38</v>
      </c>
      <c r="AL422" s="85">
        <v>8.8000000000000005E-3</v>
      </c>
      <c r="AM422" s="3">
        <v>213972.93</v>
      </c>
      <c r="AN422" s="90">
        <v>320277770</v>
      </c>
      <c r="AO422" s="91">
        <v>120492437</v>
      </c>
      <c r="AP422" s="92">
        <v>12049068.6</v>
      </c>
      <c r="AQ422" s="92">
        <v>12051468.6</v>
      </c>
      <c r="AR422" s="92">
        <v>3641082.65</v>
      </c>
      <c r="AS422" s="92">
        <v>0</v>
      </c>
      <c r="AT422" s="92">
        <v>12503.8</v>
      </c>
      <c r="AU422" s="93">
        <v>2400</v>
      </c>
    </row>
    <row r="423" spans="1:47" x14ac:dyDescent="0.25">
      <c r="A423" s="6">
        <v>108561803</v>
      </c>
      <c r="B423" s="7" t="s">
        <v>193</v>
      </c>
      <c r="C423" s="7" t="s">
        <v>192</v>
      </c>
      <c r="D423" s="38">
        <v>65378</v>
      </c>
      <c r="E423" s="39">
        <v>3146</v>
      </c>
      <c r="F423" s="4">
        <v>4335327.7600000007</v>
      </c>
      <c r="G423" s="85">
        <v>8.2000000000000007E-3</v>
      </c>
      <c r="H423" s="8">
        <v>21.08</v>
      </c>
      <c r="I423" s="9">
        <v>0.44</v>
      </c>
      <c r="J423" s="86">
        <v>15372896.140000001</v>
      </c>
      <c r="K423" s="47">
        <v>906.18</v>
      </c>
      <c r="L423" s="47">
        <v>917.41700000000003</v>
      </c>
      <c r="M423" s="47">
        <v>1007.272</v>
      </c>
      <c r="N423" s="87">
        <v>-8.9200000000000002E-2</v>
      </c>
      <c r="O423" s="48">
        <v>136.27699999999999</v>
      </c>
      <c r="P423" s="4">
        <v>14746.79</v>
      </c>
      <c r="Q423" s="88">
        <v>1.1208</v>
      </c>
      <c r="R423" s="49">
        <v>0.44</v>
      </c>
      <c r="S423" s="85">
        <v>8.2000000000000007E-3</v>
      </c>
      <c r="T423" s="89">
        <v>7071280</v>
      </c>
      <c r="U423" s="4">
        <v>6783.28</v>
      </c>
      <c r="V423" s="49">
        <v>0.24</v>
      </c>
      <c r="W423" s="49">
        <v>0.68</v>
      </c>
      <c r="X423" s="3">
        <v>341705.17</v>
      </c>
      <c r="Y423" s="90">
        <v>337962340</v>
      </c>
      <c r="Z423" s="91">
        <v>189745087</v>
      </c>
      <c r="AA423" s="92">
        <v>15372896.140000001</v>
      </c>
      <c r="AB423" s="92">
        <v>3991791.56</v>
      </c>
      <c r="AC423" s="92">
        <v>0</v>
      </c>
      <c r="AD423" s="92">
        <v>1831.03</v>
      </c>
      <c r="AE423" s="93">
        <v>0</v>
      </c>
      <c r="AF423" s="92">
        <v>14845214.09</v>
      </c>
      <c r="AG423" s="92">
        <v>4014552.61</v>
      </c>
      <c r="AH423" s="92">
        <v>0</v>
      </c>
      <c r="AI423" s="92">
        <v>6508.89</v>
      </c>
      <c r="AJ423" s="92">
        <v>13687.26</v>
      </c>
      <c r="AK423" s="3">
        <v>4285306.63</v>
      </c>
      <c r="AL423" s="85">
        <v>8.8000000000000005E-3</v>
      </c>
      <c r="AM423" s="3">
        <v>271047.43</v>
      </c>
      <c r="AN423" s="90">
        <v>318315624</v>
      </c>
      <c r="AO423" s="91">
        <v>168089692</v>
      </c>
      <c r="AP423" s="92">
        <v>14428351.039999999</v>
      </c>
      <c r="AQ423" s="92">
        <v>14438522.880000001</v>
      </c>
      <c r="AR423" s="92">
        <v>4008212.98</v>
      </c>
      <c r="AS423" s="92">
        <v>0</v>
      </c>
      <c r="AT423" s="92">
        <v>6046.22</v>
      </c>
      <c r="AU423" s="93">
        <v>10171.84</v>
      </c>
    </row>
    <row r="424" spans="1:47" x14ac:dyDescent="0.25">
      <c r="A424" s="6">
        <v>108565203</v>
      </c>
      <c r="B424" s="7" t="s">
        <v>194</v>
      </c>
      <c r="C424" s="7" t="s">
        <v>192</v>
      </c>
      <c r="D424" s="38">
        <v>56961</v>
      </c>
      <c r="E424" s="39">
        <v>2603</v>
      </c>
      <c r="F424" s="4">
        <v>3459352.7300000004</v>
      </c>
      <c r="G424" s="85">
        <v>7.3000000000000001E-3</v>
      </c>
      <c r="H424" s="8">
        <v>23.33</v>
      </c>
      <c r="I424" s="9">
        <v>0.48</v>
      </c>
      <c r="J424" s="86">
        <v>16634911.869999999</v>
      </c>
      <c r="K424" s="47">
        <v>790.80499999999995</v>
      </c>
      <c r="L424" s="47">
        <v>798.77099999999996</v>
      </c>
      <c r="M424" s="47">
        <v>932.53800000000001</v>
      </c>
      <c r="N424" s="87">
        <v>-0.1434</v>
      </c>
      <c r="O424" s="48">
        <v>289.03199999999998</v>
      </c>
      <c r="P424" s="4">
        <v>15405.02</v>
      </c>
      <c r="Q424" s="88">
        <v>1.0729</v>
      </c>
      <c r="R424" s="49">
        <v>0.48</v>
      </c>
      <c r="S424" s="85">
        <v>7.3000000000000001E-3</v>
      </c>
      <c r="T424" s="89">
        <v>6313812</v>
      </c>
      <c r="U424" s="4">
        <v>5847</v>
      </c>
      <c r="V424" s="49">
        <v>0.34</v>
      </c>
      <c r="W424" s="49">
        <v>0.82</v>
      </c>
      <c r="X424" s="3">
        <v>265533.90999999997</v>
      </c>
      <c r="Y424" s="90">
        <v>326175655</v>
      </c>
      <c r="Z424" s="91">
        <v>145004358</v>
      </c>
      <c r="AA424" s="92">
        <v>16634911.869999999</v>
      </c>
      <c r="AB424" s="92">
        <v>3187966.93</v>
      </c>
      <c r="AC424" s="92">
        <v>0</v>
      </c>
      <c r="AD424" s="92">
        <v>5851.89</v>
      </c>
      <c r="AE424" s="93">
        <v>0</v>
      </c>
      <c r="AF424" s="92">
        <v>15890491.26</v>
      </c>
      <c r="AG424" s="92">
        <v>3051543.64</v>
      </c>
      <c r="AH424" s="92">
        <v>0</v>
      </c>
      <c r="AI424" s="92">
        <v>9967.1299999999992</v>
      </c>
      <c r="AJ424" s="92">
        <v>0</v>
      </c>
      <c r="AK424" s="3">
        <v>3267882.79</v>
      </c>
      <c r="AL424" s="85">
        <v>7.4999999999999997E-3</v>
      </c>
      <c r="AM424" s="3">
        <v>210683.33</v>
      </c>
      <c r="AN424" s="90">
        <v>309104744</v>
      </c>
      <c r="AO424" s="91">
        <v>126114293</v>
      </c>
      <c r="AP424" s="92">
        <v>15934196.439999999</v>
      </c>
      <c r="AQ424" s="92">
        <v>15947362.449999999</v>
      </c>
      <c r="AR424" s="92">
        <v>3050455.33</v>
      </c>
      <c r="AS424" s="92">
        <v>0</v>
      </c>
      <c r="AT424" s="92">
        <v>6744.13</v>
      </c>
      <c r="AU424" s="93">
        <v>13166.01</v>
      </c>
    </row>
    <row r="425" spans="1:47" x14ac:dyDescent="0.25">
      <c r="A425" s="6">
        <v>108565503</v>
      </c>
      <c r="B425" s="7" t="s">
        <v>195</v>
      </c>
      <c r="C425" s="7" t="s">
        <v>192</v>
      </c>
      <c r="D425" s="38">
        <v>55108</v>
      </c>
      <c r="E425" s="39">
        <v>3595</v>
      </c>
      <c r="F425" s="4">
        <v>6427155.1399999997</v>
      </c>
      <c r="G425" s="85">
        <v>1.0999999999999999E-2</v>
      </c>
      <c r="H425" s="8">
        <v>32.44</v>
      </c>
      <c r="I425" s="9">
        <v>0.67</v>
      </c>
      <c r="J425" s="86">
        <v>19506548.629999999</v>
      </c>
      <c r="K425" s="47">
        <v>1053.3969999999999</v>
      </c>
      <c r="L425" s="47">
        <v>1036.489</v>
      </c>
      <c r="M425" s="47">
        <v>1169.2249999999999</v>
      </c>
      <c r="N425" s="87">
        <v>-0.1135</v>
      </c>
      <c r="O425" s="48">
        <v>266.70600000000002</v>
      </c>
      <c r="P425" s="4">
        <v>14776.54</v>
      </c>
      <c r="Q425" s="88">
        <v>1.1185</v>
      </c>
      <c r="R425" s="49">
        <v>0.67</v>
      </c>
      <c r="S425" s="85">
        <v>1.0999999999999999E-2</v>
      </c>
      <c r="T425" s="89">
        <v>7823242</v>
      </c>
      <c r="U425" s="4">
        <v>5926.24</v>
      </c>
      <c r="V425" s="49">
        <v>0.34</v>
      </c>
      <c r="W425" s="49">
        <v>1.01</v>
      </c>
      <c r="X425" s="3">
        <v>483779.53</v>
      </c>
      <c r="Y425" s="90">
        <v>399592952</v>
      </c>
      <c r="Z425" s="91">
        <v>184231052</v>
      </c>
      <c r="AA425" s="92">
        <v>19515823.629999999</v>
      </c>
      <c r="AB425" s="92">
        <v>5929451.7599999998</v>
      </c>
      <c r="AC425" s="92">
        <v>0</v>
      </c>
      <c r="AD425" s="92">
        <v>13923.85</v>
      </c>
      <c r="AE425" s="93">
        <v>9275</v>
      </c>
      <c r="AF425" s="92">
        <v>18591123.109999999</v>
      </c>
      <c r="AG425" s="92">
        <v>5678515.5800000001</v>
      </c>
      <c r="AH425" s="92">
        <v>0</v>
      </c>
      <c r="AI425" s="92">
        <v>7496.26</v>
      </c>
      <c r="AJ425" s="92">
        <v>32581.75</v>
      </c>
      <c r="AK425" s="3">
        <v>5930687.9800000004</v>
      </c>
      <c r="AL425" s="85">
        <v>1.09E-2</v>
      </c>
      <c r="AM425" s="3">
        <v>383867.3</v>
      </c>
      <c r="AN425" s="90">
        <v>383505414</v>
      </c>
      <c r="AO425" s="91">
        <v>158329015</v>
      </c>
      <c r="AP425" s="92">
        <v>18073514.25</v>
      </c>
      <c r="AQ425" s="92">
        <v>18143907.84</v>
      </c>
      <c r="AR425" s="92">
        <v>5537044.9400000004</v>
      </c>
      <c r="AS425" s="92">
        <v>0</v>
      </c>
      <c r="AT425" s="92">
        <v>9775.74</v>
      </c>
      <c r="AU425" s="93">
        <v>70393.59</v>
      </c>
    </row>
    <row r="426" spans="1:47" x14ac:dyDescent="0.25">
      <c r="A426" s="6">
        <v>108566303</v>
      </c>
      <c r="B426" s="7" t="s">
        <v>196</v>
      </c>
      <c r="C426" s="7" t="s">
        <v>192</v>
      </c>
      <c r="D426" s="38">
        <v>58881</v>
      </c>
      <c r="E426" s="39">
        <v>2056</v>
      </c>
      <c r="F426" s="4">
        <v>6465109.8600000003</v>
      </c>
      <c r="G426" s="85">
        <v>7.1999999999999998E-3</v>
      </c>
      <c r="H426" s="8">
        <v>53.4</v>
      </c>
      <c r="I426" s="9">
        <v>1.1000000000000001</v>
      </c>
      <c r="J426" s="86">
        <v>13586164.15</v>
      </c>
      <c r="K426" s="47">
        <v>600.06200000000001</v>
      </c>
      <c r="L426" s="47">
        <v>664.61500000000001</v>
      </c>
      <c r="M426" s="47">
        <v>806.00900000000001</v>
      </c>
      <c r="N426" s="87">
        <v>-0.1754</v>
      </c>
      <c r="O426" s="48">
        <v>189.05099999999999</v>
      </c>
      <c r="P426" s="4">
        <v>17217.009999999998</v>
      </c>
      <c r="Q426" s="88">
        <v>0.96</v>
      </c>
      <c r="R426" s="49">
        <v>1.06</v>
      </c>
      <c r="S426" s="85">
        <v>7.1999999999999998E-3</v>
      </c>
      <c r="T426" s="89">
        <v>12102152</v>
      </c>
      <c r="U426" s="4">
        <v>15336.4</v>
      </c>
      <c r="V426" s="49">
        <v>0</v>
      </c>
      <c r="W426" s="49">
        <v>1.06</v>
      </c>
      <c r="X426" s="3">
        <v>293321.13</v>
      </c>
      <c r="Y426" s="90">
        <v>743820147</v>
      </c>
      <c r="Z426" s="91">
        <v>159325504</v>
      </c>
      <c r="AA426" s="92">
        <v>13586164.15</v>
      </c>
      <c r="AB426" s="92">
        <v>6170120.0700000003</v>
      </c>
      <c r="AC426" s="92">
        <v>0</v>
      </c>
      <c r="AD426" s="92">
        <v>1668.66</v>
      </c>
      <c r="AE426" s="93">
        <v>0</v>
      </c>
      <c r="AF426" s="92">
        <v>12153747.029999999</v>
      </c>
      <c r="AG426" s="92">
        <v>6005973.7599999998</v>
      </c>
      <c r="AH426" s="92">
        <v>0</v>
      </c>
      <c r="AI426" s="92">
        <v>0</v>
      </c>
      <c r="AJ426" s="92">
        <v>0</v>
      </c>
      <c r="AK426" s="3">
        <v>6912187.2000000002</v>
      </c>
      <c r="AL426" s="85">
        <v>8.2000000000000007E-3</v>
      </c>
      <c r="AM426" s="3">
        <v>232862.93</v>
      </c>
      <c r="AN426" s="90">
        <v>706222963</v>
      </c>
      <c r="AO426" s="91">
        <v>133846343</v>
      </c>
      <c r="AP426" s="92">
        <v>11674580.310000001</v>
      </c>
      <c r="AQ426" s="92">
        <v>11681080.310000001</v>
      </c>
      <c r="AR426" s="92">
        <v>6675578.9500000002</v>
      </c>
      <c r="AS426" s="92">
        <v>0</v>
      </c>
      <c r="AT426" s="92">
        <v>3745.32</v>
      </c>
      <c r="AU426" s="93">
        <v>6500</v>
      </c>
    </row>
    <row r="427" spans="1:47" x14ac:dyDescent="0.25">
      <c r="A427" s="6">
        <v>108567004</v>
      </c>
      <c r="B427" s="7" t="s">
        <v>197</v>
      </c>
      <c r="C427" s="7" t="s">
        <v>192</v>
      </c>
      <c r="D427" s="38">
        <v>69027</v>
      </c>
      <c r="E427" s="39">
        <v>987</v>
      </c>
      <c r="F427" s="4">
        <v>1403111.28</v>
      </c>
      <c r="G427" s="85">
        <v>7.0000000000000001E-3</v>
      </c>
      <c r="H427" s="8">
        <v>20.59</v>
      </c>
      <c r="I427" s="9">
        <v>0.43</v>
      </c>
      <c r="J427" s="86">
        <v>6284694.4299999997</v>
      </c>
      <c r="K427" s="47">
        <v>253.797</v>
      </c>
      <c r="L427" s="47">
        <v>270.68599999999998</v>
      </c>
      <c r="M427" s="47">
        <v>277.738</v>
      </c>
      <c r="N427" s="87">
        <v>-2.5399999999999999E-2</v>
      </c>
      <c r="O427" s="48">
        <v>134.42099999999999</v>
      </c>
      <c r="P427" s="4">
        <v>16188.57</v>
      </c>
      <c r="Q427" s="88">
        <v>1.0208999999999999</v>
      </c>
      <c r="R427" s="49">
        <v>0.43</v>
      </c>
      <c r="S427" s="85">
        <v>7.0000000000000001E-3</v>
      </c>
      <c r="T427" s="89">
        <v>2675873</v>
      </c>
      <c r="U427" s="4">
        <v>6892.71</v>
      </c>
      <c r="V427" s="49">
        <v>0.23</v>
      </c>
      <c r="W427" s="49">
        <v>0.66</v>
      </c>
      <c r="X427" s="3">
        <v>155010.71</v>
      </c>
      <c r="Y427" s="90">
        <v>142433082</v>
      </c>
      <c r="Z427" s="91">
        <v>57258954</v>
      </c>
      <c r="AA427" s="92">
        <v>6284694.4299999997</v>
      </c>
      <c r="AB427" s="92">
        <v>1244867.07</v>
      </c>
      <c r="AC427" s="92">
        <v>0</v>
      </c>
      <c r="AD427" s="92">
        <v>3233.5</v>
      </c>
      <c r="AE427" s="93">
        <v>0</v>
      </c>
      <c r="AF427" s="92">
        <v>6004584.5700000003</v>
      </c>
      <c r="AG427" s="92">
        <v>1213221.3400000001</v>
      </c>
      <c r="AH427" s="92">
        <v>0</v>
      </c>
      <c r="AI427" s="92">
        <v>150.83000000000001</v>
      </c>
      <c r="AJ427" s="92">
        <v>0</v>
      </c>
      <c r="AK427" s="3">
        <v>1362762.01</v>
      </c>
      <c r="AL427" s="85">
        <v>7.6E-3</v>
      </c>
      <c r="AM427" s="3">
        <v>122978.55</v>
      </c>
      <c r="AN427" s="90">
        <v>132315856</v>
      </c>
      <c r="AO427" s="91">
        <v>46364649</v>
      </c>
      <c r="AP427" s="92">
        <v>5901653.4299999997</v>
      </c>
      <c r="AQ427" s="92">
        <v>5901653.4299999997</v>
      </c>
      <c r="AR427" s="92">
        <v>1239733.46</v>
      </c>
      <c r="AS427" s="92">
        <v>0</v>
      </c>
      <c r="AT427" s="92">
        <v>50</v>
      </c>
      <c r="AU427" s="93">
        <v>0</v>
      </c>
    </row>
    <row r="428" spans="1:47" x14ac:dyDescent="0.25">
      <c r="A428" s="6">
        <v>108567204</v>
      </c>
      <c r="B428" s="7" t="s">
        <v>198</v>
      </c>
      <c r="C428" s="7" t="s">
        <v>192</v>
      </c>
      <c r="D428" s="38">
        <v>57637</v>
      </c>
      <c r="E428" s="39">
        <v>1395</v>
      </c>
      <c r="F428" s="4">
        <v>2629934.7399999998</v>
      </c>
      <c r="G428" s="85">
        <v>1.23E-2</v>
      </c>
      <c r="H428" s="8">
        <v>32.71</v>
      </c>
      <c r="I428" s="9">
        <v>0.68</v>
      </c>
      <c r="J428" s="86">
        <v>9533856.5399999991</v>
      </c>
      <c r="K428" s="47">
        <v>335.38900000000001</v>
      </c>
      <c r="L428" s="47">
        <v>364.72300000000001</v>
      </c>
      <c r="M428" s="47">
        <v>576.34100000000001</v>
      </c>
      <c r="N428" s="87">
        <v>-0.36720000000000003</v>
      </c>
      <c r="O428" s="48">
        <v>108.318</v>
      </c>
      <c r="P428" s="4">
        <v>21486.83</v>
      </c>
      <c r="Q428" s="88">
        <v>0.76919999999999999</v>
      </c>
      <c r="R428" s="49">
        <v>0.52</v>
      </c>
      <c r="S428" s="85">
        <v>1.23E-2</v>
      </c>
      <c r="T428" s="89">
        <v>2871169</v>
      </c>
      <c r="U428" s="4">
        <v>6470.87</v>
      </c>
      <c r="V428" s="49">
        <v>0.27</v>
      </c>
      <c r="W428" s="49">
        <v>0.79</v>
      </c>
      <c r="X428" s="3">
        <v>245625.09</v>
      </c>
      <c r="Y428" s="90">
        <v>140817218</v>
      </c>
      <c r="Z428" s="91">
        <v>73449150</v>
      </c>
      <c r="AA428" s="92">
        <v>9557310.5399999991</v>
      </c>
      <c r="AB428" s="92">
        <v>2370929.4700000002</v>
      </c>
      <c r="AC428" s="92">
        <v>5454.55</v>
      </c>
      <c r="AD428" s="92">
        <v>7925.63</v>
      </c>
      <c r="AE428" s="93">
        <v>23454</v>
      </c>
      <c r="AF428" s="92">
        <v>8874036.9000000004</v>
      </c>
      <c r="AG428" s="92">
        <v>2350079.5099999998</v>
      </c>
      <c r="AH428" s="92">
        <v>0</v>
      </c>
      <c r="AI428" s="92">
        <v>0</v>
      </c>
      <c r="AJ428" s="92">
        <v>27893</v>
      </c>
      <c r="AK428" s="3">
        <v>2601723.2999999998</v>
      </c>
      <c r="AL428" s="85">
        <v>1.32E-2</v>
      </c>
      <c r="AM428" s="3">
        <v>194867.94</v>
      </c>
      <c r="AN428" s="90">
        <v>135841938</v>
      </c>
      <c r="AO428" s="91">
        <v>60995765</v>
      </c>
      <c r="AP428" s="92">
        <v>8440629.1899999995</v>
      </c>
      <c r="AQ428" s="92">
        <v>8470213.1899999995</v>
      </c>
      <c r="AR428" s="92">
        <v>2394501.21</v>
      </c>
      <c r="AS428" s="92">
        <v>0</v>
      </c>
      <c r="AT428" s="92">
        <v>12354.15</v>
      </c>
      <c r="AU428" s="93">
        <v>29584</v>
      </c>
    </row>
    <row r="429" spans="1:47" x14ac:dyDescent="0.25">
      <c r="A429" s="6">
        <v>108567404</v>
      </c>
      <c r="B429" s="7" t="s">
        <v>199</v>
      </c>
      <c r="C429" s="7" t="s">
        <v>192</v>
      </c>
      <c r="D429" s="38">
        <v>73606</v>
      </c>
      <c r="E429" s="39">
        <v>1107</v>
      </c>
      <c r="F429" s="4">
        <v>4322098.2200000007</v>
      </c>
      <c r="G429" s="85">
        <v>9.1999999999999998E-3</v>
      </c>
      <c r="H429" s="8">
        <v>53.04</v>
      </c>
      <c r="I429" s="9">
        <v>1.1000000000000001</v>
      </c>
      <c r="J429" s="86">
        <v>7141953.6699999999</v>
      </c>
      <c r="K429" s="47">
        <v>279.31799999999998</v>
      </c>
      <c r="L429" s="47">
        <v>277.54899999999998</v>
      </c>
      <c r="M429" s="47">
        <v>389.31700000000001</v>
      </c>
      <c r="N429" s="87">
        <v>-0.28710000000000002</v>
      </c>
      <c r="O429" s="48">
        <v>107.76900000000001</v>
      </c>
      <c r="P429" s="4">
        <v>18450.509999999998</v>
      </c>
      <c r="Q429" s="88">
        <v>0.89580000000000004</v>
      </c>
      <c r="R429" s="49">
        <v>0.99</v>
      </c>
      <c r="S429" s="85">
        <v>9.1999999999999998E-3</v>
      </c>
      <c r="T429" s="89">
        <v>6289256</v>
      </c>
      <c r="U429" s="4">
        <v>16247.65</v>
      </c>
      <c r="V429" s="49">
        <v>0</v>
      </c>
      <c r="W429" s="49">
        <v>0.99</v>
      </c>
      <c r="X429" s="3">
        <v>217367.96</v>
      </c>
      <c r="Y429" s="90">
        <v>387582200</v>
      </c>
      <c r="Z429" s="91">
        <v>81765287</v>
      </c>
      <c r="AA429" s="92">
        <v>7141953.6699999999</v>
      </c>
      <c r="AB429" s="92">
        <v>4102657.19</v>
      </c>
      <c r="AC429" s="92">
        <v>0</v>
      </c>
      <c r="AD429" s="92">
        <v>2073.0700000000002</v>
      </c>
      <c r="AE429" s="93">
        <v>0</v>
      </c>
      <c r="AF429" s="92">
        <v>7007867.0199999996</v>
      </c>
      <c r="AG429" s="92">
        <v>4017264.06</v>
      </c>
      <c r="AH429" s="92">
        <v>0</v>
      </c>
      <c r="AI429" s="92">
        <v>3411.02</v>
      </c>
      <c r="AJ429" s="92">
        <v>0</v>
      </c>
      <c r="AK429" s="3">
        <v>4276433.2200000007</v>
      </c>
      <c r="AL429" s="85">
        <v>9.7000000000000003E-3</v>
      </c>
      <c r="AM429" s="3">
        <v>172449.99</v>
      </c>
      <c r="AN429" s="90">
        <v>367495907</v>
      </c>
      <c r="AO429" s="91">
        <v>71834439</v>
      </c>
      <c r="AP429" s="92">
        <v>6605262.8799999999</v>
      </c>
      <c r="AQ429" s="92">
        <v>6605262.8799999999</v>
      </c>
      <c r="AR429" s="92">
        <v>4101714.79</v>
      </c>
      <c r="AS429" s="92">
        <v>0</v>
      </c>
      <c r="AT429" s="92">
        <v>2268.44</v>
      </c>
      <c r="AU429" s="93">
        <v>0</v>
      </c>
    </row>
    <row r="430" spans="1:47" x14ac:dyDescent="0.25">
      <c r="A430" s="6">
        <v>108567703</v>
      </c>
      <c r="B430" s="7" t="s">
        <v>200</v>
      </c>
      <c r="C430" s="7" t="s">
        <v>192</v>
      </c>
      <c r="D430" s="38">
        <v>55919</v>
      </c>
      <c r="E430" s="39">
        <v>7303</v>
      </c>
      <c r="F430" s="4">
        <v>23887492.560000002</v>
      </c>
      <c r="G430" s="85">
        <v>1.3599999999999999E-2</v>
      </c>
      <c r="H430" s="8">
        <v>58.49</v>
      </c>
      <c r="I430" s="9">
        <v>1.21</v>
      </c>
      <c r="J430" s="86">
        <v>39894826.329999998</v>
      </c>
      <c r="K430" s="47">
        <v>1983.8409999999999</v>
      </c>
      <c r="L430" s="47">
        <v>2051.8980000000001</v>
      </c>
      <c r="M430" s="47">
        <v>2330.1909999999998</v>
      </c>
      <c r="N430" s="87">
        <v>-0.11940000000000001</v>
      </c>
      <c r="O430" s="48">
        <v>322.80500000000001</v>
      </c>
      <c r="P430" s="4">
        <v>17295.599999999999</v>
      </c>
      <c r="Q430" s="88">
        <v>0.9556</v>
      </c>
      <c r="R430" s="49">
        <v>1.1599999999999999</v>
      </c>
      <c r="S430" s="85">
        <v>1.3599999999999999E-2</v>
      </c>
      <c r="T430" s="89">
        <v>23527498</v>
      </c>
      <c r="U430" s="4">
        <v>10199.870000000001</v>
      </c>
      <c r="V430" s="49">
        <v>0</v>
      </c>
      <c r="W430" s="49">
        <v>1.1599999999999999</v>
      </c>
      <c r="X430" s="3">
        <v>827438.71</v>
      </c>
      <c r="Y430" s="90">
        <v>1290701314</v>
      </c>
      <c r="Z430" s="91">
        <v>465082121</v>
      </c>
      <c r="AA430" s="92">
        <v>40051093.280000001</v>
      </c>
      <c r="AB430" s="92">
        <v>23057092.530000001</v>
      </c>
      <c r="AC430" s="92">
        <v>0</v>
      </c>
      <c r="AD430" s="92">
        <v>2961.32</v>
      </c>
      <c r="AE430" s="93">
        <v>156266.95000000001</v>
      </c>
      <c r="AF430" s="92">
        <v>38531448.170000002</v>
      </c>
      <c r="AG430" s="92">
        <v>22817606.829999998</v>
      </c>
      <c r="AH430" s="92">
        <v>0</v>
      </c>
      <c r="AI430" s="92">
        <v>2974.35</v>
      </c>
      <c r="AJ430" s="92">
        <v>179961.41</v>
      </c>
      <c r="AK430" s="3">
        <v>23426338.57</v>
      </c>
      <c r="AL430" s="85">
        <v>1.46E-2</v>
      </c>
      <c r="AM430" s="3">
        <v>656478.96</v>
      </c>
      <c r="AN430" s="90">
        <v>1209482374</v>
      </c>
      <c r="AO430" s="91">
        <v>400210608</v>
      </c>
      <c r="AP430" s="92">
        <v>37039055.979999997</v>
      </c>
      <c r="AQ430" s="92">
        <v>37182602.490000002</v>
      </c>
      <c r="AR430" s="92">
        <v>22755790.550000001</v>
      </c>
      <c r="AS430" s="92">
        <v>0</v>
      </c>
      <c r="AT430" s="92">
        <v>14069.06</v>
      </c>
      <c r="AU430" s="93">
        <v>143546.51</v>
      </c>
    </row>
    <row r="431" spans="1:47" x14ac:dyDescent="0.25">
      <c r="A431" s="6">
        <v>108568404</v>
      </c>
      <c r="B431" s="7" t="s">
        <v>201</v>
      </c>
      <c r="C431" s="7" t="s">
        <v>192</v>
      </c>
      <c r="D431" s="38">
        <v>51679</v>
      </c>
      <c r="E431" s="39">
        <v>1082</v>
      </c>
      <c r="F431" s="4">
        <v>1970410.68</v>
      </c>
      <c r="G431" s="85">
        <v>7.7999999999999996E-3</v>
      </c>
      <c r="H431" s="8">
        <v>35.24</v>
      </c>
      <c r="I431" s="9">
        <v>0.73</v>
      </c>
      <c r="J431" s="86">
        <v>6503097.75</v>
      </c>
      <c r="K431" s="47">
        <v>274.05099999999999</v>
      </c>
      <c r="L431" s="47">
        <v>279.93200000000002</v>
      </c>
      <c r="M431" s="47">
        <v>406.91300000000001</v>
      </c>
      <c r="N431" s="87">
        <v>-0.31209999999999999</v>
      </c>
      <c r="O431" s="48">
        <v>119.193</v>
      </c>
      <c r="P431" s="4">
        <v>16537.060000000001</v>
      </c>
      <c r="Q431" s="88">
        <v>0.99939999999999996</v>
      </c>
      <c r="R431" s="49">
        <v>0.73</v>
      </c>
      <c r="S431" s="85">
        <v>7.7999999999999996E-3</v>
      </c>
      <c r="T431" s="89">
        <v>3371248</v>
      </c>
      <c r="U431" s="4">
        <v>8572.92</v>
      </c>
      <c r="V431" s="49">
        <v>0.04</v>
      </c>
      <c r="W431" s="49">
        <v>0.77</v>
      </c>
      <c r="X431" s="3">
        <v>127774.43</v>
      </c>
      <c r="Y431" s="90">
        <v>203337875</v>
      </c>
      <c r="Z431" s="91">
        <v>48247778</v>
      </c>
      <c r="AA431" s="92">
        <v>6503097.75</v>
      </c>
      <c r="AB431" s="92">
        <v>1840901.1</v>
      </c>
      <c r="AC431" s="92">
        <v>0</v>
      </c>
      <c r="AD431" s="92">
        <v>1735.15</v>
      </c>
      <c r="AE431" s="93">
        <v>0</v>
      </c>
      <c r="AF431" s="92">
        <v>6433193.6299999999</v>
      </c>
      <c r="AG431" s="92">
        <v>1883713.61</v>
      </c>
      <c r="AH431" s="92">
        <v>0</v>
      </c>
      <c r="AI431" s="92">
        <v>192.08</v>
      </c>
      <c r="AJ431" s="92">
        <v>0</v>
      </c>
      <c r="AK431" s="3">
        <v>1924261.5399999998</v>
      </c>
      <c r="AL431" s="85">
        <v>8.0999999999999996E-3</v>
      </c>
      <c r="AM431" s="3">
        <v>101362.71</v>
      </c>
      <c r="AN431" s="90">
        <v>192734831</v>
      </c>
      <c r="AO431" s="91">
        <v>44078734</v>
      </c>
      <c r="AP431" s="92">
        <v>6078822.0199999996</v>
      </c>
      <c r="AQ431" s="92">
        <v>6078822.0199999996</v>
      </c>
      <c r="AR431" s="92">
        <v>1822428.64</v>
      </c>
      <c r="AS431" s="92">
        <v>0</v>
      </c>
      <c r="AT431" s="92">
        <v>470.19</v>
      </c>
      <c r="AU431" s="93">
        <v>0</v>
      </c>
    </row>
    <row r="432" spans="1:47" x14ac:dyDescent="0.25">
      <c r="A432" s="6">
        <v>108569103</v>
      </c>
      <c r="B432" s="7" t="s">
        <v>202</v>
      </c>
      <c r="C432" s="7" t="s">
        <v>192</v>
      </c>
      <c r="D432" s="38">
        <v>50764</v>
      </c>
      <c r="E432" s="39">
        <v>3736</v>
      </c>
      <c r="F432" s="4">
        <v>5270835.6999999993</v>
      </c>
      <c r="G432" s="85">
        <v>9.9000000000000008E-3</v>
      </c>
      <c r="H432" s="8">
        <v>27.79</v>
      </c>
      <c r="I432" s="9">
        <v>0.56999999999999995</v>
      </c>
      <c r="J432" s="86">
        <v>19442883.09</v>
      </c>
      <c r="K432" s="47">
        <v>1273.511</v>
      </c>
      <c r="L432" s="47">
        <v>1270.299</v>
      </c>
      <c r="M432" s="47">
        <v>1302.376</v>
      </c>
      <c r="N432" s="87">
        <v>-2.46E-2</v>
      </c>
      <c r="O432" s="48">
        <v>183.136</v>
      </c>
      <c r="P432" s="4">
        <v>13347.7</v>
      </c>
      <c r="Q432" s="88">
        <v>1.2382</v>
      </c>
      <c r="R432" s="49">
        <v>0.56999999999999995</v>
      </c>
      <c r="S432" s="85">
        <v>9.9000000000000008E-3</v>
      </c>
      <c r="T432" s="89">
        <v>7152235</v>
      </c>
      <c r="U432" s="4">
        <v>4910.07</v>
      </c>
      <c r="V432" s="49">
        <v>0.45</v>
      </c>
      <c r="W432" s="49">
        <v>1.02</v>
      </c>
      <c r="X432" s="3">
        <v>350299.64</v>
      </c>
      <c r="Y432" s="90">
        <v>351672533</v>
      </c>
      <c r="Z432" s="91">
        <v>182076358</v>
      </c>
      <c r="AA432" s="92">
        <v>19466593.09</v>
      </c>
      <c r="AB432" s="92">
        <v>4898493.6399999997</v>
      </c>
      <c r="AC432" s="92">
        <v>0</v>
      </c>
      <c r="AD432" s="92">
        <v>22042.42</v>
      </c>
      <c r="AE432" s="93">
        <v>23710</v>
      </c>
      <c r="AF432" s="92">
        <v>18146727.84</v>
      </c>
      <c r="AG432" s="92">
        <v>4580590.0599999996</v>
      </c>
      <c r="AH432" s="92">
        <v>0</v>
      </c>
      <c r="AI432" s="92">
        <v>5057.6400000000003</v>
      </c>
      <c r="AJ432" s="92">
        <v>22027.5</v>
      </c>
      <c r="AK432" s="3">
        <v>4852582.82</v>
      </c>
      <c r="AL432" s="85">
        <v>9.4000000000000004E-3</v>
      </c>
      <c r="AM432" s="3">
        <v>277824.76</v>
      </c>
      <c r="AN432" s="90">
        <v>334524941</v>
      </c>
      <c r="AO432" s="91">
        <v>180293637</v>
      </c>
      <c r="AP432" s="92">
        <v>17258587.149999999</v>
      </c>
      <c r="AQ432" s="92">
        <v>17294067.149999999</v>
      </c>
      <c r="AR432" s="92">
        <v>4492110.87</v>
      </c>
      <c r="AS432" s="92">
        <v>0</v>
      </c>
      <c r="AT432" s="92">
        <v>82647.19</v>
      </c>
      <c r="AU432" s="93">
        <v>35480</v>
      </c>
    </row>
    <row r="433" spans="1:47" x14ac:dyDescent="0.25">
      <c r="A433" s="6">
        <v>117576303</v>
      </c>
      <c r="B433" s="7" t="s">
        <v>385</v>
      </c>
      <c r="C433" s="7" t="s">
        <v>386</v>
      </c>
      <c r="D433" s="38">
        <v>60581</v>
      </c>
      <c r="E433" s="39">
        <v>2465</v>
      </c>
      <c r="F433" s="4">
        <v>10781534.290000001</v>
      </c>
      <c r="G433" s="85">
        <v>9.2999999999999992E-3</v>
      </c>
      <c r="H433" s="8">
        <v>72.2</v>
      </c>
      <c r="I433" s="9">
        <v>1.49</v>
      </c>
      <c r="J433" s="86">
        <v>17773686.5</v>
      </c>
      <c r="K433" s="47">
        <v>647.31299999999999</v>
      </c>
      <c r="L433" s="47">
        <v>661.01800000000003</v>
      </c>
      <c r="M433" s="47">
        <v>694.27599999999995</v>
      </c>
      <c r="N433" s="87">
        <v>-4.7899999999999998E-2</v>
      </c>
      <c r="O433" s="48">
        <v>231.113</v>
      </c>
      <c r="P433" s="4">
        <v>20233.560000000001</v>
      </c>
      <c r="Q433" s="88">
        <v>0.81679999999999997</v>
      </c>
      <c r="R433" s="49">
        <v>1.22</v>
      </c>
      <c r="S433" s="85">
        <v>9.2999999999999992E-3</v>
      </c>
      <c r="T433" s="89">
        <v>15459750</v>
      </c>
      <c r="U433" s="4">
        <v>17599.38</v>
      </c>
      <c r="V433" s="49">
        <v>0</v>
      </c>
      <c r="W433" s="49">
        <v>1.22</v>
      </c>
      <c r="X433" s="3">
        <v>261049.92</v>
      </c>
      <c r="Y433" s="90">
        <v>979595075</v>
      </c>
      <c r="Z433" s="91">
        <v>174117630</v>
      </c>
      <c r="AA433" s="92">
        <v>17868242.66</v>
      </c>
      <c r="AB433" s="92">
        <v>10520046.41</v>
      </c>
      <c r="AC433" s="92">
        <v>0</v>
      </c>
      <c r="AD433" s="92">
        <v>437.96</v>
      </c>
      <c r="AE433" s="93">
        <v>94556.160000000003</v>
      </c>
      <c r="AF433" s="92">
        <v>17089260.039999999</v>
      </c>
      <c r="AG433" s="92">
        <v>10041109.16</v>
      </c>
      <c r="AH433" s="92">
        <v>0</v>
      </c>
      <c r="AI433" s="92">
        <v>0</v>
      </c>
      <c r="AJ433" s="92">
        <v>77704.2</v>
      </c>
      <c r="AK433" s="3">
        <v>9928403.0799999982</v>
      </c>
      <c r="AL433" s="85">
        <v>9.4999999999999998E-3</v>
      </c>
      <c r="AM433" s="3">
        <v>208307.04</v>
      </c>
      <c r="AN433" s="90">
        <v>917698320</v>
      </c>
      <c r="AO433" s="91">
        <v>123469596</v>
      </c>
      <c r="AP433" s="92">
        <v>15701036.4</v>
      </c>
      <c r="AQ433" s="92">
        <v>15703550.630000001</v>
      </c>
      <c r="AR433" s="92">
        <v>9720096.0399999991</v>
      </c>
      <c r="AS433" s="92">
        <v>0</v>
      </c>
      <c r="AT433" s="92">
        <v>0</v>
      </c>
      <c r="AU433" s="93">
        <v>2514.23</v>
      </c>
    </row>
    <row r="434" spans="1:47" x14ac:dyDescent="0.25">
      <c r="A434" s="6">
        <v>119581003</v>
      </c>
      <c r="B434" s="7" t="s">
        <v>416</v>
      </c>
      <c r="C434" s="7" t="s">
        <v>417</v>
      </c>
      <c r="D434" s="38">
        <v>57915</v>
      </c>
      <c r="E434" s="39">
        <v>2766</v>
      </c>
      <c r="F434" s="4">
        <v>7615805.6499999994</v>
      </c>
      <c r="G434" s="85">
        <v>1.18E-2</v>
      </c>
      <c r="H434" s="8">
        <v>47.54</v>
      </c>
      <c r="I434" s="9">
        <v>0.98</v>
      </c>
      <c r="J434" s="86">
        <v>21402415.280000001</v>
      </c>
      <c r="K434" s="47">
        <v>1025.451</v>
      </c>
      <c r="L434" s="47">
        <v>962.78300000000002</v>
      </c>
      <c r="M434" s="47">
        <v>1053.809</v>
      </c>
      <c r="N434" s="87">
        <v>-8.6400000000000005E-2</v>
      </c>
      <c r="O434" s="48">
        <v>281.48399999999998</v>
      </c>
      <c r="P434" s="4">
        <v>16376.04</v>
      </c>
      <c r="Q434" s="88">
        <v>1.0093000000000001</v>
      </c>
      <c r="R434" s="49">
        <v>0.98</v>
      </c>
      <c r="S434" s="85">
        <v>1.18E-2</v>
      </c>
      <c r="T434" s="89">
        <v>8682992</v>
      </c>
      <c r="U434" s="4">
        <v>6643.78</v>
      </c>
      <c r="V434" s="49">
        <v>0.25</v>
      </c>
      <c r="W434" s="49">
        <v>1.23</v>
      </c>
      <c r="X434" s="3">
        <v>923152.52</v>
      </c>
      <c r="Y434" s="90">
        <v>470489527</v>
      </c>
      <c r="Z434" s="91">
        <v>177494914</v>
      </c>
      <c r="AA434" s="92">
        <v>21408597.030000001</v>
      </c>
      <c r="AB434" s="92">
        <v>6427513.5899999999</v>
      </c>
      <c r="AC434" s="92">
        <v>0</v>
      </c>
      <c r="AD434" s="92">
        <v>265139.53999999998</v>
      </c>
      <c r="AE434" s="93">
        <v>6181.75</v>
      </c>
      <c r="AF434" s="92">
        <v>21138227.890000001</v>
      </c>
      <c r="AG434" s="92">
        <v>6487883.5099999998</v>
      </c>
      <c r="AH434" s="92">
        <v>0</v>
      </c>
      <c r="AI434" s="92">
        <v>455893.18</v>
      </c>
      <c r="AJ434" s="92">
        <v>0</v>
      </c>
      <c r="AK434" s="3">
        <v>7270499.1400000006</v>
      </c>
      <c r="AL434" s="85">
        <v>1.2999999999999999E-2</v>
      </c>
      <c r="AM434" s="3">
        <v>732387.82</v>
      </c>
      <c r="AN434" s="90">
        <v>449063569</v>
      </c>
      <c r="AO434" s="91">
        <v>111050741</v>
      </c>
      <c r="AP434" s="92">
        <v>19044604.84</v>
      </c>
      <c r="AQ434" s="92">
        <v>19067704.84</v>
      </c>
      <c r="AR434" s="92">
        <v>6322734.21</v>
      </c>
      <c r="AS434" s="92">
        <v>0</v>
      </c>
      <c r="AT434" s="92">
        <v>215377.11</v>
      </c>
      <c r="AU434" s="93">
        <v>23100</v>
      </c>
    </row>
    <row r="435" spans="1:47" x14ac:dyDescent="0.25">
      <c r="A435" s="6">
        <v>119582503</v>
      </c>
      <c r="B435" s="7" t="s">
        <v>418</v>
      </c>
      <c r="C435" s="7" t="s">
        <v>417</v>
      </c>
      <c r="D435" s="38">
        <v>74915</v>
      </c>
      <c r="E435" s="39">
        <v>2800</v>
      </c>
      <c r="F435" s="4">
        <v>9272699.8299999982</v>
      </c>
      <c r="G435" s="85">
        <v>9.5999999999999992E-3</v>
      </c>
      <c r="H435" s="8">
        <v>44.21</v>
      </c>
      <c r="I435" s="9">
        <v>0.91</v>
      </c>
      <c r="J435" s="86">
        <v>22134922.07</v>
      </c>
      <c r="K435" s="47">
        <v>1088.1849999999999</v>
      </c>
      <c r="L435" s="47">
        <v>1076.153</v>
      </c>
      <c r="M435" s="47">
        <v>1248.01</v>
      </c>
      <c r="N435" s="87">
        <v>-0.13769999999999999</v>
      </c>
      <c r="O435" s="48">
        <v>307.91399999999999</v>
      </c>
      <c r="P435" s="4">
        <v>15854.84</v>
      </c>
      <c r="Q435" s="88">
        <v>1.0424</v>
      </c>
      <c r="R435" s="49">
        <v>0.91</v>
      </c>
      <c r="S435" s="85">
        <v>9.5999999999999992E-3</v>
      </c>
      <c r="T435" s="89">
        <v>12912353</v>
      </c>
      <c r="U435" s="4">
        <v>9248.8799999999992</v>
      </c>
      <c r="V435" s="49">
        <v>0</v>
      </c>
      <c r="W435" s="49">
        <v>0.91</v>
      </c>
      <c r="X435" s="3">
        <v>427690.29</v>
      </c>
      <c r="Y435" s="90">
        <v>567808201</v>
      </c>
      <c r="Z435" s="91">
        <v>395800235</v>
      </c>
      <c r="AA435" s="92">
        <v>22306015.219999999</v>
      </c>
      <c r="AB435" s="92">
        <v>8832859.6199999992</v>
      </c>
      <c r="AC435" s="92">
        <v>0</v>
      </c>
      <c r="AD435" s="92">
        <v>12149.92</v>
      </c>
      <c r="AE435" s="93">
        <v>171093.15</v>
      </c>
      <c r="AF435" s="92">
        <v>22743076.32</v>
      </c>
      <c r="AG435" s="92">
        <v>8567723.1099999994</v>
      </c>
      <c r="AH435" s="92">
        <v>0</v>
      </c>
      <c r="AI435" s="92">
        <v>10414.83</v>
      </c>
      <c r="AJ435" s="92">
        <v>214917.07</v>
      </c>
      <c r="AK435" s="3">
        <v>8504283.5100000016</v>
      </c>
      <c r="AL435" s="85">
        <v>1.17E-2</v>
      </c>
      <c r="AM435" s="3">
        <v>339476.3</v>
      </c>
      <c r="AN435" s="90">
        <v>542025766</v>
      </c>
      <c r="AO435" s="91">
        <v>187939018</v>
      </c>
      <c r="AP435" s="92">
        <v>21800321.52</v>
      </c>
      <c r="AQ435" s="92">
        <v>22042453.73</v>
      </c>
      <c r="AR435" s="92">
        <v>8150528.5</v>
      </c>
      <c r="AS435" s="92">
        <v>0</v>
      </c>
      <c r="AT435" s="92">
        <v>14278.71</v>
      </c>
      <c r="AU435" s="93">
        <v>242132.21</v>
      </c>
    </row>
    <row r="436" spans="1:47" x14ac:dyDescent="0.25">
      <c r="A436" s="6">
        <v>119583003</v>
      </c>
      <c r="B436" s="7" t="s">
        <v>419</v>
      </c>
      <c r="C436" s="7" t="s">
        <v>417</v>
      </c>
      <c r="D436" s="38">
        <v>64045</v>
      </c>
      <c r="E436" s="39">
        <v>2399</v>
      </c>
      <c r="F436" s="4">
        <v>8287621.5</v>
      </c>
      <c r="G436" s="85">
        <v>1.32E-2</v>
      </c>
      <c r="H436" s="8">
        <v>53.94</v>
      </c>
      <c r="I436" s="9">
        <v>1.1200000000000001</v>
      </c>
      <c r="J436" s="86">
        <v>18131859.949999999</v>
      </c>
      <c r="K436" s="47">
        <v>823.51499999999999</v>
      </c>
      <c r="L436" s="47">
        <v>777.49300000000005</v>
      </c>
      <c r="M436" s="47">
        <v>799.68899999999996</v>
      </c>
      <c r="N436" s="87">
        <v>-2.7799999999999998E-2</v>
      </c>
      <c r="O436" s="48">
        <v>256.06599999999997</v>
      </c>
      <c r="P436" s="4">
        <v>16795.28</v>
      </c>
      <c r="Q436" s="88">
        <v>0.98409999999999997</v>
      </c>
      <c r="R436" s="49">
        <v>1.1000000000000001</v>
      </c>
      <c r="S436" s="85">
        <v>1.32E-2</v>
      </c>
      <c r="T436" s="89">
        <v>8438248</v>
      </c>
      <c r="U436" s="4">
        <v>7816.22</v>
      </c>
      <c r="V436" s="49">
        <v>0.12</v>
      </c>
      <c r="W436" s="49">
        <v>1.22</v>
      </c>
      <c r="X436" s="3">
        <v>471540.14</v>
      </c>
      <c r="Y436" s="90">
        <v>494652394</v>
      </c>
      <c r="Z436" s="91">
        <v>135067637</v>
      </c>
      <c r="AA436" s="92">
        <v>18131859.949999999</v>
      </c>
      <c r="AB436" s="92">
        <v>7814406.6900000004</v>
      </c>
      <c r="AC436" s="92">
        <v>0</v>
      </c>
      <c r="AD436" s="92">
        <v>1674.67</v>
      </c>
      <c r="AE436" s="93">
        <v>0</v>
      </c>
      <c r="AF436" s="92">
        <v>18044833.010000002</v>
      </c>
      <c r="AG436" s="92">
        <v>7541840.7000000002</v>
      </c>
      <c r="AH436" s="92">
        <v>0</v>
      </c>
      <c r="AI436" s="92">
        <v>16872.89</v>
      </c>
      <c r="AJ436" s="92">
        <v>10841.46</v>
      </c>
      <c r="AK436" s="3">
        <v>7734488.9699999997</v>
      </c>
      <c r="AL436" s="85">
        <v>1.35E-2</v>
      </c>
      <c r="AM436" s="3">
        <v>374516.97</v>
      </c>
      <c r="AN436" s="90">
        <v>459921665</v>
      </c>
      <c r="AO436" s="91">
        <v>113297981</v>
      </c>
      <c r="AP436" s="92">
        <v>16387731.789999999</v>
      </c>
      <c r="AQ436" s="92">
        <v>16493040.189999999</v>
      </c>
      <c r="AR436" s="92">
        <v>7359649.2699999996</v>
      </c>
      <c r="AS436" s="92">
        <v>0</v>
      </c>
      <c r="AT436" s="92">
        <v>322.73</v>
      </c>
      <c r="AU436" s="93">
        <v>105308.4</v>
      </c>
    </row>
    <row r="437" spans="1:47" x14ac:dyDescent="0.25">
      <c r="A437" s="6">
        <v>119584503</v>
      </c>
      <c r="B437" s="7" t="s">
        <v>420</v>
      </c>
      <c r="C437" s="7" t="s">
        <v>417</v>
      </c>
      <c r="D437" s="38">
        <v>64326</v>
      </c>
      <c r="E437" s="39">
        <v>4298</v>
      </c>
      <c r="F437" s="4">
        <v>12299697.309999999</v>
      </c>
      <c r="G437" s="85">
        <v>9.9000000000000008E-3</v>
      </c>
      <c r="H437" s="8">
        <v>44.49</v>
      </c>
      <c r="I437" s="9">
        <v>0.92</v>
      </c>
      <c r="J437" s="86">
        <v>29883587.07</v>
      </c>
      <c r="K437" s="47">
        <v>1283.421</v>
      </c>
      <c r="L437" s="47">
        <v>1270.7850000000001</v>
      </c>
      <c r="M437" s="47">
        <v>1632.873</v>
      </c>
      <c r="N437" s="87">
        <v>-0.22170000000000001</v>
      </c>
      <c r="O437" s="48">
        <v>360.22699999999998</v>
      </c>
      <c r="P437" s="4">
        <v>18181.259999999998</v>
      </c>
      <c r="Q437" s="88">
        <v>0.90900000000000003</v>
      </c>
      <c r="R437" s="49">
        <v>0.84</v>
      </c>
      <c r="S437" s="85">
        <v>9.9000000000000008E-3</v>
      </c>
      <c r="T437" s="89">
        <v>16716480</v>
      </c>
      <c r="U437" s="4">
        <v>10170.35</v>
      </c>
      <c r="V437" s="49">
        <v>0</v>
      </c>
      <c r="W437" s="49">
        <v>0.84</v>
      </c>
      <c r="X437" s="3">
        <v>1384886.67</v>
      </c>
      <c r="Y437" s="90">
        <v>878156166</v>
      </c>
      <c r="Z437" s="91">
        <v>369342366</v>
      </c>
      <c r="AA437" s="92">
        <v>29955924.539999999</v>
      </c>
      <c r="AB437" s="92">
        <v>10914032.939999999</v>
      </c>
      <c r="AC437" s="92">
        <v>0</v>
      </c>
      <c r="AD437" s="92">
        <v>777.7</v>
      </c>
      <c r="AE437" s="93">
        <v>72337.47</v>
      </c>
      <c r="AF437" s="92">
        <v>28227629.879999999</v>
      </c>
      <c r="AG437" s="92">
        <v>11092313.810000001</v>
      </c>
      <c r="AH437" s="92">
        <v>0</v>
      </c>
      <c r="AI437" s="92">
        <v>200.5</v>
      </c>
      <c r="AJ437" s="92">
        <v>16248.37</v>
      </c>
      <c r="AK437" s="3">
        <v>12225431.520000001</v>
      </c>
      <c r="AL437" s="85">
        <v>1.17E-2</v>
      </c>
      <c r="AM437" s="3">
        <v>1098707</v>
      </c>
      <c r="AN437" s="90">
        <v>831508308</v>
      </c>
      <c r="AO437" s="91">
        <v>217594678</v>
      </c>
      <c r="AP437" s="92">
        <v>27883735.579999998</v>
      </c>
      <c r="AQ437" s="92">
        <v>27883735.579999998</v>
      </c>
      <c r="AR437" s="92">
        <v>11126277.890000001</v>
      </c>
      <c r="AS437" s="92">
        <v>0</v>
      </c>
      <c r="AT437" s="92">
        <v>446.63</v>
      </c>
      <c r="AU437" s="93">
        <v>0</v>
      </c>
    </row>
    <row r="438" spans="1:47" x14ac:dyDescent="0.25">
      <c r="A438" s="6">
        <v>119584603</v>
      </c>
      <c r="B438" s="7" t="s">
        <v>421</v>
      </c>
      <c r="C438" s="7" t="s">
        <v>417</v>
      </c>
      <c r="D438" s="38">
        <v>76681</v>
      </c>
      <c r="E438" s="39">
        <v>3353</v>
      </c>
      <c r="F438" s="4">
        <v>11211166.710000001</v>
      </c>
      <c r="G438" s="85">
        <v>1.03E-2</v>
      </c>
      <c r="H438" s="8">
        <v>43.6</v>
      </c>
      <c r="I438" s="9">
        <v>0.9</v>
      </c>
      <c r="J438" s="86">
        <v>23362101.07</v>
      </c>
      <c r="K438" s="47">
        <v>966.25099999999998</v>
      </c>
      <c r="L438" s="47">
        <v>946.05600000000004</v>
      </c>
      <c r="M438" s="47">
        <v>1190.357</v>
      </c>
      <c r="N438" s="87">
        <v>-0.20519999999999999</v>
      </c>
      <c r="O438" s="48">
        <v>274.71600000000001</v>
      </c>
      <c r="P438" s="4">
        <v>18825.72</v>
      </c>
      <c r="Q438" s="88">
        <v>0.87790000000000001</v>
      </c>
      <c r="R438" s="49">
        <v>0.79</v>
      </c>
      <c r="S438" s="85">
        <v>1.03E-2</v>
      </c>
      <c r="T438" s="89">
        <v>14650526</v>
      </c>
      <c r="U438" s="4">
        <v>11805.73</v>
      </c>
      <c r="V438" s="49">
        <v>0</v>
      </c>
      <c r="W438" s="49">
        <v>0.79</v>
      </c>
      <c r="X438" s="3">
        <v>660265.53</v>
      </c>
      <c r="Y438" s="90">
        <v>727257291</v>
      </c>
      <c r="Z438" s="91">
        <v>366065566</v>
      </c>
      <c r="AA438" s="92">
        <v>23414329.670000002</v>
      </c>
      <c r="AB438" s="92">
        <v>10455780.220000001</v>
      </c>
      <c r="AC438" s="92">
        <v>0</v>
      </c>
      <c r="AD438" s="92">
        <v>95120.960000000006</v>
      </c>
      <c r="AE438" s="93">
        <v>52228.6</v>
      </c>
      <c r="AF438" s="92">
        <v>22398373.289999999</v>
      </c>
      <c r="AG438" s="92">
        <v>9983181.6899999995</v>
      </c>
      <c r="AH438" s="92">
        <v>0</v>
      </c>
      <c r="AI438" s="92">
        <v>304888.78999999998</v>
      </c>
      <c r="AJ438" s="92">
        <v>500</v>
      </c>
      <c r="AK438" s="3">
        <v>10439915.670000002</v>
      </c>
      <c r="AL438" s="85">
        <v>1.17E-2</v>
      </c>
      <c r="AM438" s="3">
        <v>523078.82</v>
      </c>
      <c r="AN438" s="90">
        <v>666146438</v>
      </c>
      <c r="AO438" s="91">
        <v>226419807</v>
      </c>
      <c r="AP438" s="92">
        <v>21182271.07</v>
      </c>
      <c r="AQ438" s="92">
        <v>21182271.07</v>
      </c>
      <c r="AR438" s="92">
        <v>9902706.4700000007</v>
      </c>
      <c r="AS438" s="92">
        <v>0</v>
      </c>
      <c r="AT438" s="92">
        <v>14130.38</v>
      </c>
      <c r="AU438" s="93">
        <v>0</v>
      </c>
    </row>
    <row r="439" spans="1:47" x14ac:dyDescent="0.25">
      <c r="A439" s="6">
        <v>119586503</v>
      </c>
      <c r="B439" s="7" t="s">
        <v>422</v>
      </c>
      <c r="C439" s="7" t="s">
        <v>417</v>
      </c>
      <c r="D439" s="38">
        <v>51832</v>
      </c>
      <c r="E439" s="39">
        <v>1858</v>
      </c>
      <c r="F439" s="4">
        <v>4948843.1199999992</v>
      </c>
      <c r="G439" s="85">
        <v>1.18E-2</v>
      </c>
      <c r="H439" s="8">
        <v>51.39</v>
      </c>
      <c r="I439" s="9">
        <v>1.06</v>
      </c>
      <c r="J439" s="86">
        <v>17866386.030000001</v>
      </c>
      <c r="K439" s="47">
        <v>792.67600000000004</v>
      </c>
      <c r="L439" s="47">
        <v>798.77700000000004</v>
      </c>
      <c r="M439" s="47">
        <v>878.09199999999998</v>
      </c>
      <c r="N439" s="87">
        <v>-9.0300000000000005E-2</v>
      </c>
      <c r="O439" s="48">
        <v>294.23200000000003</v>
      </c>
      <c r="P439" s="4">
        <v>16437.810000000001</v>
      </c>
      <c r="Q439" s="88">
        <v>1.0055000000000001</v>
      </c>
      <c r="R439" s="49">
        <v>1.06</v>
      </c>
      <c r="S439" s="85">
        <v>1.18E-2</v>
      </c>
      <c r="T439" s="89">
        <v>5634992</v>
      </c>
      <c r="U439" s="4">
        <v>5184.42</v>
      </c>
      <c r="V439" s="49">
        <v>0.42</v>
      </c>
      <c r="W439" s="49">
        <v>1.48</v>
      </c>
      <c r="X439" s="3">
        <v>502075.06</v>
      </c>
      <c r="Y439" s="90">
        <v>292405829</v>
      </c>
      <c r="Z439" s="91">
        <v>128115985</v>
      </c>
      <c r="AA439" s="92">
        <v>17866386.030000001</v>
      </c>
      <c r="AB439" s="92">
        <v>4442286.04</v>
      </c>
      <c r="AC439" s="92">
        <v>0</v>
      </c>
      <c r="AD439" s="92">
        <v>4482.0200000000004</v>
      </c>
      <c r="AE439" s="93">
        <v>0</v>
      </c>
      <c r="AF439" s="92">
        <v>17649513.449999999</v>
      </c>
      <c r="AG439" s="92">
        <v>4752677.96</v>
      </c>
      <c r="AH439" s="92">
        <v>0</v>
      </c>
      <c r="AI439" s="92">
        <v>422.37</v>
      </c>
      <c r="AJ439" s="92">
        <v>3.38</v>
      </c>
      <c r="AK439" s="3">
        <v>4838136.33</v>
      </c>
      <c r="AL439" s="85">
        <v>1.2999999999999999E-2</v>
      </c>
      <c r="AM439" s="3">
        <v>398323.84</v>
      </c>
      <c r="AN439" s="90">
        <v>274663121</v>
      </c>
      <c r="AO439" s="91">
        <v>96232166</v>
      </c>
      <c r="AP439" s="92">
        <v>17615008.84</v>
      </c>
      <c r="AQ439" s="92">
        <v>17615088.84</v>
      </c>
      <c r="AR439" s="92">
        <v>4435606.3</v>
      </c>
      <c r="AS439" s="92">
        <v>0</v>
      </c>
      <c r="AT439" s="92">
        <v>4206.1899999999996</v>
      </c>
      <c r="AU439" s="93">
        <v>80</v>
      </c>
    </row>
    <row r="440" spans="1:47" x14ac:dyDescent="0.25">
      <c r="A440" s="6">
        <v>117596003</v>
      </c>
      <c r="B440" s="7" t="s">
        <v>387</v>
      </c>
      <c r="C440" s="7" t="s">
        <v>388</v>
      </c>
      <c r="D440" s="38">
        <v>54179</v>
      </c>
      <c r="E440" s="39">
        <v>5626</v>
      </c>
      <c r="F440" s="4">
        <v>14143983.82</v>
      </c>
      <c r="G440" s="85">
        <v>1.32E-2</v>
      </c>
      <c r="H440" s="8">
        <v>46.4</v>
      </c>
      <c r="I440" s="9">
        <v>0.96</v>
      </c>
      <c r="J440" s="86">
        <v>37996120.409999996</v>
      </c>
      <c r="K440" s="47">
        <v>2078.0630000000001</v>
      </c>
      <c r="L440" s="47">
        <v>2042.8679999999999</v>
      </c>
      <c r="M440" s="47">
        <v>2144.5529999999999</v>
      </c>
      <c r="N440" s="87">
        <v>-4.7399999999999998E-2</v>
      </c>
      <c r="O440" s="48">
        <v>473.75</v>
      </c>
      <c r="P440" s="4">
        <v>14889.85</v>
      </c>
      <c r="Q440" s="88">
        <v>1.1100000000000001</v>
      </c>
      <c r="R440" s="49">
        <v>0.96</v>
      </c>
      <c r="S440" s="85">
        <v>1.32E-2</v>
      </c>
      <c r="T440" s="89">
        <v>14337742</v>
      </c>
      <c r="U440" s="4">
        <v>5618.65</v>
      </c>
      <c r="V440" s="49">
        <v>0.37</v>
      </c>
      <c r="W440" s="49">
        <v>1.33</v>
      </c>
      <c r="X440" s="3">
        <v>600319.24</v>
      </c>
      <c r="Y440" s="90">
        <v>826158462</v>
      </c>
      <c r="Z440" s="91">
        <v>243822265</v>
      </c>
      <c r="AA440" s="92">
        <v>37999070.409999996</v>
      </c>
      <c r="AB440" s="92">
        <v>13455475.83</v>
      </c>
      <c r="AC440" s="92">
        <v>0</v>
      </c>
      <c r="AD440" s="92">
        <v>88188.75</v>
      </c>
      <c r="AE440" s="93">
        <v>2950</v>
      </c>
      <c r="AF440" s="92">
        <v>35937543.07</v>
      </c>
      <c r="AG440" s="92">
        <v>12888516.85</v>
      </c>
      <c r="AH440" s="92">
        <v>0</v>
      </c>
      <c r="AI440" s="92">
        <v>90095.09</v>
      </c>
      <c r="AJ440" s="92">
        <v>2800</v>
      </c>
      <c r="AK440" s="3">
        <v>13088403.23</v>
      </c>
      <c r="AL440" s="85">
        <v>1.38E-2</v>
      </c>
      <c r="AM440" s="3">
        <v>476809.2</v>
      </c>
      <c r="AN440" s="90">
        <v>765925253</v>
      </c>
      <c r="AO440" s="91">
        <v>181676670</v>
      </c>
      <c r="AP440" s="92">
        <v>33852169.700000003</v>
      </c>
      <c r="AQ440" s="92">
        <v>33866349.829999998</v>
      </c>
      <c r="AR440" s="92">
        <v>12507425.82</v>
      </c>
      <c r="AS440" s="92">
        <v>0</v>
      </c>
      <c r="AT440" s="92">
        <v>104168.21</v>
      </c>
      <c r="AU440" s="93">
        <v>14180.13</v>
      </c>
    </row>
    <row r="441" spans="1:47" x14ac:dyDescent="0.25">
      <c r="A441" s="6">
        <v>117597003</v>
      </c>
      <c r="B441" s="7" t="s">
        <v>389</v>
      </c>
      <c r="C441" s="7" t="s">
        <v>388</v>
      </c>
      <c r="D441" s="38">
        <v>62229</v>
      </c>
      <c r="E441" s="39">
        <v>5844</v>
      </c>
      <c r="F441" s="4">
        <v>17463505.100000001</v>
      </c>
      <c r="G441" s="85">
        <v>1.21E-2</v>
      </c>
      <c r="H441" s="8">
        <v>48.02</v>
      </c>
      <c r="I441" s="9">
        <v>0.99</v>
      </c>
      <c r="J441" s="86">
        <v>34846111.119999997</v>
      </c>
      <c r="K441" s="47">
        <v>1757.75</v>
      </c>
      <c r="L441" s="47">
        <v>1766.13</v>
      </c>
      <c r="M441" s="47">
        <v>2011.068</v>
      </c>
      <c r="N441" s="87">
        <v>-0.12180000000000001</v>
      </c>
      <c r="O441" s="48">
        <v>426.99599999999998</v>
      </c>
      <c r="P441" s="4">
        <v>15949.73</v>
      </c>
      <c r="Q441" s="88">
        <v>1.0362</v>
      </c>
      <c r="R441" s="49">
        <v>0.99</v>
      </c>
      <c r="S441" s="85">
        <v>1.21E-2</v>
      </c>
      <c r="T441" s="89">
        <v>19338417</v>
      </c>
      <c r="U441" s="4">
        <v>8851.56</v>
      </c>
      <c r="V441" s="49">
        <v>0.01</v>
      </c>
      <c r="W441" s="49">
        <v>1</v>
      </c>
      <c r="X441" s="3">
        <v>830135.59</v>
      </c>
      <c r="Y441" s="90">
        <v>1071175185</v>
      </c>
      <c r="Z441" s="91">
        <v>371990276</v>
      </c>
      <c r="AA441" s="92">
        <v>34847262.119999997</v>
      </c>
      <c r="AB441" s="92">
        <v>16511340.380000001</v>
      </c>
      <c r="AC441" s="92">
        <v>50000</v>
      </c>
      <c r="AD441" s="92">
        <v>72029.13</v>
      </c>
      <c r="AE441" s="93">
        <v>1151</v>
      </c>
      <c r="AF441" s="92">
        <v>33888245.789999999</v>
      </c>
      <c r="AG441" s="92">
        <v>16022226.09</v>
      </c>
      <c r="AH441" s="92">
        <v>0</v>
      </c>
      <c r="AI441" s="92">
        <v>266162.59000000003</v>
      </c>
      <c r="AJ441" s="92">
        <v>385</v>
      </c>
      <c r="AK441" s="3">
        <v>16623196.619999999</v>
      </c>
      <c r="AL441" s="85">
        <v>1.3100000000000001E-2</v>
      </c>
      <c r="AM441" s="3">
        <v>656351.61</v>
      </c>
      <c r="AN441" s="90">
        <v>993198121</v>
      </c>
      <c r="AO441" s="91">
        <v>273112825</v>
      </c>
      <c r="AP441" s="92">
        <v>31473349.079999998</v>
      </c>
      <c r="AQ441" s="92">
        <v>31473659.079999998</v>
      </c>
      <c r="AR441" s="92">
        <v>15711634.939999999</v>
      </c>
      <c r="AS441" s="92">
        <v>0</v>
      </c>
      <c r="AT441" s="92">
        <v>255210.07</v>
      </c>
      <c r="AU441" s="93">
        <v>310</v>
      </c>
    </row>
    <row r="442" spans="1:47" x14ac:dyDescent="0.25">
      <c r="A442" s="6">
        <v>117598503</v>
      </c>
      <c r="B442" s="7" t="s">
        <v>390</v>
      </c>
      <c r="C442" s="7" t="s">
        <v>388</v>
      </c>
      <c r="D442" s="38">
        <v>63209</v>
      </c>
      <c r="E442" s="39">
        <v>5063</v>
      </c>
      <c r="F442" s="4">
        <v>15577109.870000001</v>
      </c>
      <c r="G442" s="85">
        <v>1.21E-2</v>
      </c>
      <c r="H442" s="8">
        <v>48.67</v>
      </c>
      <c r="I442" s="9">
        <v>1.01</v>
      </c>
      <c r="J442" s="86">
        <v>27609335.199999999</v>
      </c>
      <c r="K442" s="47">
        <v>1471.2670000000001</v>
      </c>
      <c r="L442" s="47">
        <v>1473.2360000000001</v>
      </c>
      <c r="M442" s="47">
        <v>1555.184</v>
      </c>
      <c r="N442" s="87">
        <v>-5.2699999999999997E-2</v>
      </c>
      <c r="O442" s="48">
        <v>324.85199999999998</v>
      </c>
      <c r="P442" s="4">
        <v>15371.66</v>
      </c>
      <c r="Q442" s="88">
        <v>1.0751999999999999</v>
      </c>
      <c r="R442" s="49">
        <v>1.01</v>
      </c>
      <c r="S442" s="85">
        <v>1.21E-2</v>
      </c>
      <c r="T442" s="89">
        <v>17215042</v>
      </c>
      <c r="U442" s="4">
        <v>9584.58</v>
      </c>
      <c r="V442" s="49">
        <v>0</v>
      </c>
      <c r="W442" s="49">
        <v>1.01</v>
      </c>
      <c r="X442" s="3">
        <v>479977.33</v>
      </c>
      <c r="Y442" s="90">
        <v>1010067669</v>
      </c>
      <c r="Z442" s="91">
        <v>274636940</v>
      </c>
      <c r="AA442" s="92">
        <v>27614018.199999999</v>
      </c>
      <c r="AB442" s="92">
        <v>15001291.57</v>
      </c>
      <c r="AC442" s="92">
        <v>36426</v>
      </c>
      <c r="AD442" s="92">
        <v>59414.97</v>
      </c>
      <c r="AE442" s="93">
        <v>4683</v>
      </c>
      <c r="AF442" s="92">
        <v>26686877.219999999</v>
      </c>
      <c r="AG442" s="92">
        <v>15218677.449999999</v>
      </c>
      <c r="AH442" s="92">
        <v>0</v>
      </c>
      <c r="AI442" s="92">
        <v>11310.13</v>
      </c>
      <c r="AJ442" s="92">
        <v>4453</v>
      </c>
      <c r="AK442" s="3">
        <v>15315544.640000001</v>
      </c>
      <c r="AL442" s="85">
        <v>1.32E-2</v>
      </c>
      <c r="AM442" s="3">
        <v>380176.09</v>
      </c>
      <c r="AN442" s="90">
        <v>924654465</v>
      </c>
      <c r="AO442" s="91">
        <v>232755825</v>
      </c>
      <c r="AP442" s="92">
        <v>25972906.09</v>
      </c>
      <c r="AQ442" s="92">
        <v>25976077.440000001</v>
      </c>
      <c r="AR442" s="92">
        <v>14910284.73</v>
      </c>
      <c r="AS442" s="92">
        <v>0</v>
      </c>
      <c r="AT442" s="92">
        <v>25083.82</v>
      </c>
      <c r="AU442" s="93">
        <v>3171.35</v>
      </c>
    </row>
    <row r="443" spans="1:47" x14ac:dyDescent="0.25">
      <c r="A443" s="6">
        <v>116604003</v>
      </c>
      <c r="B443" s="7" t="s">
        <v>365</v>
      </c>
      <c r="C443" s="7" t="s">
        <v>366</v>
      </c>
      <c r="D443" s="38">
        <v>66910</v>
      </c>
      <c r="E443" s="39">
        <v>5868</v>
      </c>
      <c r="F443" s="4">
        <v>29844348.280000001</v>
      </c>
      <c r="G443" s="85">
        <v>1.4500000000000001E-2</v>
      </c>
      <c r="H443" s="8">
        <v>76.010000000000005</v>
      </c>
      <c r="I443" s="9">
        <v>1.57</v>
      </c>
      <c r="J443" s="86">
        <v>38052833.149999999</v>
      </c>
      <c r="K443" s="47">
        <v>1845.664</v>
      </c>
      <c r="L443" s="47">
        <v>1919.5139999999999</v>
      </c>
      <c r="M443" s="47">
        <v>1925.5619999999999</v>
      </c>
      <c r="N443" s="87">
        <v>-3.0999999999999999E-3</v>
      </c>
      <c r="O443" s="48">
        <v>214.97</v>
      </c>
      <c r="P443" s="4">
        <v>18466.57</v>
      </c>
      <c r="Q443" s="88">
        <v>0.89500000000000002</v>
      </c>
      <c r="R443" s="49">
        <v>1.41</v>
      </c>
      <c r="S443" s="85">
        <v>1.4500000000000001E-2</v>
      </c>
      <c r="T443" s="89">
        <v>27574488</v>
      </c>
      <c r="U443" s="4">
        <v>13381.56</v>
      </c>
      <c r="V443" s="49">
        <v>0</v>
      </c>
      <c r="W443" s="49">
        <v>1.41</v>
      </c>
      <c r="X443" s="3">
        <v>666229.18000000005</v>
      </c>
      <c r="Y443" s="90">
        <v>1394482592</v>
      </c>
      <c r="Z443" s="91">
        <v>663315009</v>
      </c>
      <c r="AA443" s="92">
        <v>38067380.43</v>
      </c>
      <c r="AB443" s="92">
        <v>29177323.07</v>
      </c>
      <c r="AC443" s="92">
        <v>0</v>
      </c>
      <c r="AD443" s="92">
        <v>796.03</v>
      </c>
      <c r="AE443" s="93">
        <v>14547.28</v>
      </c>
      <c r="AF443" s="92">
        <v>34746305.659999996</v>
      </c>
      <c r="AG443" s="92">
        <v>27763481.760000002</v>
      </c>
      <c r="AH443" s="92">
        <v>0</v>
      </c>
      <c r="AI443" s="92">
        <v>19029.27</v>
      </c>
      <c r="AJ443" s="92">
        <v>23382.89</v>
      </c>
      <c r="AK443" s="3">
        <v>27736675.359999999</v>
      </c>
      <c r="AL443" s="85">
        <v>1.5100000000000001E-2</v>
      </c>
      <c r="AM443" s="3">
        <v>524096.96</v>
      </c>
      <c r="AN443" s="90">
        <v>1286654517</v>
      </c>
      <c r="AO443" s="91">
        <v>552003361</v>
      </c>
      <c r="AP443" s="92">
        <v>34742808.049999997</v>
      </c>
      <c r="AQ443" s="92">
        <v>34762360.409999996</v>
      </c>
      <c r="AR443" s="92">
        <v>27199583.809999999</v>
      </c>
      <c r="AS443" s="92">
        <v>0</v>
      </c>
      <c r="AT443" s="92">
        <v>12994.59</v>
      </c>
      <c r="AU443" s="93">
        <v>19552.36</v>
      </c>
    </row>
    <row r="444" spans="1:47" x14ac:dyDescent="0.25">
      <c r="A444" s="6">
        <v>116605003</v>
      </c>
      <c r="B444" s="7" t="s">
        <v>367</v>
      </c>
      <c r="C444" s="7" t="s">
        <v>366</v>
      </c>
      <c r="D444" s="38">
        <v>63342</v>
      </c>
      <c r="E444" s="39">
        <v>6118</v>
      </c>
      <c r="F444" s="4">
        <v>21360498.660000004</v>
      </c>
      <c r="G444" s="85">
        <v>1.2699999999999999E-2</v>
      </c>
      <c r="H444" s="8">
        <v>55.12</v>
      </c>
      <c r="I444" s="9">
        <v>1.1399999999999999</v>
      </c>
      <c r="J444" s="86">
        <v>34151112.270000003</v>
      </c>
      <c r="K444" s="47">
        <v>1853.9570000000001</v>
      </c>
      <c r="L444" s="47">
        <v>1921.9110000000001</v>
      </c>
      <c r="M444" s="47">
        <v>2278.31</v>
      </c>
      <c r="N444" s="87">
        <v>-0.15640000000000001</v>
      </c>
      <c r="O444" s="48">
        <v>297.25700000000001</v>
      </c>
      <c r="P444" s="4">
        <v>15875.27</v>
      </c>
      <c r="Q444" s="88">
        <v>1.0410999999999999</v>
      </c>
      <c r="R444" s="49">
        <v>1.1399999999999999</v>
      </c>
      <c r="S444" s="85">
        <v>1.2699999999999999E-2</v>
      </c>
      <c r="T444" s="89">
        <v>22579620</v>
      </c>
      <c r="U444" s="4">
        <v>10496.22</v>
      </c>
      <c r="V444" s="49">
        <v>0</v>
      </c>
      <c r="W444" s="49">
        <v>1.1399999999999999</v>
      </c>
      <c r="X444" s="3">
        <v>718877.67</v>
      </c>
      <c r="Y444" s="90">
        <v>1259380005</v>
      </c>
      <c r="Z444" s="91">
        <v>425666256</v>
      </c>
      <c r="AA444" s="92">
        <v>34179155.909999996</v>
      </c>
      <c r="AB444" s="92">
        <v>20555910.550000001</v>
      </c>
      <c r="AC444" s="92">
        <v>0</v>
      </c>
      <c r="AD444" s="92">
        <v>85710.44</v>
      </c>
      <c r="AE444" s="93">
        <v>28043.64</v>
      </c>
      <c r="AF444" s="92">
        <v>33776906.509999998</v>
      </c>
      <c r="AG444" s="92">
        <v>19296289.690000001</v>
      </c>
      <c r="AH444" s="92">
        <v>0</v>
      </c>
      <c r="AI444" s="92">
        <v>52054.19</v>
      </c>
      <c r="AJ444" s="92">
        <v>67130.649999999994</v>
      </c>
      <c r="AK444" s="3">
        <v>19329282.779999997</v>
      </c>
      <c r="AL444" s="85">
        <v>1.2999999999999999E-2</v>
      </c>
      <c r="AM444" s="3">
        <v>570460.11</v>
      </c>
      <c r="AN444" s="90">
        <v>1135136843</v>
      </c>
      <c r="AO444" s="91">
        <v>352091035</v>
      </c>
      <c r="AP444" s="92">
        <v>33612706.780000001</v>
      </c>
      <c r="AQ444" s="92">
        <v>33683126.420000002</v>
      </c>
      <c r="AR444" s="92">
        <v>18695781.879999999</v>
      </c>
      <c r="AS444" s="92">
        <v>0</v>
      </c>
      <c r="AT444" s="92">
        <v>63040.79</v>
      </c>
      <c r="AU444" s="93">
        <v>70419.64</v>
      </c>
    </row>
    <row r="445" spans="1:47" x14ac:dyDescent="0.25">
      <c r="A445" s="6">
        <v>106611303</v>
      </c>
      <c r="B445" s="7" t="s">
        <v>140</v>
      </c>
      <c r="C445" s="7" t="s">
        <v>141</v>
      </c>
      <c r="D445" s="38">
        <v>61056</v>
      </c>
      <c r="E445" s="39">
        <v>3817</v>
      </c>
      <c r="F445" s="4">
        <v>8448782.8300000001</v>
      </c>
      <c r="G445" s="85">
        <v>1.03E-2</v>
      </c>
      <c r="H445" s="8">
        <v>36.25</v>
      </c>
      <c r="I445" s="9">
        <v>0.75</v>
      </c>
      <c r="J445" s="86">
        <v>20624115.300000001</v>
      </c>
      <c r="K445" s="47">
        <v>1184.3109999999999</v>
      </c>
      <c r="L445" s="47">
        <v>1191.143</v>
      </c>
      <c r="M445" s="47">
        <v>1210.444</v>
      </c>
      <c r="N445" s="87">
        <v>-1.5900000000000001E-2</v>
      </c>
      <c r="O445" s="48">
        <v>284.83600000000001</v>
      </c>
      <c r="P445" s="4">
        <v>14038.16</v>
      </c>
      <c r="Q445" s="88">
        <v>1.1773</v>
      </c>
      <c r="R445" s="49">
        <v>0.75</v>
      </c>
      <c r="S445" s="85">
        <v>1.03E-2</v>
      </c>
      <c r="T445" s="89">
        <v>11019581</v>
      </c>
      <c r="U445" s="4">
        <v>7500.67</v>
      </c>
      <c r="V445" s="49">
        <v>0.16</v>
      </c>
      <c r="W445" s="49">
        <v>0.91</v>
      </c>
      <c r="X445" s="3">
        <v>741666.64</v>
      </c>
      <c r="Y445" s="90">
        <v>599502558</v>
      </c>
      <c r="Z445" s="91">
        <v>222854198</v>
      </c>
      <c r="AA445" s="92">
        <v>20702305.629999999</v>
      </c>
      <c r="AB445" s="92">
        <v>7665065.7999999998</v>
      </c>
      <c r="AC445" s="92">
        <v>0</v>
      </c>
      <c r="AD445" s="92">
        <v>42050.39</v>
      </c>
      <c r="AE445" s="93">
        <v>78190.33</v>
      </c>
      <c r="AF445" s="92">
        <v>20948124.489999998</v>
      </c>
      <c r="AG445" s="92">
        <v>7134043.0300000003</v>
      </c>
      <c r="AH445" s="92">
        <v>0</v>
      </c>
      <c r="AI445" s="92">
        <v>16866.060000000001</v>
      </c>
      <c r="AJ445" s="92">
        <v>66212.36</v>
      </c>
      <c r="AK445" s="3">
        <v>7948641.7699999996</v>
      </c>
      <c r="AL445" s="85">
        <v>1.0800000000000001E-2</v>
      </c>
      <c r="AM445" s="3">
        <v>588333.66</v>
      </c>
      <c r="AN445" s="90">
        <v>552102203</v>
      </c>
      <c r="AO445" s="91">
        <v>182372652</v>
      </c>
      <c r="AP445" s="92">
        <v>19517492.5</v>
      </c>
      <c r="AQ445" s="92">
        <v>19632269.649999999</v>
      </c>
      <c r="AR445" s="92">
        <v>7357797.5199999996</v>
      </c>
      <c r="AS445" s="92">
        <v>0</v>
      </c>
      <c r="AT445" s="92">
        <v>2510.59</v>
      </c>
      <c r="AU445" s="93">
        <v>114777.15</v>
      </c>
    </row>
    <row r="446" spans="1:47" x14ac:dyDescent="0.25">
      <c r="A446" s="6">
        <v>106612203</v>
      </c>
      <c r="B446" s="7" t="s">
        <v>142</v>
      </c>
      <c r="C446" s="7" t="s">
        <v>141</v>
      </c>
      <c r="D446" s="38">
        <v>63694</v>
      </c>
      <c r="E446" s="39">
        <v>6378</v>
      </c>
      <c r="F446" s="4">
        <v>12891606.810000001</v>
      </c>
      <c r="G446" s="85">
        <v>1.17E-2</v>
      </c>
      <c r="H446" s="8">
        <v>31.73</v>
      </c>
      <c r="I446" s="9">
        <v>0.66</v>
      </c>
      <c r="J446" s="86">
        <v>37336694.810000002</v>
      </c>
      <c r="K446" s="47">
        <v>1839.17</v>
      </c>
      <c r="L446" s="47">
        <v>1876.434</v>
      </c>
      <c r="M446" s="47">
        <v>2086.9299999999998</v>
      </c>
      <c r="N446" s="87">
        <v>-0.1009</v>
      </c>
      <c r="O446" s="48">
        <v>376.31700000000001</v>
      </c>
      <c r="P446" s="4">
        <v>16852.59</v>
      </c>
      <c r="Q446" s="88">
        <v>0.98070000000000002</v>
      </c>
      <c r="R446" s="49">
        <v>0.65</v>
      </c>
      <c r="S446" s="85">
        <v>1.17E-2</v>
      </c>
      <c r="T446" s="89">
        <v>14720196</v>
      </c>
      <c r="U446" s="4">
        <v>6644.23</v>
      </c>
      <c r="V446" s="49">
        <v>0.25</v>
      </c>
      <c r="W446" s="49">
        <v>0.9</v>
      </c>
      <c r="X446" s="3">
        <v>1178533</v>
      </c>
      <c r="Y446" s="90">
        <v>782441634</v>
      </c>
      <c r="Z446" s="91">
        <v>316080452</v>
      </c>
      <c r="AA446" s="92">
        <v>37410517.030000001</v>
      </c>
      <c r="AB446" s="92">
        <v>11669993.32</v>
      </c>
      <c r="AC446" s="92">
        <v>0</v>
      </c>
      <c r="AD446" s="92">
        <v>43080.49</v>
      </c>
      <c r="AE446" s="93">
        <v>73822.22</v>
      </c>
      <c r="AF446" s="92">
        <v>35810200.020000003</v>
      </c>
      <c r="AG446" s="92">
        <v>11425225.220000001</v>
      </c>
      <c r="AH446" s="92">
        <v>0</v>
      </c>
      <c r="AI446" s="92">
        <v>21531.66</v>
      </c>
      <c r="AJ446" s="92">
        <v>59746.54</v>
      </c>
      <c r="AK446" s="3">
        <v>12698361.58</v>
      </c>
      <c r="AL446" s="85">
        <v>1.2800000000000001E-2</v>
      </c>
      <c r="AM446" s="3">
        <v>934599.01</v>
      </c>
      <c r="AN446" s="90">
        <v>723710699</v>
      </c>
      <c r="AO446" s="91">
        <v>271632475</v>
      </c>
      <c r="AP446" s="92">
        <v>33151386.09</v>
      </c>
      <c r="AQ446" s="92">
        <v>33227465.77</v>
      </c>
      <c r="AR446" s="92">
        <v>11676265.67</v>
      </c>
      <c r="AS446" s="92">
        <v>0</v>
      </c>
      <c r="AT446" s="92">
        <v>87496.9</v>
      </c>
      <c r="AU446" s="93">
        <v>76079.679999999993</v>
      </c>
    </row>
    <row r="447" spans="1:47" x14ac:dyDescent="0.25">
      <c r="A447" s="6">
        <v>106616203</v>
      </c>
      <c r="B447" s="7" t="s">
        <v>143</v>
      </c>
      <c r="C447" s="7" t="s">
        <v>141</v>
      </c>
      <c r="D447" s="38">
        <v>53746</v>
      </c>
      <c r="E447" s="39">
        <v>5679</v>
      </c>
      <c r="F447" s="4">
        <v>8408770.9000000004</v>
      </c>
      <c r="G447" s="85">
        <v>1.2999999999999999E-2</v>
      </c>
      <c r="H447" s="8">
        <v>27.55</v>
      </c>
      <c r="I447" s="9">
        <v>0.56999999999999995</v>
      </c>
      <c r="J447" s="86">
        <v>35079922.299999997</v>
      </c>
      <c r="K447" s="47">
        <v>1898.3989999999999</v>
      </c>
      <c r="L447" s="47">
        <v>1909.395</v>
      </c>
      <c r="M447" s="47">
        <v>2255.9140000000002</v>
      </c>
      <c r="N447" s="87">
        <v>-0.15359999999999999</v>
      </c>
      <c r="O447" s="48">
        <v>386.98500000000001</v>
      </c>
      <c r="P447" s="4">
        <v>15349.68</v>
      </c>
      <c r="Q447" s="88">
        <v>1.0767</v>
      </c>
      <c r="R447" s="49">
        <v>0.56999999999999995</v>
      </c>
      <c r="S447" s="85">
        <v>1.2999999999999999E-2</v>
      </c>
      <c r="T447" s="89">
        <v>8693474</v>
      </c>
      <c r="U447" s="4">
        <v>3803.94</v>
      </c>
      <c r="V447" s="49">
        <v>0.56999999999999995</v>
      </c>
      <c r="W447" s="49">
        <v>1.1399999999999999</v>
      </c>
      <c r="X447" s="3">
        <v>1340869.5900000001</v>
      </c>
      <c r="Y447" s="90">
        <v>409176124</v>
      </c>
      <c r="Z447" s="91">
        <v>239590621</v>
      </c>
      <c r="AA447" s="92">
        <v>35170179.450000003</v>
      </c>
      <c r="AB447" s="92">
        <v>6331827.9000000004</v>
      </c>
      <c r="AC447" s="92">
        <v>0</v>
      </c>
      <c r="AD447" s="92">
        <v>736073.41</v>
      </c>
      <c r="AE447" s="93">
        <v>90257.15</v>
      </c>
      <c r="AF447" s="92">
        <v>33668468.950000003</v>
      </c>
      <c r="AG447" s="92">
        <v>6281929.4400000004</v>
      </c>
      <c r="AH447" s="92">
        <v>0</v>
      </c>
      <c r="AI447" s="92">
        <v>218167.11</v>
      </c>
      <c r="AJ447" s="92">
        <v>139568.99</v>
      </c>
      <c r="AK447" s="3">
        <v>7895463.2800000003</v>
      </c>
      <c r="AL447" s="85">
        <v>1.26E-2</v>
      </c>
      <c r="AM447" s="3">
        <v>1063785.82</v>
      </c>
      <c r="AN447" s="90">
        <v>389179244</v>
      </c>
      <c r="AO447" s="91">
        <v>236698776</v>
      </c>
      <c r="AP447" s="92">
        <v>32174123.699999999</v>
      </c>
      <c r="AQ447" s="92">
        <v>32760418.68</v>
      </c>
      <c r="AR447" s="92">
        <v>6637508.0599999996</v>
      </c>
      <c r="AS447" s="92">
        <v>0</v>
      </c>
      <c r="AT447" s="92">
        <v>194169.4</v>
      </c>
      <c r="AU447" s="93">
        <v>586294.98</v>
      </c>
    </row>
    <row r="448" spans="1:47" x14ac:dyDescent="0.25">
      <c r="A448" s="6">
        <v>106617203</v>
      </c>
      <c r="B448" s="7" t="s">
        <v>144</v>
      </c>
      <c r="C448" s="7" t="s">
        <v>141</v>
      </c>
      <c r="D448" s="38">
        <v>46014</v>
      </c>
      <c r="E448" s="39">
        <v>5413</v>
      </c>
      <c r="F448" s="4">
        <v>9501752.5699999984</v>
      </c>
      <c r="G448" s="85">
        <v>1.23E-2</v>
      </c>
      <c r="H448" s="8">
        <v>38.15</v>
      </c>
      <c r="I448" s="9">
        <v>0.79</v>
      </c>
      <c r="J448" s="86">
        <v>36647706.399999999</v>
      </c>
      <c r="K448" s="47">
        <v>1867.3440000000001</v>
      </c>
      <c r="L448" s="47">
        <v>1876.914</v>
      </c>
      <c r="M448" s="47">
        <v>2048.375</v>
      </c>
      <c r="N448" s="87">
        <v>-8.3699999999999997E-2</v>
      </c>
      <c r="O448" s="48">
        <v>455.92899999999997</v>
      </c>
      <c r="P448" s="4">
        <v>15774.17</v>
      </c>
      <c r="Q448" s="88">
        <v>1.0478000000000001</v>
      </c>
      <c r="R448" s="49">
        <v>0.79</v>
      </c>
      <c r="S448" s="85">
        <v>1.23E-2</v>
      </c>
      <c r="T448" s="89">
        <v>10345438</v>
      </c>
      <c r="U448" s="4">
        <v>4452.96</v>
      </c>
      <c r="V448" s="49">
        <v>0.5</v>
      </c>
      <c r="W448" s="49">
        <v>1.29</v>
      </c>
      <c r="X448" s="3">
        <v>618063.17000000004</v>
      </c>
      <c r="Y448" s="90">
        <v>534969572</v>
      </c>
      <c r="Z448" s="91">
        <v>237078046</v>
      </c>
      <c r="AA448" s="92">
        <v>37915625.979999997</v>
      </c>
      <c r="AB448" s="92">
        <v>8852248.0399999991</v>
      </c>
      <c r="AC448" s="92">
        <v>1842.17</v>
      </c>
      <c r="AD448" s="92">
        <v>29599.19</v>
      </c>
      <c r="AE448" s="93">
        <v>1267919.58</v>
      </c>
      <c r="AF448" s="92">
        <v>35133701.009999998</v>
      </c>
      <c r="AG448" s="92">
        <v>8766462.4600000009</v>
      </c>
      <c r="AH448" s="92">
        <v>2829.16</v>
      </c>
      <c r="AI448" s="92">
        <v>16424.89</v>
      </c>
      <c r="AJ448" s="92">
        <v>905138.3</v>
      </c>
      <c r="AK448" s="3">
        <v>9300081.1999999993</v>
      </c>
      <c r="AL448" s="85">
        <v>1.32E-2</v>
      </c>
      <c r="AM448" s="3">
        <v>489588.61</v>
      </c>
      <c r="AN448" s="90">
        <v>484092832</v>
      </c>
      <c r="AO448" s="91">
        <v>221976085</v>
      </c>
      <c r="AP448" s="92">
        <v>33350174.25</v>
      </c>
      <c r="AQ448" s="92">
        <v>34078115.68</v>
      </c>
      <c r="AR448" s="92">
        <v>8800339.6400000006</v>
      </c>
      <c r="AS448" s="92">
        <v>0</v>
      </c>
      <c r="AT448" s="92">
        <v>10152.950000000001</v>
      </c>
      <c r="AU448" s="93">
        <v>727941.43</v>
      </c>
    </row>
    <row r="449" spans="1:47" x14ac:dyDescent="0.25">
      <c r="A449" s="6">
        <v>106618603</v>
      </c>
      <c r="B449" s="7" t="s">
        <v>145</v>
      </c>
      <c r="C449" s="7" t="s">
        <v>141</v>
      </c>
      <c r="D449" s="38">
        <v>56316</v>
      </c>
      <c r="E449" s="39">
        <v>2642</v>
      </c>
      <c r="F449" s="4">
        <v>3843253.08</v>
      </c>
      <c r="G449" s="85">
        <v>9.2999999999999992E-3</v>
      </c>
      <c r="H449" s="8">
        <v>25.83</v>
      </c>
      <c r="I449" s="9">
        <v>0.53</v>
      </c>
      <c r="J449" s="86">
        <v>16031516.539999999</v>
      </c>
      <c r="K449" s="47">
        <v>854.32399999999996</v>
      </c>
      <c r="L449" s="47">
        <v>836.61300000000006</v>
      </c>
      <c r="M449" s="47">
        <v>961.66700000000003</v>
      </c>
      <c r="N449" s="87">
        <v>-0.13</v>
      </c>
      <c r="O449" s="48">
        <v>266.94799999999998</v>
      </c>
      <c r="P449" s="4">
        <v>14297.62</v>
      </c>
      <c r="Q449" s="88">
        <v>1.1559999999999999</v>
      </c>
      <c r="R449" s="49">
        <v>0.53</v>
      </c>
      <c r="S449" s="85">
        <v>9.2999999999999992E-3</v>
      </c>
      <c r="T449" s="89">
        <v>5543276</v>
      </c>
      <c r="U449" s="4">
        <v>4943.74</v>
      </c>
      <c r="V449" s="49">
        <v>0.45</v>
      </c>
      <c r="W449" s="49">
        <v>0.98</v>
      </c>
      <c r="X449" s="3">
        <v>431165.19</v>
      </c>
      <c r="Y449" s="90">
        <v>286345323</v>
      </c>
      <c r="Z449" s="91">
        <v>127331997</v>
      </c>
      <c r="AA449" s="92">
        <v>16037767.84</v>
      </c>
      <c r="AB449" s="92">
        <v>3411001.65</v>
      </c>
      <c r="AC449" s="92">
        <v>0</v>
      </c>
      <c r="AD449" s="92">
        <v>1086.24</v>
      </c>
      <c r="AE449" s="93">
        <v>6251.3</v>
      </c>
      <c r="AF449" s="92">
        <v>15686480.029999999</v>
      </c>
      <c r="AG449" s="92">
        <v>3219488.81</v>
      </c>
      <c r="AH449" s="92">
        <v>0</v>
      </c>
      <c r="AI449" s="92">
        <v>10837.27</v>
      </c>
      <c r="AJ449" s="92">
        <v>15007.05</v>
      </c>
      <c r="AK449" s="3">
        <v>3507315.5599999996</v>
      </c>
      <c r="AL449" s="85">
        <v>9.1000000000000004E-3</v>
      </c>
      <c r="AM449" s="3">
        <v>341892.55</v>
      </c>
      <c r="AN449" s="90">
        <v>270956691</v>
      </c>
      <c r="AO449" s="91">
        <v>114965076</v>
      </c>
      <c r="AP449" s="92">
        <v>15237527.369999999</v>
      </c>
      <c r="AQ449" s="92">
        <v>15240704.050000001</v>
      </c>
      <c r="AR449" s="92">
        <v>3162465.96</v>
      </c>
      <c r="AS449" s="92">
        <v>0</v>
      </c>
      <c r="AT449" s="92">
        <v>2957.05</v>
      </c>
      <c r="AU449" s="93">
        <v>3176.68</v>
      </c>
    </row>
    <row r="450" spans="1:47" x14ac:dyDescent="0.25">
      <c r="A450" s="6">
        <v>105628302</v>
      </c>
      <c r="B450" s="7" t="s">
        <v>122</v>
      </c>
      <c r="C450" s="7" t="s">
        <v>123</v>
      </c>
      <c r="D450" s="38">
        <v>57332</v>
      </c>
      <c r="E450" s="39">
        <v>14930</v>
      </c>
      <c r="F450" s="4">
        <v>29927091.740000002</v>
      </c>
      <c r="G450" s="85">
        <v>1.26E-2</v>
      </c>
      <c r="H450" s="8">
        <v>34.96</v>
      </c>
      <c r="I450" s="9">
        <v>0.72</v>
      </c>
      <c r="J450" s="86">
        <v>82844824.599999994</v>
      </c>
      <c r="K450" s="47">
        <v>4228.5240000000003</v>
      </c>
      <c r="L450" s="47">
        <v>4306.9409999999998</v>
      </c>
      <c r="M450" s="47">
        <v>5029.1350000000002</v>
      </c>
      <c r="N450" s="87">
        <v>-0.14360000000000001</v>
      </c>
      <c r="O450" s="48">
        <v>734.80399999999997</v>
      </c>
      <c r="P450" s="4">
        <v>16691.39</v>
      </c>
      <c r="Q450" s="88">
        <v>0.99019999999999997</v>
      </c>
      <c r="R450" s="49">
        <v>0.71</v>
      </c>
      <c r="S450" s="85">
        <v>1.26E-2</v>
      </c>
      <c r="T450" s="89">
        <v>31737588</v>
      </c>
      <c r="U450" s="4">
        <v>6394.42</v>
      </c>
      <c r="V450" s="49">
        <v>0.28000000000000003</v>
      </c>
      <c r="W450" s="49">
        <v>0.99</v>
      </c>
      <c r="X450" s="3">
        <v>3448959.55</v>
      </c>
      <c r="Y450" s="90">
        <v>1613745490</v>
      </c>
      <c r="Z450" s="91">
        <v>754731259</v>
      </c>
      <c r="AA450" s="92">
        <v>84811824.200000003</v>
      </c>
      <c r="AB450" s="92">
        <v>26478132.190000001</v>
      </c>
      <c r="AC450" s="92">
        <v>0</v>
      </c>
      <c r="AD450" s="92">
        <v>0</v>
      </c>
      <c r="AE450" s="93">
        <v>1966999.6</v>
      </c>
      <c r="AF450" s="92">
        <v>84322378.540000007</v>
      </c>
      <c r="AG450" s="92">
        <v>25633035.510000002</v>
      </c>
      <c r="AH450" s="92">
        <v>0</v>
      </c>
      <c r="AI450" s="92">
        <v>123923.86</v>
      </c>
      <c r="AJ450" s="92">
        <v>1615679.65</v>
      </c>
      <c r="AK450" s="3">
        <v>30462693.169999998</v>
      </c>
      <c r="AL450" s="85">
        <v>1.3899999999999999E-2</v>
      </c>
      <c r="AM450" s="3">
        <v>2736207.56</v>
      </c>
      <c r="AN450" s="90">
        <v>1521381286</v>
      </c>
      <c r="AO450" s="91">
        <v>664257287</v>
      </c>
      <c r="AP450" s="92">
        <v>80329642.879999995</v>
      </c>
      <c r="AQ450" s="92">
        <v>82152167.709999993</v>
      </c>
      <c r="AR450" s="92">
        <v>27654792.399999999</v>
      </c>
      <c r="AS450" s="92">
        <v>0</v>
      </c>
      <c r="AT450" s="92">
        <v>71693.210000000006</v>
      </c>
      <c r="AU450" s="93">
        <v>1822524.83</v>
      </c>
    </row>
    <row r="451" spans="1:47" x14ac:dyDescent="0.25">
      <c r="A451" s="6">
        <v>101630504</v>
      </c>
      <c r="B451" s="7" t="s">
        <v>16</v>
      </c>
      <c r="C451" s="7" t="s">
        <v>17</v>
      </c>
      <c r="D451" s="38">
        <v>74265</v>
      </c>
      <c r="E451" s="39">
        <v>1662</v>
      </c>
      <c r="F451" s="4">
        <v>4421291.5199999996</v>
      </c>
      <c r="G451" s="85">
        <v>1.06E-2</v>
      </c>
      <c r="H451" s="8">
        <v>35.82</v>
      </c>
      <c r="I451" s="9">
        <v>0.74</v>
      </c>
      <c r="J451" s="86">
        <v>11692499</v>
      </c>
      <c r="K451" s="47">
        <v>488.07</v>
      </c>
      <c r="L451" s="47">
        <v>498.96</v>
      </c>
      <c r="M451" s="47">
        <v>620.85400000000004</v>
      </c>
      <c r="N451" s="87">
        <v>-0.1963</v>
      </c>
      <c r="O451" s="48">
        <v>190.07499999999999</v>
      </c>
      <c r="P451" s="4">
        <v>17241.89</v>
      </c>
      <c r="Q451" s="88">
        <v>0.95860000000000001</v>
      </c>
      <c r="R451" s="49">
        <v>0.71</v>
      </c>
      <c r="S451" s="85">
        <v>1.06E-2</v>
      </c>
      <c r="T451" s="89">
        <v>5587890</v>
      </c>
      <c r="U451" s="4">
        <v>8239.9599999999991</v>
      </c>
      <c r="V451" s="49">
        <v>0.08</v>
      </c>
      <c r="W451" s="49">
        <v>0.79</v>
      </c>
      <c r="X451" s="3">
        <v>316986.37</v>
      </c>
      <c r="Y451" s="90">
        <v>260055066</v>
      </c>
      <c r="Z451" s="91">
        <v>156951684</v>
      </c>
      <c r="AA451" s="92">
        <v>11728258.560000001</v>
      </c>
      <c r="AB451" s="92">
        <v>4058876.77</v>
      </c>
      <c r="AC451" s="92">
        <v>0</v>
      </c>
      <c r="AD451" s="92">
        <v>45428.38</v>
      </c>
      <c r="AE451" s="93">
        <v>35759.56</v>
      </c>
      <c r="AF451" s="92">
        <v>11598891.25</v>
      </c>
      <c r="AG451" s="92">
        <v>3584550.43</v>
      </c>
      <c r="AH451" s="92">
        <v>0</v>
      </c>
      <c r="AI451" s="92">
        <v>247477.53</v>
      </c>
      <c r="AJ451" s="92">
        <v>33800.94</v>
      </c>
      <c r="AK451" s="3">
        <v>3792655.1700000004</v>
      </c>
      <c r="AL451" s="85">
        <v>1.06E-2</v>
      </c>
      <c r="AM451" s="3">
        <v>251516.12</v>
      </c>
      <c r="AN451" s="90">
        <v>250179110</v>
      </c>
      <c r="AO451" s="91">
        <v>107539400</v>
      </c>
      <c r="AP451" s="92">
        <v>11116619.07</v>
      </c>
      <c r="AQ451" s="92">
        <v>11152646.27</v>
      </c>
      <c r="AR451" s="92">
        <v>3518687.12</v>
      </c>
      <c r="AS451" s="92">
        <v>0</v>
      </c>
      <c r="AT451" s="92">
        <v>22451.93</v>
      </c>
      <c r="AU451" s="93">
        <v>36027.199999999997</v>
      </c>
    </row>
    <row r="452" spans="1:47" x14ac:dyDescent="0.25">
      <c r="A452" s="6">
        <v>101630903</v>
      </c>
      <c r="B452" s="7" t="s">
        <v>18</v>
      </c>
      <c r="C452" s="7" t="s">
        <v>17</v>
      </c>
      <c r="D452" s="38">
        <v>61803</v>
      </c>
      <c r="E452" s="39">
        <v>3306</v>
      </c>
      <c r="F452" s="4">
        <v>8628570.959999999</v>
      </c>
      <c r="G452" s="85">
        <v>1.17E-2</v>
      </c>
      <c r="H452" s="8">
        <v>42.23</v>
      </c>
      <c r="I452" s="9">
        <v>0.87</v>
      </c>
      <c r="J452" s="86">
        <v>19230126.390000001</v>
      </c>
      <c r="K452" s="47">
        <v>1092.424</v>
      </c>
      <c r="L452" s="47">
        <v>1098.0740000000001</v>
      </c>
      <c r="M452" s="47">
        <v>1232.6079999999999</v>
      </c>
      <c r="N452" s="87">
        <v>-0.1091</v>
      </c>
      <c r="O452" s="48">
        <v>212.50800000000001</v>
      </c>
      <c r="P452" s="4">
        <v>14736.5</v>
      </c>
      <c r="Q452" s="88">
        <v>1.1214999999999999</v>
      </c>
      <c r="R452" s="49">
        <v>0.87</v>
      </c>
      <c r="S452" s="85">
        <v>1.17E-2</v>
      </c>
      <c r="T452" s="89">
        <v>9888545</v>
      </c>
      <c r="U452" s="4">
        <v>7577.82</v>
      </c>
      <c r="V452" s="49">
        <v>0.15</v>
      </c>
      <c r="W452" s="49">
        <v>1.02</v>
      </c>
      <c r="X452" s="3">
        <v>503019.01</v>
      </c>
      <c r="Y452" s="90">
        <v>470756183</v>
      </c>
      <c r="Z452" s="91">
        <v>267194969</v>
      </c>
      <c r="AA452" s="92">
        <v>19469660.469999999</v>
      </c>
      <c r="AB452" s="92">
        <v>8120050.1600000001</v>
      </c>
      <c r="AC452" s="92">
        <v>0</v>
      </c>
      <c r="AD452" s="92">
        <v>5501.79</v>
      </c>
      <c r="AE452" s="93">
        <v>239534.07999999999</v>
      </c>
      <c r="AF452" s="92">
        <v>18747507.390000001</v>
      </c>
      <c r="AG452" s="92">
        <v>7666161.6399999997</v>
      </c>
      <c r="AH452" s="92">
        <v>0</v>
      </c>
      <c r="AI452" s="92">
        <v>17368.990000000002</v>
      </c>
      <c r="AJ452" s="92">
        <v>202024.6</v>
      </c>
      <c r="AK452" s="3">
        <v>8027285.4399999995</v>
      </c>
      <c r="AL452" s="85">
        <v>1.26E-2</v>
      </c>
      <c r="AM452" s="3">
        <v>399654.26</v>
      </c>
      <c r="AN452" s="90">
        <v>449563210</v>
      </c>
      <c r="AO452" s="91">
        <v>188349763</v>
      </c>
      <c r="AP452" s="92">
        <v>17762528.920000002</v>
      </c>
      <c r="AQ452" s="92">
        <v>17954766.16</v>
      </c>
      <c r="AR452" s="92">
        <v>7604396.3399999999</v>
      </c>
      <c r="AS452" s="92">
        <v>0</v>
      </c>
      <c r="AT452" s="92">
        <v>23234.84</v>
      </c>
      <c r="AU452" s="93">
        <v>192237.24</v>
      </c>
    </row>
    <row r="453" spans="1:47" x14ac:dyDescent="0.25">
      <c r="A453" s="6">
        <v>101631003</v>
      </c>
      <c r="B453" s="7" t="s">
        <v>19</v>
      </c>
      <c r="C453" s="7" t="s">
        <v>17</v>
      </c>
      <c r="D453" s="38">
        <v>64808</v>
      </c>
      <c r="E453" s="39">
        <v>3380</v>
      </c>
      <c r="F453" s="4">
        <v>6272285.9100000001</v>
      </c>
      <c r="G453" s="85">
        <v>1.03E-2</v>
      </c>
      <c r="H453" s="8">
        <v>28.63</v>
      </c>
      <c r="I453" s="9">
        <v>0.59</v>
      </c>
      <c r="J453" s="86">
        <v>20576019.760000002</v>
      </c>
      <c r="K453" s="47">
        <v>1053.577</v>
      </c>
      <c r="L453" s="47">
        <v>1043.71</v>
      </c>
      <c r="M453" s="47">
        <v>1322.625</v>
      </c>
      <c r="N453" s="87">
        <v>-0.2109</v>
      </c>
      <c r="O453" s="48">
        <v>196.38800000000001</v>
      </c>
      <c r="P453" s="4">
        <v>16461.28</v>
      </c>
      <c r="Q453" s="88">
        <v>1.004</v>
      </c>
      <c r="R453" s="49">
        <v>0.59</v>
      </c>
      <c r="S453" s="85">
        <v>1.03E-2</v>
      </c>
      <c r="T453" s="89">
        <v>8158459</v>
      </c>
      <c r="U453" s="4">
        <v>6526.95</v>
      </c>
      <c r="V453" s="49">
        <v>0.27</v>
      </c>
      <c r="W453" s="49">
        <v>0.86</v>
      </c>
      <c r="X453" s="3">
        <v>586809.32999999996</v>
      </c>
      <c r="Y453" s="90">
        <v>384520107</v>
      </c>
      <c r="Z453" s="91">
        <v>224320150</v>
      </c>
      <c r="AA453" s="92">
        <v>20582998.760000002</v>
      </c>
      <c r="AB453" s="92">
        <v>5593220.8499999996</v>
      </c>
      <c r="AC453" s="92">
        <v>0</v>
      </c>
      <c r="AD453" s="92">
        <v>92255.73</v>
      </c>
      <c r="AE453" s="92">
        <v>6979</v>
      </c>
      <c r="AF453" s="92">
        <v>20468306.350000001</v>
      </c>
      <c r="AG453" s="92">
        <v>5133330.4800000004</v>
      </c>
      <c r="AH453" s="92">
        <v>0</v>
      </c>
      <c r="AI453" s="92">
        <v>52618</v>
      </c>
      <c r="AJ453" s="92">
        <v>0</v>
      </c>
      <c r="AK453" s="3">
        <v>6127584.71</v>
      </c>
      <c r="AL453" s="85">
        <v>1.12E-2</v>
      </c>
      <c r="AM453" s="3">
        <v>465548.22</v>
      </c>
      <c r="AN453" s="90">
        <v>362876146</v>
      </c>
      <c r="AO453" s="91">
        <v>182819407</v>
      </c>
      <c r="AP453" s="92">
        <v>20794648.079999998</v>
      </c>
      <c r="AQ453" s="92">
        <v>20794648.079999998</v>
      </c>
      <c r="AR453" s="92">
        <v>5661998.0899999999</v>
      </c>
      <c r="AS453" s="92">
        <v>0</v>
      </c>
      <c r="AT453" s="92">
        <v>38.4</v>
      </c>
      <c r="AU453" s="92">
        <v>0</v>
      </c>
    </row>
    <row r="454" spans="1:47" x14ac:dyDescent="0.25">
      <c r="A454" s="6">
        <v>101631203</v>
      </c>
      <c r="B454" s="7" t="s">
        <v>20</v>
      </c>
      <c r="C454" s="7" t="s">
        <v>17</v>
      </c>
      <c r="D454" s="38">
        <v>64406</v>
      </c>
      <c r="E454" s="39">
        <v>3878</v>
      </c>
      <c r="F454" s="4">
        <v>11081215.35</v>
      </c>
      <c r="G454" s="85">
        <v>1.2699999999999999E-2</v>
      </c>
      <c r="H454" s="8">
        <v>44.37</v>
      </c>
      <c r="I454" s="9">
        <v>0.92</v>
      </c>
      <c r="J454" s="86">
        <v>22130851.98</v>
      </c>
      <c r="K454" s="47">
        <v>1035.701</v>
      </c>
      <c r="L454" s="47">
        <v>1054.3150000000001</v>
      </c>
      <c r="M454" s="47">
        <v>1416.087</v>
      </c>
      <c r="N454" s="87">
        <v>-0.2555</v>
      </c>
      <c r="O454" s="48">
        <v>206.27199999999999</v>
      </c>
      <c r="P454" s="4">
        <v>17819.11</v>
      </c>
      <c r="Q454" s="88">
        <v>0.92749999999999999</v>
      </c>
      <c r="R454" s="49">
        <v>0.85</v>
      </c>
      <c r="S454" s="85">
        <v>1.2699999999999999E-2</v>
      </c>
      <c r="T454" s="89">
        <v>11663221</v>
      </c>
      <c r="U454" s="4">
        <v>9390.8799999999992</v>
      </c>
      <c r="V454" s="49">
        <v>0</v>
      </c>
      <c r="W454" s="49">
        <v>0.85</v>
      </c>
      <c r="X454" s="3">
        <v>671338.73</v>
      </c>
      <c r="Y454" s="90">
        <v>592182785</v>
      </c>
      <c r="Z454" s="91">
        <v>278206813</v>
      </c>
      <c r="AA454" s="92">
        <v>22139971.920000002</v>
      </c>
      <c r="AB454" s="92">
        <v>10280674.58</v>
      </c>
      <c r="AC454" s="92">
        <v>0</v>
      </c>
      <c r="AD454" s="92">
        <v>129202.04</v>
      </c>
      <c r="AE454" s="93">
        <v>9119.94</v>
      </c>
      <c r="AF454" s="92">
        <v>21688257.190000001</v>
      </c>
      <c r="AG454" s="92">
        <v>9509156.8300000001</v>
      </c>
      <c r="AH454" s="92">
        <v>0</v>
      </c>
      <c r="AI454" s="92">
        <v>86476.21</v>
      </c>
      <c r="AJ454" s="92">
        <v>14756.01</v>
      </c>
      <c r="AK454" s="3">
        <v>9742999.4499999993</v>
      </c>
      <c r="AL454" s="85">
        <v>1.26E-2</v>
      </c>
      <c r="AM454" s="3">
        <v>532366.17000000004</v>
      </c>
      <c r="AN454" s="90">
        <v>546686977</v>
      </c>
      <c r="AO454" s="91">
        <v>226685518</v>
      </c>
      <c r="AP454" s="92">
        <v>20753291.43</v>
      </c>
      <c r="AQ454" s="92">
        <v>20760879.780000001</v>
      </c>
      <c r="AR454" s="92">
        <v>9094662.9299999997</v>
      </c>
      <c r="AS454" s="92">
        <v>0</v>
      </c>
      <c r="AT454" s="92">
        <v>115970.35</v>
      </c>
      <c r="AU454" s="93">
        <v>7588.35</v>
      </c>
    </row>
    <row r="455" spans="1:47" x14ac:dyDescent="0.25">
      <c r="A455" s="6">
        <v>101631503</v>
      </c>
      <c r="B455" s="7" t="s">
        <v>21</v>
      </c>
      <c r="C455" s="7" t="s">
        <v>17</v>
      </c>
      <c r="D455" s="38">
        <v>53024</v>
      </c>
      <c r="E455" s="39">
        <v>3474</v>
      </c>
      <c r="F455" s="4">
        <v>7079734.0300000003</v>
      </c>
      <c r="G455" s="85">
        <v>1.21E-2</v>
      </c>
      <c r="H455" s="8">
        <v>38.43</v>
      </c>
      <c r="I455" s="9">
        <v>0.8</v>
      </c>
      <c r="J455" s="86">
        <v>16913608.879999999</v>
      </c>
      <c r="K455" s="47">
        <v>989.67</v>
      </c>
      <c r="L455" s="47">
        <v>941.16099999999994</v>
      </c>
      <c r="M455" s="47">
        <v>983.39400000000001</v>
      </c>
      <c r="N455" s="87">
        <v>-4.2900000000000001E-2</v>
      </c>
      <c r="O455" s="48">
        <v>176.2</v>
      </c>
      <c r="P455" s="4">
        <v>14507.29</v>
      </c>
      <c r="Q455" s="88">
        <v>1.1393</v>
      </c>
      <c r="R455" s="49">
        <v>0.8</v>
      </c>
      <c r="S455" s="85">
        <v>1.21E-2</v>
      </c>
      <c r="T455" s="89">
        <v>7820979</v>
      </c>
      <c r="U455" s="4">
        <v>6708.28</v>
      </c>
      <c r="V455" s="49">
        <v>0.25</v>
      </c>
      <c r="W455" s="49">
        <v>1.05</v>
      </c>
      <c r="X455" s="3">
        <v>513300.55</v>
      </c>
      <c r="Y455" s="90">
        <v>399335487</v>
      </c>
      <c r="Z455" s="91">
        <v>184319663</v>
      </c>
      <c r="AA455" s="92">
        <v>16913608.879999999</v>
      </c>
      <c r="AB455" s="92">
        <v>6561823.1200000001</v>
      </c>
      <c r="AC455" s="92">
        <v>0</v>
      </c>
      <c r="AD455" s="92">
        <v>4610.3599999999997</v>
      </c>
      <c r="AE455" s="93">
        <v>0</v>
      </c>
      <c r="AF455" s="92">
        <v>16032230.42</v>
      </c>
      <c r="AG455" s="92">
        <v>6929135.8099999996</v>
      </c>
      <c r="AH455" s="92">
        <v>0</v>
      </c>
      <c r="AI455" s="92">
        <v>2889.56</v>
      </c>
      <c r="AJ455" s="92">
        <v>0</v>
      </c>
      <c r="AK455" s="3">
        <v>7072339.3300000001</v>
      </c>
      <c r="AL455" s="85">
        <v>1.3299999999999999E-2</v>
      </c>
      <c r="AM455" s="3">
        <v>407151.58</v>
      </c>
      <c r="AN455" s="90">
        <v>382861558</v>
      </c>
      <c r="AO455" s="91">
        <v>147800625</v>
      </c>
      <c r="AP455" s="92">
        <v>15083540.1</v>
      </c>
      <c r="AQ455" s="92">
        <v>15083540.1</v>
      </c>
      <c r="AR455" s="92">
        <v>6491027.9400000004</v>
      </c>
      <c r="AS455" s="92">
        <v>0</v>
      </c>
      <c r="AT455" s="92">
        <v>174159.81</v>
      </c>
      <c r="AU455" s="93">
        <v>0</v>
      </c>
    </row>
    <row r="456" spans="1:47" x14ac:dyDescent="0.25">
      <c r="A456" s="6">
        <v>101631703</v>
      </c>
      <c r="B456" s="7" t="s">
        <v>22</v>
      </c>
      <c r="C456" s="7" t="s">
        <v>17</v>
      </c>
      <c r="D456" s="38">
        <v>90635</v>
      </c>
      <c r="E456" s="39">
        <v>16436</v>
      </c>
      <c r="F456" s="4">
        <v>76251162.230000004</v>
      </c>
      <c r="G456" s="85">
        <v>1.14E-2</v>
      </c>
      <c r="H456" s="8">
        <v>51.19</v>
      </c>
      <c r="I456" s="9">
        <v>1.06</v>
      </c>
      <c r="J456" s="86">
        <v>92251528.010000005</v>
      </c>
      <c r="K456" s="47">
        <v>5392.4009999999998</v>
      </c>
      <c r="L456" s="47">
        <v>5378.7979999999998</v>
      </c>
      <c r="M456" s="47">
        <v>4869.6959999999999</v>
      </c>
      <c r="N456" s="87">
        <v>0.1045</v>
      </c>
      <c r="O456" s="48">
        <v>428.14100000000002</v>
      </c>
      <c r="P456" s="4">
        <v>15849.3</v>
      </c>
      <c r="Q456" s="88">
        <v>1.0427999999999999</v>
      </c>
      <c r="R456" s="49">
        <v>1.06</v>
      </c>
      <c r="S456" s="85">
        <v>1.14E-2</v>
      </c>
      <c r="T456" s="89">
        <v>89986693</v>
      </c>
      <c r="U456" s="4">
        <v>15460.19</v>
      </c>
      <c r="V456" s="49">
        <v>0</v>
      </c>
      <c r="W456" s="49">
        <v>1.06</v>
      </c>
      <c r="X456" s="3">
        <v>1167946.83</v>
      </c>
      <c r="Y456" s="90">
        <v>4744007790</v>
      </c>
      <c r="Z456" s="91">
        <v>1971417062</v>
      </c>
      <c r="AA456" s="92">
        <v>93602535.609999999</v>
      </c>
      <c r="AB456" s="92">
        <v>74957493.640000001</v>
      </c>
      <c r="AC456" s="92">
        <v>0</v>
      </c>
      <c r="AD456" s="92">
        <v>125721.76</v>
      </c>
      <c r="AE456" s="93">
        <v>1351007.6</v>
      </c>
      <c r="AF456" s="92">
        <v>87727151.909999996</v>
      </c>
      <c r="AG456" s="92">
        <v>72168611.069999993</v>
      </c>
      <c r="AH456" s="92">
        <v>0</v>
      </c>
      <c r="AI456" s="92">
        <v>212613.31</v>
      </c>
      <c r="AJ456" s="92">
        <v>1442974.53</v>
      </c>
      <c r="AK456" s="3">
        <v>70409870.200000003</v>
      </c>
      <c r="AL456" s="85">
        <v>1.23E-2</v>
      </c>
      <c r="AM456" s="3">
        <v>925675.81</v>
      </c>
      <c r="AN456" s="90">
        <v>4246085128</v>
      </c>
      <c r="AO456" s="91">
        <v>1495261391</v>
      </c>
      <c r="AP456" s="92">
        <v>80672643.370000005</v>
      </c>
      <c r="AQ456" s="92">
        <v>81856571.420000002</v>
      </c>
      <c r="AR456" s="92">
        <v>69286100.950000003</v>
      </c>
      <c r="AS456" s="92">
        <v>0</v>
      </c>
      <c r="AT456" s="92">
        <v>198093.44</v>
      </c>
      <c r="AU456" s="93">
        <v>1183928.05</v>
      </c>
    </row>
    <row r="457" spans="1:47" x14ac:dyDescent="0.25">
      <c r="A457" s="6">
        <v>101631803</v>
      </c>
      <c r="B457" s="7" t="s">
        <v>23</v>
      </c>
      <c r="C457" s="7" t="s">
        <v>17</v>
      </c>
      <c r="D457" s="38">
        <v>52703</v>
      </c>
      <c r="E457" s="39">
        <v>4934</v>
      </c>
      <c r="F457" s="4">
        <v>11522153.069999998</v>
      </c>
      <c r="G457" s="85">
        <v>1.43E-2</v>
      </c>
      <c r="H457" s="8">
        <v>44.31</v>
      </c>
      <c r="I457" s="9">
        <v>0.92</v>
      </c>
      <c r="J457" s="86">
        <v>27149565.890000001</v>
      </c>
      <c r="K457" s="47">
        <v>1465.809</v>
      </c>
      <c r="L457" s="47">
        <v>1415.2249999999999</v>
      </c>
      <c r="M457" s="47">
        <v>1749.9839999999999</v>
      </c>
      <c r="N457" s="87">
        <v>-0.1913</v>
      </c>
      <c r="O457" s="48">
        <v>602.32500000000005</v>
      </c>
      <c r="P457" s="4">
        <v>13127.57</v>
      </c>
      <c r="Q457" s="88">
        <v>1.2589999999999999</v>
      </c>
      <c r="R457" s="49">
        <v>0.92</v>
      </c>
      <c r="S457" s="85">
        <v>1.43E-2</v>
      </c>
      <c r="T457" s="89">
        <v>10815579</v>
      </c>
      <c r="U457" s="4">
        <v>5229.63</v>
      </c>
      <c r="V457" s="49">
        <v>0.41</v>
      </c>
      <c r="W457" s="49">
        <v>1.33</v>
      </c>
      <c r="X457" s="3">
        <v>811597.2</v>
      </c>
      <c r="Y457" s="90">
        <v>516371766</v>
      </c>
      <c r="Z457" s="91">
        <v>290761018</v>
      </c>
      <c r="AA457" s="92">
        <v>27177615.789999999</v>
      </c>
      <c r="AB457" s="92">
        <v>10710555.869999999</v>
      </c>
      <c r="AC457" s="92">
        <v>0</v>
      </c>
      <c r="AD457" s="92">
        <v>0</v>
      </c>
      <c r="AE457" s="93">
        <v>28049.9</v>
      </c>
      <c r="AF457" s="92">
        <v>25799264.899999999</v>
      </c>
      <c r="AG457" s="92">
        <v>10766476.27</v>
      </c>
      <c r="AH457" s="92">
        <v>0</v>
      </c>
      <c r="AI457" s="92">
        <v>0</v>
      </c>
      <c r="AJ457" s="92">
        <v>23242.95</v>
      </c>
      <c r="AK457" s="3">
        <v>11177796.98</v>
      </c>
      <c r="AL457" s="85">
        <v>1.61E-2</v>
      </c>
      <c r="AM457" s="3">
        <v>643884.82999999996</v>
      </c>
      <c r="AN457" s="90">
        <v>466488568</v>
      </c>
      <c r="AO457" s="91">
        <v>226336858</v>
      </c>
      <c r="AP457" s="92">
        <v>24837816.43</v>
      </c>
      <c r="AQ457" s="92">
        <v>24858016.34</v>
      </c>
      <c r="AR457" s="92">
        <v>10533912.15</v>
      </c>
      <c r="AS457" s="92">
        <v>0</v>
      </c>
      <c r="AT457" s="92">
        <v>0</v>
      </c>
      <c r="AU457" s="93">
        <v>20199.91</v>
      </c>
    </row>
    <row r="458" spans="1:47" x14ac:dyDescent="0.25">
      <c r="A458" s="6">
        <v>101631903</v>
      </c>
      <c r="B458" s="7" t="s">
        <v>24</v>
      </c>
      <c r="C458" s="7" t="s">
        <v>17</v>
      </c>
      <c r="D458" s="38">
        <v>90389</v>
      </c>
      <c r="E458" s="39">
        <v>4210</v>
      </c>
      <c r="F458" s="4">
        <v>14693480.799999999</v>
      </c>
      <c r="G458" s="85">
        <v>1.2E-2</v>
      </c>
      <c r="H458" s="8">
        <v>38.61</v>
      </c>
      <c r="I458" s="9">
        <v>0.8</v>
      </c>
      <c r="J458" s="86">
        <v>22017742.219999999</v>
      </c>
      <c r="K458" s="47">
        <v>1277.528</v>
      </c>
      <c r="L458" s="47">
        <v>1219.0940000000001</v>
      </c>
      <c r="M458" s="47">
        <v>1210.3579999999999</v>
      </c>
      <c r="N458" s="87">
        <v>7.1999999999999998E-3</v>
      </c>
      <c r="O458" s="48">
        <v>104.93600000000001</v>
      </c>
      <c r="P458" s="4">
        <v>15926.45</v>
      </c>
      <c r="Q458" s="88">
        <v>1.0377000000000001</v>
      </c>
      <c r="R458" s="49">
        <v>0.8</v>
      </c>
      <c r="S458" s="85">
        <v>1.2E-2</v>
      </c>
      <c r="T458" s="89">
        <v>16396300</v>
      </c>
      <c r="U458" s="4">
        <v>11860.2</v>
      </c>
      <c r="V458" s="49">
        <v>0</v>
      </c>
      <c r="W458" s="49">
        <v>0.8</v>
      </c>
      <c r="X458" s="3">
        <v>393691.76</v>
      </c>
      <c r="Y458" s="90">
        <v>871321110</v>
      </c>
      <c r="Z458" s="91">
        <v>352283349</v>
      </c>
      <c r="AA458" s="92">
        <v>22017742.219999999</v>
      </c>
      <c r="AB458" s="92">
        <v>14264736.35</v>
      </c>
      <c r="AC458" s="92">
        <v>0</v>
      </c>
      <c r="AD458" s="92">
        <v>35052.69</v>
      </c>
      <c r="AE458" s="93">
        <v>0</v>
      </c>
      <c r="AF458" s="92">
        <v>21643646.43</v>
      </c>
      <c r="AG458" s="92">
        <v>14060513.93</v>
      </c>
      <c r="AH458" s="92">
        <v>0</v>
      </c>
      <c r="AI458" s="92">
        <v>74764.12</v>
      </c>
      <c r="AJ458" s="92">
        <v>0</v>
      </c>
      <c r="AK458" s="3">
        <v>13980637.130000001</v>
      </c>
      <c r="AL458" s="85">
        <v>1.3599999999999999E-2</v>
      </c>
      <c r="AM458" s="3">
        <v>312841.57</v>
      </c>
      <c r="AN458" s="90">
        <v>754800838</v>
      </c>
      <c r="AO458" s="91">
        <v>272877106</v>
      </c>
      <c r="AP458" s="92">
        <v>20336787.010000002</v>
      </c>
      <c r="AQ458" s="92">
        <v>20336787.010000002</v>
      </c>
      <c r="AR458" s="92">
        <v>13563584.99</v>
      </c>
      <c r="AS458" s="92">
        <v>0</v>
      </c>
      <c r="AT458" s="92">
        <v>104210.57</v>
      </c>
      <c r="AU458" s="93">
        <v>0</v>
      </c>
    </row>
    <row r="459" spans="1:47" x14ac:dyDescent="0.25">
      <c r="A459" s="6">
        <v>101632403</v>
      </c>
      <c r="B459" s="7" t="s">
        <v>25</v>
      </c>
      <c r="C459" s="7" t="s">
        <v>17</v>
      </c>
      <c r="D459" s="38">
        <v>65804</v>
      </c>
      <c r="E459" s="39">
        <v>3647</v>
      </c>
      <c r="F459" s="4">
        <v>10311086.800000001</v>
      </c>
      <c r="G459" s="85">
        <v>1.23E-2</v>
      </c>
      <c r="H459" s="8">
        <v>42.97</v>
      </c>
      <c r="I459" s="9">
        <v>0.89</v>
      </c>
      <c r="J459" s="86">
        <v>20993130.649999999</v>
      </c>
      <c r="K459" s="47">
        <v>960.38</v>
      </c>
      <c r="L459" s="47">
        <v>928.64</v>
      </c>
      <c r="M459" s="47">
        <v>1138.096</v>
      </c>
      <c r="N459" s="87">
        <v>-0.184</v>
      </c>
      <c r="O459" s="48">
        <v>186.001</v>
      </c>
      <c r="P459" s="4">
        <v>18312.52</v>
      </c>
      <c r="Q459" s="88">
        <v>0.90249999999999997</v>
      </c>
      <c r="R459" s="49">
        <v>0.8</v>
      </c>
      <c r="S459" s="85">
        <v>1.23E-2</v>
      </c>
      <c r="T459" s="89">
        <v>11237520</v>
      </c>
      <c r="U459" s="4">
        <v>9802.6</v>
      </c>
      <c r="V459" s="49">
        <v>0</v>
      </c>
      <c r="W459" s="49">
        <v>0.8</v>
      </c>
      <c r="X459" s="3">
        <v>566802.22</v>
      </c>
      <c r="Y459" s="90">
        <v>561311382</v>
      </c>
      <c r="Z459" s="91">
        <v>277309513</v>
      </c>
      <c r="AA459" s="92">
        <v>21169669.02</v>
      </c>
      <c r="AB459" s="92">
        <v>9714484.5500000007</v>
      </c>
      <c r="AC459" s="92">
        <v>0</v>
      </c>
      <c r="AD459" s="92">
        <v>29800.03</v>
      </c>
      <c r="AE459" s="93">
        <v>176538.37</v>
      </c>
      <c r="AF459" s="92">
        <v>19551939.780000001</v>
      </c>
      <c r="AG459" s="92">
        <v>9236472.9000000004</v>
      </c>
      <c r="AH459" s="92">
        <v>0</v>
      </c>
      <c r="AI459" s="92">
        <v>0</v>
      </c>
      <c r="AJ459" s="92">
        <v>197624.95999999999</v>
      </c>
      <c r="AK459" s="3">
        <v>9252571.8000000007</v>
      </c>
      <c r="AL459" s="85">
        <v>1.26E-2</v>
      </c>
      <c r="AM459" s="3">
        <v>449956.46</v>
      </c>
      <c r="AN459" s="90">
        <v>514509674</v>
      </c>
      <c r="AO459" s="91">
        <v>218863962</v>
      </c>
      <c r="AP459" s="92">
        <v>18694746.02</v>
      </c>
      <c r="AQ459" s="92">
        <v>18909779.359999999</v>
      </c>
      <c r="AR459" s="92">
        <v>8790585.3000000007</v>
      </c>
      <c r="AS459" s="92">
        <v>0</v>
      </c>
      <c r="AT459" s="92">
        <v>12030.04</v>
      </c>
      <c r="AU459" s="93">
        <v>215033.34</v>
      </c>
    </row>
    <row r="460" spans="1:47" x14ac:dyDescent="0.25">
      <c r="A460" s="6">
        <v>101633903</v>
      </c>
      <c r="B460" s="7" t="s">
        <v>26</v>
      </c>
      <c r="C460" s="7" t="s">
        <v>17</v>
      </c>
      <c r="D460" s="38">
        <v>74673</v>
      </c>
      <c r="E460" s="39">
        <v>4692</v>
      </c>
      <c r="F460" s="4">
        <v>14483230.789999999</v>
      </c>
      <c r="G460" s="85">
        <v>1.0500000000000001E-2</v>
      </c>
      <c r="H460" s="8">
        <v>41.34</v>
      </c>
      <c r="I460" s="9">
        <v>0.86</v>
      </c>
      <c r="J460" s="86">
        <v>31391378.98</v>
      </c>
      <c r="K460" s="47">
        <v>1610.633</v>
      </c>
      <c r="L460" s="47">
        <v>1615.877</v>
      </c>
      <c r="M460" s="47">
        <v>1970.1369999999999</v>
      </c>
      <c r="N460" s="87">
        <v>-0.17979999999999999</v>
      </c>
      <c r="O460" s="48">
        <v>227.518</v>
      </c>
      <c r="P460" s="4">
        <v>17077.689999999999</v>
      </c>
      <c r="Q460" s="88">
        <v>0.96779999999999999</v>
      </c>
      <c r="R460" s="49">
        <v>0.83</v>
      </c>
      <c r="S460" s="85">
        <v>1.0500000000000001E-2</v>
      </c>
      <c r="T460" s="89">
        <v>18523739</v>
      </c>
      <c r="U460" s="4">
        <v>10077.379999999999</v>
      </c>
      <c r="V460" s="49">
        <v>0</v>
      </c>
      <c r="W460" s="49">
        <v>0.83</v>
      </c>
      <c r="X460" s="3">
        <v>1100668.79</v>
      </c>
      <c r="Y460" s="90">
        <v>892545912</v>
      </c>
      <c r="Z460" s="91">
        <v>489822674</v>
      </c>
      <c r="AA460" s="92">
        <v>31391378.98</v>
      </c>
      <c r="AB460" s="92">
        <v>13346799.32</v>
      </c>
      <c r="AC460" s="92">
        <v>0</v>
      </c>
      <c r="AD460" s="92">
        <v>35762.68</v>
      </c>
      <c r="AE460" s="93">
        <v>0</v>
      </c>
      <c r="AF460" s="92">
        <v>30885347.199999999</v>
      </c>
      <c r="AG460" s="92">
        <v>13352284.65</v>
      </c>
      <c r="AH460" s="92">
        <v>0</v>
      </c>
      <c r="AI460" s="92">
        <v>64870.19</v>
      </c>
      <c r="AJ460" s="92">
        <v>32014.880000000001</v>
      </c>
      <c r="AK460" s="3">
        <v>15013831.390000001</v>
      </c>
      <c r="AL460" s="85">
        <v>1.24E-2</v>
      </c>
      <c r="AM460" s="3">
        <v>873310.97</v>
      </c>
      <c r="AN460" s="90">
        <v>892391845</v>
      </c>
      <c r="AO460" s="91">
        <v>318440596</v>
      </c>
      <c r="AP460" s="92">
        <v>29986392.059999999</v>
      </c>
      <c r="AQ460" s="92">
        <v>30001235.75</v>
      </c>
      <c r="AR460" s="92">
        <v>14047601.140000001</v>
      </c>
      <c r="AS460" s="92">
        <v>0</v>
      </c>
      <c r="AT460" s="92">
        <v>92919.28</v>
      </c>
      <c r="AU460" s="93">
        <v>14843.69</v>
      </c>
    </row>
    <row r="461" spans="1:47" x14ac:dyDescent="0.25">
      <c r="A461" s="6">
        <v>101636503</v>
      </c>
      <c r="B461" s="7" t="s">
        <v>27</v>
      </c>
      <c r="C461" s="7" t="s">
        <v>17</v>
      </c>
      <c r="D461" s="38">
        <v>139866</v>
      </c>
      <c r="E461" s="39">
        <v>8157</v>
      </c>
      <c r="F461" s="4">
        <v>60358243.700000003</v>
      </c>
      <c r="G461" s="85">
        <v>1.2200000000000001E-2</v>
      </c>
      <c r="H461" s="8">
        <v>52.9</v>
      </c>
      <c r="I461" s="9">
        <v>1.0900000000000001</v>
      </c>
      <c r="J461" s="86">
        <v>68829770.469999999</v>
      </c>
      <c r="K461" s="47">
        <v>3908.6680000000001</v>
      </c>
      <c r="L461" s="47">
        <v>3857.92</v>
      </c>
      <c r="M461" s="47">
        <v>4285.9340000000002</v>
      </c>
      <c r="N461" s="87">
        <v>-9.9900000000000003E-2</v>
      </c>
      <c r="O461" s="48">
        <v>94.552999999999997</v>
      </c>
      <c r="P461" s="4">
        <v>17193.599999999999</v>
      </c>
      <c r="Q461" s="88">
        <v>0.96130000000000004</v>
      </c>
      <c r="R461" s="49">
        <v>1.05</v>
      </c>
      <c r="S461" s="85">
        <v>1.2200000000000001E-2</v>
      </c>
      <c r="T461" s="89">
        <v>66512465</v>
      </c>
      <c r="U461" s="4">
        <v>16614.740000000002</v>
      </c>
      <c r="V461" s="49">
        <v>0</v>
      </c>
      <c r="W461" s="49">
        <v>1.05</v>
      </c>
      <c r="X461" s="3">
        <v>916321.17</v>
      </c>
      <c r="Y461" s="90">
        <v>3207981764</v>
      </c>
      <c r="Z461" s="91">
        <v>1755635043</v>
      </c>
      <c r="AA461" s="92">
        <v>68970277.269999996</v>
      </c>
      <c r="AB461" s="92">
        <v>59387376.530000001</v>
      </c>
      <c r="AC461" s="92">
        <v>0</v>
      </c>
      <c r="AD461" s="92">
        <v>54546</v>
      </c>
      <c r="AE461" s="93">
        <v>140506.79999999999</v>
      </c>
      <c r="AF461" s="92">
        <v>67516138.769999996</v>
      </c>
      <c r="AG461" s="92">
        <v>57849815.68</v>
      </c>
      <c r="AH461" s="92">
        <v>0</v>
      </c>
      <c r="AI461" s="92">
        <v>29947.54</v>
      </c>
      <c r="AJ461" s="92">
        <v>128829.05</v>
      </c>
      <c r="AK461" s="3">
        <v>56496400.329999998</v>
      </c>
      <c r="AL461" s="85">
        <v>1.2500000000000001E-2</v>
      </c>
      <c r="AM461" s="3">
        <v>726968.07</v>
      </c>
      <c r="AN461" s="90">
        <v>2970098625</v>
      </c>
      <c r="AO461" s="91">
        <v>1563459364</v>
      </c>
      <c r="AP461" s="92">
        <v>64542151.460000001</v>
      </c>
      <c r="AQ461" s="92">
        <v>64630422.329999998</v>
      </c>
      <c r="AR461" s="92">
        <v>55763513.710000001</v>
      </c>
      <c r="AS461" s="92">
        <v>0</v>
      </c>
      <c r="AT461" s="92">
        <v>5918.55</v>
      </c>
      <c r="AU461" s="93">
        <v>88270.87</v>
      </c>
    </row>
    <row r="462" spans="1:47" x14ac:dyDescent="0.25">
      <c r="A462" s="6">
        <v>101637002</v>
      </c>
      <c r="B462" s="7" t="s">
        <v>28</v>
      </c>
      <c r="C462" s="7" t="s">
        <v>17</v>
      </c>
      <c r="D462" s="38">
        <v>61189</v>
      </c>
      <c r="E462" s="39">
        <v>11422</v>
      </c>
      <c r="F462" s="4">
        <v>27715526.620000001</v>
      </c>
      <c r="G462" s="85">
        <v>1.3599999999999999E-2</v>
      </c>
      <c r="H462" s="8">
        <v>39.659999999999997</v>
      </c>
      <c r="I462" s="9">
        <v>0.82</v>
      </c>
      <c r="J462" s="86">
        <v>49651830.659999996</v>
      </c>
      <c r="K462" s="47">
        <v>2723.3739999999998</v>
      </c>
      <c r="L462" s="47">
        <v>2797.59</v>
      </c>
      <c r="M462" s="47">
        <v>3170.35</v>
      </c>
      <c r="N462" s="87">
        <v>-0.1176</v>
      </c>
      <c r="O462" s="48">
        <v>479.214</v>
      </c>
      <c r="P462" s="4">
        <v>15503.66</v>
      </c>
      <c r="Q462" s="88">
        <v>1.0660000000000001</v>
      </c>
      <c r="R462" s="49">
        <v>0.82</v>
      </c>
      <c r="S462" s="85">
        <v>1.3599999999999999E-2</v>
      </c>
      <c r="T462" s="89">
        <v>27354849</v>
      </c>
      <c r="U462" s="4">
        <v>8541.48</v>
      </c>
      <c r="V462" s="49">
        <v>0.04</v>
      </c>
      <c r="W462" s="49">
        <v>0.86</v>
      </c>
      <c r="X462" s="3">
        <v>1537017.19</v>
      </c>
      <c r="Y462" s="90">
        <v>1360110904</v>
      </c>
      <c r="Z462" s="91">
        <v>681295714</v>
      </c>
      <c r="AA462" s="92">
        <v>49651830.659999996</v>
      </c>
      <c r="AB462" s="92">
        <v>25988377.190000001</v>
      </c>
      <c r="AC462" s="92">
        <v>0</v>
      </c>
      <c r="AD462" s="92">
        <v>190132.24</v>
      </c>
      <c r="AE462" s="93">
        <v>0</v>
      </c>
      <c r="AF462" s="92">
        <v>45234480.57</v>
      </c>
      <c r="AG462" s="92">
        <v>24083348.91</v>
      </c>
      <c r="AH462" s="92">
        <v>0</v>
      </c>
      <c r="AI462" s="92">
        <v>55686.55</v>
      </c>
      <c r="AJ462" s="92">
        <v>0</v>
      </c>
      <c r="AK462" s="3">
        <v>24512302.710000001</v>
      </c>
      <c r="AL462" s="85">
        <v>1.35E-2</v>
      </c>
      <c r="AM462" s="3">
        <v>1219705.25</v>
      </c>
      <c r="AN462" s="90">
        <v>1256198095</v>
      </c>
      <c r="AO462" s="91">
        <v>556572810</v>
      </c>
      <c r="AP462" s="92">
        <v>41848575.409999996</v>
      </c>
      <c r="AQ462" s="92">
        <v>41848825.409999996</v>
      </c>
      <c r="AR462" s="92">
        <v>23176677.34</v>
      </c>
      <c r="AS462" s="92">
        <v>0</v>
      </c>
      <c r="AT462" s="92">
        <v>115920.12</v>
      </c>
      <c r="AU462" s="93">
        <v>250</v>
      </c>
    </row>
    <row r="463" spans="1:47" x14ac:dyDescent="0.25">
      <c r="A463" s="6">
        <v>101638003</v>
      </c>
      <c r="B463" s="7" t="s">
        <v>29</v>
      </c>
      <c r="C463" s="7" t="s">
        <v>17</v>
      </c>
      <c r="D463" s="38">
        <v>74510</v>
      </c>
      <c r="E463" s="39">
        <v>11251</v>
      </c>
      <c r="F463" s="4">
        <v>42166629.509999998</v>
      </c>
      <c r="G463" s="85">
        <v>1.3599999999999999E-2</v>
      </c>
      <c r="H463" s="8">
        <v>50.3</v>
      </c>
      <c r="I463" s="9">
        <v>1.04</v>
      </c>
      <c r="J463" s="86">
        <v>65769539.740000002</v>
      </c>
      <c r="K463" s="47">
        <v>3316.0219999999999</v>
      </c>
      <c r="L463" s="47">
        <v>3337.3150000000001</v>
      </c>
      <c r="M463" s="47">
        <v>3423.6570000000002</v>
      </c>
      <c r="N463" s="87">
        <v>-2.52E-2</v>
      </c>
      <c r="O463" s="48">
        <v>405.358</v>
      </c>
      <c r="P463" s="4">
        <v>17673.43</v>
      </c>
      <c r="Q463" s="88">
        <v>0.93520000000000003</v>
      </c>
      <c r="R463" s="49">
        <v>0.97</v>
      </c>
      <c r="S463" s="85">
        <v>1.3599999999999999E-2</v>
      </c>
      <c r="T463" s="89">
        <v>41653677</v>
      </c>
      <c r="U463" s="4">
        <v>11193.07</v>
      </c>
      <c r="V463" s="49">
        <v>0</v>
      </c>
      <c r="W463" s="49">
        <v>0.97</v>
      </c>
      <c r="X463" s="3">
        <v>1622891.44</v>
      </c>
      <c r="Y463" s="90">
        <v>2159966961</v>
      </c>
      <c r="Z463" s="91">
        <v>948516368</v>
      </c>
      <c r="AA463" s="92">
        <v>66347856.850000001</v>
      </c>
      <c r="AB463" s="92">
        <v>40431063.710000001</v>
      </c>
      <c r="AC463" s="92">
        <v>0</v>
      </c>
      <c r="AD463" s="92">
        <v>112674.36</v>
      </c>
      <c r="AE463" s="93">
        <v>578317.11</v>
      </c>
      <c r="AF463" s="92">
        <v>64018675.799999997</v>
      </c>
      <c r="AG463" s="92">
        <v>38310183.899999999</v>
      </c>
      <c r="AH463" s="92">
        <v>0</v>
      </c>
      <c r="AI463" s="92">
        <v>114524.73</v>
      </c>
      <c r="AJ463" s="92">
        <v>422101.99</v>
      </c>
      <c r="AK463" s="3">
        <v>37672798.550000004</v>
      </c>
      <c r="AL463" s="85">
        <v>1.35E-2</v>
      </c>
      <c r="AM463" s="3">
        <v>1287529.31</v>
      </c>
      <c r="AN463" s="90">
        <v>2015368918</v>
      </c>
      <c r="AO463" s="91">
        <v>785080219</v>
      </c>
      <c r="AP463" s="92">
        <v>58455398.649999999</v>
      </c>
      <c r="AQ463" s="92">
        <v>58868781.25</v>
      </c>
      <c r="AR463" s="92">
        <v>36341074.890000001</v>
      </c>
      <c r="AS463" s="92">
        <v>0</v>
      </c>
      <c r="AT463" s="92">
        <v>44194.35</v>
      </c>
      <c r="AU463" s="93">
        <v>413382.6</v>
      </c>
    </row>
    <row r="464" spans="1:47" x14ac:dyDescent="0.25">
      <c r="A464" s="6">
        <v>101638803</v>
      </c>
      <c r="B464" s="7" t="s">
        <v>30</v>
      </c>
      <c r="C464" s="7" t="s">
        <v>17</v>
      </c>
      <c r="D464" s="38">
        <v>52026</v>
      </c>
      <c r="E464" s="39">
        <v>6569</v>
      </c>
      <c r="F464" s="4">
        <v>12551433.779999999</v>
      </c>
      <c r="G464" s="85">
        <v>1.4500000000000001E-2</v>
      </c>
      <c r="H464" s="8">
        <v>36.729999999999997</v>
      </c>
      <c r="I464" s="9">
        <v>0.76</v>
      </c>
      <c r="J464" s="86">
        <v>29616051.239999998</v>
      </c>
      <c r="K464" s="47">
        <v>1582.654</v>
      </c>
      <c r="L464" s="47">
        <v>1534.692</v>
      </c>
      <c r="M464" s="47">
        <v>1639.048</v>
      </c>
      <c r="N464" s="87">
        <v>-6.3700000000000007E-2</v>
      </c>
      <c r="O464" s="48">
        <v>393.05700000000002</v>
      </c>
      <c r="P464" s="4">
        <v>14990.07</v>
      </c>
      <c r="Q464" s="88">
        <v>1.1026</v>
      </c>
      <c r="R464" s="49">
        <v>0.76</v>
      </c>
      <c r="S464" s="85">
        <v>1.4500000000000001E-2</v>
      </c>
      <c r="T464" s="89">
        <v>11631958</v>
      </c>
      <c r="U464" s="4">
        <v>5887.48</v>
      </c>
      <c r="V464" s="49">
        <v>0.34</v>
      </c>
      <c r="W464" s="49">
        <v>1.1000000000000001</v>
      </c>
      <c r="X464" s="3">
        <v>1411843.94</v>
      </c>
      <c r="Y464" s="90">
        <v>584500807</v>
      </c>
      <c r="Z464" s="91">
        <v>283555781</v>
      </c>
      <c r="AA464" s="92">
        <v>29616551.239999998</v>
      </c>
      <c r="AB464" s="92">
        <v>11120228.199999999</v>
      </c>
      <c r="AC464" s="92">
        <v>0</v>
      </c>
      <c r="AD464" s="92">
        <v>19361.64</v>
      </c>
      <c r="AE464" s="93">
        <v>500</v>
      </c>
      <c r="AF464" s="92">
        <v>27881323.640000001</v>
      </c>
      <c r="AG464" s="92">
        <v>10495328.550000001</v>
      </c>
      <c r="AH464" s="92">
        <v>0</v>
      </c>
      <c r="AI464" s="92">
        <v>32493.63</v>
      </c>
      <c r="AJ464" s="92">
        <v>4302.92</v>
      </c>
      <c r="AK464" s="3">
        <v>12001051.84</v>
      </c>
      <c r="AL464" s="85">
        <v>1.4800000000000001E-2</v>
      </c>
      <c r="AM464" s="3">
        <v>1120093.69</v>
      </c>
      <c r="AN464" s="90">
        <v>562601808</v>
      </c>
      <c r="AO464" s="91">
        <v>249572092</v>
      </c>
      <c r="AP464" s="92">
        <v>26766444.949999999</v>
      </c>
      <c r="AQ464" s="92">
        <v>26807556.77</v>
      </c>
      <c r="AR464" s="92">
        <v>10858429.41</v>
      </c>
      <c r="AS464" s="92">
        <v>0</v>
      </c>
      <c r="AT464" s="92">
        <v>22528.74</v>
      </c>
      <c r="AU464" s="93">
        <v>41111.82</v>
      </c>
    </row>
    <row r="465" spans="1:47" x14ac:dyDescent="0.25">
      <c r="A465" s="6">
        <v>119648703</v>
      </c>
      <c r="B465" s="7" t="s">
        <v>425</v>
      </c>
      <c r="C465" s="7" t="s">
        <v>424</v>
      </c>
      <c r="D465" s="38">
        <v>58459</v>
      </c>
      <c r="E465" s="39">
        <v>8646</v>
      </c>
      <c r="F465" s="4">
        <v>39887670.970000006</v>
      </c>
      <c r="G465" s="85">
        <v>1.3100000000000001E-2</v>
      </c>
      <c r="H465" s="8">
        <v>78.92</v>
      </c>
      <c r="I465" s="9">
        <v>1.63</v>
      </c>
      <c r="J465" s="86">
        <v>61084923.799999997</v>
      </c>
      <c r="K465" s="47">
        <v>2483.4409999999998</v>
      </c>
      <c r="L465" s="47">
        <v>2471.9960000000001</v>
      </c>
      <c r="M465" s="47">
        <v>3005.5450000000001</v>
      </c>
      <c r="N465" s="87">
        <v>-0.17749999999999999</v>
      </c>
      <c r="O465" s="48">
        <v>397.69400000000002</v>
      </c>
      <c r="P465" s="4">
        <v>21201.69</v>
      </c>
      <c r="Q465" s="88">
        <v>0.77949999999999997</v>
      </c>
      <c r="R465" s="49">
        <v>1.27</v>
      </c>
      <c r="S465" s="85">
        <v>1.3100000000000001E-2</v>
      </c>
      <c r="T465" s="89">
        <v>40909415</v>
      </c>
      <c r="U465" s="4">
        <v>14199.06</v>
      </c>
      <c r="V465" s="49">
        <v>0</v>
      </c>
      <c r="W465" s="49">
        <v>1.27</v>
      </c>
      <c r="X465" s="3">
        <v>1454593.78</v>
      </c>
      <c r="Y465" s="90">
        <v>2489894090</v>
      </c>
      <c r="Z465" s="91">
        <v>563047330</v>
      </c>
      <c r="AA465" s="92">
        <v>61928919.649999999</v>
      </c>
      <c r="AB465" s="92">
        <v>38343673.240000002</v>
      </c>
      <c r="AC465" s="92">
        <v>0</v>
      </c>
      <c r="AD465" s="92">
        <v>89403.95</v>
      </c>
      <c r="AE465" s="93">
        <v>843995.85</v>
      </c>
      <c r="AF465" s="92">
        <v>58677146.079999998</v>
      </c>
      <c r="AG465" s="92">
        <v>36839600.68</v>
      </c>
      <c r="AH465" s="92">
        <v>0</v>
      </c>
      <c r="AI465" s="92">
        <v>323482.76</v>
      </c>
      <c r="AJ465" s="92">
        <v>668452.22</v>
      </c>
      <c r="AK465" s="3">
        <v>37527104.910000004</v>
      </c>
      <c r="AL465" s="85">
        <v>1.34E-2</v>
      </c>
      <c r="AM465" s="3">
        <v>1154009.5</v>
      </c>
      <c r="AN465" s="90">
        <v>2394565536</v>
      </c>
      <c r="AO465" s="91">
        <v>409125307</v>
      </c>
      <c r="AP465" s="92">
        <v>55709370.68</v>
      </c>
      <c r="AQ465" s="92">
        <v>56358420.210000001</v>
      </c>
      <c r="AR465" s="92">
        <v>36344893.240000002</v>
      </c>
      <c r="AS465" s="92">
        <v>0</v>
      </c>
      <c r="AT465" s="92">
        <v>28202.17</v>
      </c>
      <c r="AU465" s="93">
        <v>649049.53</v>
      </c>
    </row>
    <row r="466" spans="1:47" x14ac:dyDescent="0.25">
      <c r="A466" s="6">
        <v>119648903</v>
      </c>
      <c r="B466" s="7" t="s">
        <v>426</v>
      </c>
      <c r="C466" s="7" t="s">
        <v>424</v>
      </c>
      <c r="D466" s="38">
        <v>63278</v>
      </c>
      <c r="E466" s="39">
        <v>5844</v>
      </c>
      <c r="F466" s="4">
        <v>30922096.98</v>
      </c>
      <c r="G466" s="85">
        <v>1.35E-2</v>
      </c>
      <c r="H466" s="8">
        <v>83.62</v>
      </c>
      <c r="I466" s="9">
        <v>1.73</v>
      </c>
      <c r="J466" s="86">
        <v>51463793.039999999</v>
      </c>
      <c r="K466" s="47">
        <v>1821.8589999999999</v>
      </c>
      <c r="L466" s="47">
        <v>1826.3989999999999</v>
      </c>
      <c r="M466" s="47">
        <v>2271.252</v>
      </c>
      <c r="N466" s="87">
        <v>-0.19589999999999999</v>
      </c>
      <c r="O466" s="48">
        <v>329.39</v>
      </c>
      <c r="P466" s="4">
        <v>23922.75</v>
      </c>
      <c r="Q466" s="88">
        <v>0.69089999999999996</v>
      </c>
      <c r="R466" s="49">
        <v>1.2</v>
      </c>
      <c r="S466" s="85">
        <v>1.35E-2</v>
      </c>
      <c r="T466" s="89">
        <v>30729400</v>
      </c>
      <c r="U466" s="4">
        <v>14284.45</v>
      </c>
      <c r="V466" s="49">
        <v>0</v>
      </c>
      <c r="W466" s="49">
        <v>1.2</v>
      </c>
      <c r="X466" s="3">
        <v>1105359.43</v>
      </c>
      <c r="Y466" s="90">
        <v>1928733503</v>
      </c>
      <c r="Z466" s="91">
        <v>364505304</v>
      </c>
      <c r="AA466" s="92">
        <v>51996839.490000002</v>
      </c>
      <c r="AB466" s="92">
        <v>29810585.129999999</v>
      </c>
      <c r="AC466" s="92">
        <v>2000</v>
      </c>
      <c r="AD466" s="92">
        <v>4152.42</v>
      </c>
      <c r="AE466" s="93">
        <v>533046.44999999995</v>
      </c>
      <c r="AF466" s="92">
        <v>48960175.390000001</v>
      </c>
      <c r="AG466" s="92">
        <v>29269730.710000001</v>
      </c>
      <c r="AH466" s="92">
        <v>250000</v>
      </c>
      <c r="AI466" s="92">
        <v>11908.01</v>
      </c>
      <c r="AJ466" s="92">
        <v>311973.7</v>
      </c>
      <c r="AK466" s="3">
        <v>29580910.720000003</v>
      </c>
      <c r="AL466" s="85">
        <v>1.43E-2</v>
      </c>
      <c r="AM466" s="3">
        <v>876942.62</v>
      </c>
      <c r="AN466" s="90">
        <v>1757522126</v>
      </c>
      <c r="AO466" s="91">
        <v>316898468</v>
      </c>
      <c r="AP466" s="92">
        <v>45988692.68</v>
      </c>
      <c r="AQ466" s="92">
        <v>46371878.869999997</v>
      </c>
      <c r="AR466" s="92">
        <v>28692572.5</v>
      </c>
      <c r="AS466" s="92">
        <v>0</v>
      </c>
      <c r="AT466" s="92">
        <v>11395.6</v>
      </c>
      <c r="AU466" s="93">
        <v>383186.19</v>
      </c>
    </row>
    <row r="467" spans="1:47" x14ac:dyDescent="0.25">
      <c r="A467" s="6">
        <v>107650603</v>
      </c>
      <c r="B467" s="7" t="s">
        <v>146</v>
      </c>
      <c r="C467" s="7" t="s">
        <v>147</v>
      </c>
      <c r="D467" s="38">
        <v>62149</v>
      </c>
      <c r="E467" s="39">
        <v>8086</v>
      </c>
      <c r="F467" s="4">
        <v>21705892.059999999</v>
      </c>
      <c r="G467" s="85">
        <v>1.1599999999999999E-2</v>
      </c>
      <c r="H467" s="8">
        <v>43.19</v>
      </c>
      <c r="I467" s="9">
        <v>0.89</v>
      </c>
      <c r="J467" s="86">
        <v>39178950.490000002</v>
      </c>
      <c r="K467" s="47">
        <v>2521.7049999999999</v>
      </c>
      <c r="L467" s="47">
        <v>2460.788</v>
      </c>
      <c r="M467" s="47">
        <v>2732.2170000000001</v>
      </c>
      <c r="N467" s="87">
        <v>-9.9299999999999999E-2</v>
      </c>
      <c r="O467" s="48">
        <v>408.72899999999998</v>
      </c>
      <c r="P467" s="4">
        <v>13369.68</v>
      </c>
      <c r="Q467" s="88">
        <v>1.2362</v>
      </c>
      <c r="R467" s="49">
        <v>0.89</v>
      </c>
      <c r="S467" s="85">
        <v>1.1599999999999999E-2</v>
      </c>
      <c r="T467" s="89">
        <v>25085010</v>
      </c>
      <c r="U467" s="4">
        <v>8560.17</v>
      </c>
      <c r="V467" s="49">
        <v>0.04</v>
      </c>
      <c r="W467" s="49">
        <v>0.93</v>
      </c>
      <c r="X467" s="3">
        <v>1190965.06</v>
      </c>
      <c r="Y467" s="90">
        <v>1286746984</v>
      </c>
      <c r="Z467" s="91">
        <v>585268651</v>
      </c>
      <c r="AA467" s="92">
        <v>39218495.490000002</v>
      </c>
      <c r="AB467" s="92">
        <v>20514927</v>
      </c>
      <c r="AC467" s="92">
        <v>0</v>
      </c>
      <c r="AD467" s="92">
        <v>0</v>
      </c>
      <c r="AE467" s="93">
        <v>39545</v>
      </c>
      <c r="AF467" s="92">
        <v>39218495.130000003</v>
      </c>
      <c r="AG467" s="92">
        <v>20514927</v>
      </c>
      <c r="AH467" s="92">
        <v>0</v>
      </c>
      <c r="AI467" s="92">
        <v>0</v>
      </c>
      <c r="AJ467" s="92">
        <v>39545</v>
      </c>
      <c r="AK467" s="3">
        <v>21211190.109999999</v>
      </c>
      <c r="AL467" s="85">
        <v>1.3100000000000001E-2</v>
      </c>
      <c r="AM467" s="3">
        <v>943477.33</v>
      </c>
      <c r="AN467" s="90">
        <v>1145774789</v>
      </c>
      <c r="AO467" s="91">
        <v>477144634</v>
      </c>
      <c r="AP467" s="92">
        <v>36165105.200000003</v>
      </c>
      <c r="AQ467" s="92">
        <v>36261796.32</v>
      </c>
      <c r="AR467" s="92">
        <v>20255092.780000001</v>
      </c>
      <c r="AS467" s="92">
        <v>0</v>
      </c>
      <c r="AT467" s="92">
        <v>12620</v>
      </c>
      <c r="AU467" s="93">
        <v>96691.12</v>
      </c>
    </row>
    <row r="468" spans="1:47" x14ac:dyDescent="0.25">
      <c r="A468" s="6">
        <v>107650703</v>
      </c>
      <c r="B468" s="7" t="s">
        <v>148</v>
      </c>
      <c r="C468" s="7" t="s">
        <v>147</v>
      </c>
      <c r="D468" s="38">
        <v>79152</v>
      </c>
      <c r="E468" s="39">
        <v>5975</v>
      </c>
      <c r="F468" s="4">
        <v>19864920.509999998</v>
      </c>
      <c r="G468" s="85">
        <v>1.44E-2</v>
      </c>
      <c r="H468" s="8">
        <v>42</v>
      </c>
      <c r="I468" s="9">
        <v>0.87</v>
      </c>
      <c r="J468" s="86">
        <v>32280454.140000001</v>
      </c>
      <c r="K468" s="47">
        <v>1717.9369999999999</v>
      </c>
      <c r="L468" s="47">
        <v>1754.5920000000001</v>
      </c>
      <c r="M468" s="47">
        <v>1907.614</v>
      </c>
      <c r="N468" s="87">
        <v>-8.0199999999999994E-2</v>
      </c>
      <c r="O468" s="48">
        <v>191.476</v>
      </c>
      <c r="P468" s="4">
        <v>16905.96</v>
      </c>
      <c r="Q468" s="88">
        <v>0.97760000000000002</v>
      </c>
      <c r="R468" s="49">
        <v>0.85</v>
      </c>
      <c r="S468" s="85">
        <v>1.44E-2</v>
      </c>
      <c r="T468" s="89">
        <v>18494082</v>
      </c>
      <c r="U468" s="4">
        <v>9685.74</v>
      </c>
      <c r="V468" s="49">
        <v>0</v>
      </c>
      <c r="W468" s="49">
        <v>0.85</v>
      </c>
      <c r="X468" s="3">
        <v>884222.56</v>
      </c>
      <c r="Y468" s="90">
        <v>950486758</v>
      </c>
      <c r="Z468" s="91">
        <v>429668641</v>
      </c>
      <c r="AA468" s="92">
        <v>32451856.140000001</v>
      </c>
      <c r="AB468" s="92">
        <v>18974345.68</v>
      </c>
      <c r="AC468" s="92">
        <v>0</v>
      </c>
      <c r="AD468" s="92">
        <v>6352.27</v>
      </c>
      <c r="AE468" s="93">
        <v>171402</v>
      </c>
      <c r="AF468" s="92">
        <v>31099528.030000001</v>
      </c>
      <c r="AG468" s="92">
        <v>18187656.91</v>
      </c>
      <c r="AH468" s="92">
        <v>0</v>
      </c>
      <c r="AI468" s="92">
        <v>10063.57</v>
      </c>
      <c r="AJ468" s="92">
        <v>166119.70000000001</v>
      </c>
      <c r="AK468" s="3">
        <v>18739965.289999999</v>
      </c>
      <c r="AL468" s="85">
        <v>1.44E-2</v>
      </c>
      <c r="AM468" s="3">
        <v>701844.4</v>
      </c>
      <c r="AN468" s="90">
        <v>916543315</v>
      </c>
      <c r="AO468" s="91">
        <v>382629048</v>
      </c>
      <c r="AP468" s="92">
        <v>29736481.879999999</v>
      </c>
      <c r="AQ468" s="92">
        <v>29859407.780000001</v>
      </c>
      <c r="AR468" s="92">
        <v>18011874.34</v>
      </c>
      <c r="AS468" s="92">
        <v>0</v>
      </c>
      <c r="AT468" s="92">
        <v>26246.55</v>
      </c>
      <c r="AU468" s="93">
        <v>122925.9</v>
      </c>
    </row>
    <row r="469" spans="1:47" x14ac:dyDescent="0.25">
      <c r="A469" s="6">
        <v>107651603</v>
      </c>
      <c r="B469" s="7" t="s">
        <v>149</v>
      </c>
      <c r="C469" s="7" t="s">
        <v>147</v>
      </c>
      <c r="D469" s="38">
        <v>60747</v>
      </c>
      <c r="E469" s="39">
        <v>7126</v>
      </c>
      <c r="F469" s="4">
        <v>15925932.99</v>
      </c>
      <c r="G469" s="85">
        <v>1.17E-2</v>
      </c>
      <c r="H469" s="8">
        <v>36.79</v>
      </c>
      <c r="I469" s="9">
        <v>0.76</v>
      </c>
      <c r="J469" s="86">
        <v>34665981.840000004</v>
      </c>
      <c r="K469" s="47">
        <v>1871.9159999999999</v>
      </c>
      <c r="L469" s="47">
        <v>1941.39</v>
      </c>
      <c r="M469" s="47">
        <v>2261.7939999999999</v>
      </c>
      <c r="N469" s="87">
        <v>-0.14169999999999999</v>
      </c>
      <c r="O469" s="48">
        <v>288.93900000000002</v>
      </c>
      <c r="P469" s="4">
        <v>16042.72</v>
      </c>
      <c r="Q469" s="88">
        <v>1.0302</v>
      </c>
      <c r="R469" s="49">
        <v>0.76</v>
      </c>
      <c r="S469" s="85">
        <v>1.17E-2</v>
      </c>
      <c r="T469" s="89">
        <v>18196480</v>
      </c>
      <c r="U469" s="4">
        <v>8420.9599999999991</v>
      </c>
      <c r="V469" s="49">
        <v>0.06</v>
      </c>
      <c r="W469" s="49">
        <v>0.82</v>
      </c>
      <c r="X469" s="3">
        <v>1221809.96</v>
      </c>
      <c r="Y469" s="90">
        <v>968748212</v>
      </c>
      <c r="Z469" s="91">
        <v>389198043</v>
      </c>
      <c r="AA469" s="92">
        <v>34717718.75</v>
      </c>
      <c r="AB469" s="92">
        <v>14697073.43</v>
      </c>
      <c r="AC469" s="92">
        <v>0</v>
      </c>
      <c r="AD469" s="92">
        <v>7049.6</v>
      </c>
      <c r="AE469" s="93">
        <v>51736.91</v>
      </c>
      <c r="AF469" s="92">
        <v>34492555.740000002</v>
      </c>
      <c r="AG469" s="92">
        <v>14219133.17</v>
      </c>
      <c r="AH469" s="92">
        <v>0</v>
      </c>
      <c r="AI469" s="92">
        <v>8033.45</v>
      </c>
      <c r="AJ469" s="92">
        <v>105449.06</v>
      </c>
      <c r="AK469" s="3">
        <v>15759093.559999999</v>
      </c>
      <c r="AL469" s="85">
        <v>1.2999999999999999E-2</v>
      </c>
      <c r="AM469" s="3">
        <v>970254</v>
      </c>
      <c r="AN469" s="90">
        <v>886099468</v>
      </c>
      <c r="AO469" s="91">
        <v>330356125</v>
      </c>
      <c r="AP469" s="92">
        <v>33896656.18</v>
      </c>
      <c r="AQ469" s="92">
        <v>33978991.140000001</v>
      </c>
      <c r="AR469" s="92">
        <v>14779617.27</v>
      </c>
      <c r="AS469" s="92">
        <v>0</v>
      </c>
      <c r="AT469" s="92">
        <v>9222.2900000000009</v>
      </c>
      <c r="AU469" s="93">
        <v>82334.960000000006</v>
      </c>
    </row>
    <row r="470" spans="1:47" x14ac:dyDescent="0.25">
      <c r="A470" s="6">
        <v>107652603</v>
      </c>
      <c r="B470" s="7" t="s">
        <v>150</v>
      </c>
      <c r="C470" s="7" t="s">
        <v>147</v>
      </c>
      <c r="D470" s="38">
        <v>109514</v>
      </c>
      <c r="E470" s="39">
        <v>9620</v>
      </c>
      <c r="F470" s="4">
        <v>46685472.330000006</v>
      </c>
      <c r="G470" s="85">
        <v>1.29E-2</v>
      </c>
      <c r="H470" s="8">
        <v>44.31</v>
      </c>
      <c r="I470" s="9">
        <v>0.92</v>
      </c>
      <c r="J470" s="86">
        <v>61736701.340000004</v>
      </c>
      <c r="K470" s="47">
        <v>3381.444</v>
      </c>
      <c r="L470" s="47">
        <v>3452.3220000000001</v>
      </c>
      <c r="M470" s="47">
        <v>3787.22</v>
      </c>
      <c r="N470" s="87">
        <v>-8.8400000000000006E-2</v>
      </c>
      <c r="O470" s="48">
        <v>212.53800000000001</v>
      </c>
      <c r="P470" s="4">
        <v>17177.8</v>
      </c>
      <c r="Q470" s="88">
        <v>0.96209999999999996</v>
      </c>
      <c r="R470" s="49">
        <v>0.89</v>
      </c>
      <c r="S470" s="85">
        <v>1.29E-2</v>
      </c>
      <c r="T470" s="89">
        <v>48618087</v>
      </c>
      <c r="U470" s="4">
        <v>13527.64</v>
      </c>
      <c r="V470" s="49">
        <v>0</v>
      </c>
      <c r="W470" s="49">
        <v>0.89</v>
      </c>
      <c r="X470" s="3">
        <v>1056926.0900000001</v>
      </c>
      <c r="Y470" s="90">
        <v>2402526044</v>
      </c>
      <c r="Z470" s="91">
        <v>1225689421</v>
      </c>
      <c r="AA470" s="92">
        <v>61745569.899999999</v>
      </c>
      <c r="AB470" s="92">
        <v>45438891.399999999</v>
      </c>
      <c r="AC470" s="92">
        <v>0</v>
      </c>
      <c r="AD470" s="92">
        <v>189654.84</v>
      </c>
      <c r="AE470" s="93">
        <v>8868.56</v>
      </c>
      <c r="AF470" s="92">
        <v>60096017.82</v>
      </c>
      <c r="AG470" s="92">
        <v>43877670.119999997</v>
      </c>
      <c r="AH470" s="92">
        <v>0</v>
      </c>
      <c r="AI470" s="92">
        <v>41677.51</v>
      </c>
      <c r="AJ470" s="92">
        <v>28889.7</v>
      </c>
      <c r="AK470" s="3">
        <v>43717566.689999998</v>
      </c>
      <c r="AL470" s="85">
        <v>1.3299999999999999E-2</v>
      </c>
      <c r="AM470" s="3">
        <v>843192.65</v>
      </c>
      <c r="AN470" s="90">
        <v>2192578494</v>
      </c>
      <c r="AO470" s="91">
        <v>1083309419</v>
      </c>
      <c r="AP470" s="92">
        <v>59327526.119999997</v>
      </c>
      <c r="AQ470" s="92">
        <v>59348353.960000001</v>
      </c>
      <c r="AR470" s="92">
        <v>42837261.25</v>
      </c>
      <c r="AS470" s="92">
        <v>0</v>
      </c>
      <c r="AT470" s="92">
        <v>37112.79</v>
      </c>
      <c r="AU470" s="93">
        <v>20827.84</v>
      </c>
    </row>
    <row r="471" spans="1:47" x14ac:dyDescent="0.25">
      <c r="A471" s="6">
        <v>107653102</v>
      </c>
      <c r="B471" s="7" t="s">
        <v>151</v>
      </c>
      <c r="C471" s="7" t="s">
        <v>147</v>
      </c>
      <c r="D471" s="38">
        <v>67262</v>
      </c>
      <c r="E471" s="39">
        <v>12373</v>
      </c>
      <c r="F471" s="4">
        <v>38153438.899999999</v>
      </c>
      <c r="G471" s="85">
        <v>1.09E-2</v>
      </c>
      <c r="H471" s="8">
        <v>45.84</v>
      </c>
      <c r="I471" s="9">
        <v>0.95</v>
      </c>
      <c r="J471" s="86">
        <v>59822829.57</v>
      </c>
      <c r="K471" s="47">
        <v>3476.0650000000001</v>
      </c>
      <c r="L471" s="47">
        <v>3604.95</v>
      </c>
      <c r="M471" s="47">
        <v>4351.0389999999998</v>
      </c>
      <c r="N471" s="87">
        <v>-0.17150000000000001</v>
      </c>
      <c r="O471" s="48">
        <v>436.92899999999997</v>
      </c>
      <c r="P471" s="4">
        <v>15288.25</v>
      </c>
      <c r="Q471" s="88">
        <v>1.0810999999999999</v>
      </c>
      <c r="R471" s="49">
        <v>0.95</v>
      </c>
      <c r="S471" s="85">
        <v>1.09E-2</v>
      </c>
      <c r="T471" s="89">
        <v>46711765</v>
      </c>
      <c r="U471" s="4">
        <v>11937.6</v>
      </c>
      <c r="V471" s="49">
        <v>0</v>
      </c>
      <c r="W471" s="49">
        <v>0.95</v>
      </c>
      <c r="X471" s="3">
        <v>951340.18</v>
      </c>
      <c r="Y471" s="90">
        <v>2306061246</v>
      </c>
      <c r="Z471" s="91">
        <v>1179891360</v>
      </c>
      <c r="AA471" s="92">
        <v>59969934.619999997</v>
      </c>
      <c r="AB471" s="92">
        <v>37202098.719999999</v>
      </c>
      <c r="AC471" s="92">
        <v>0</v>
      </c>
      <c r="AD471" s="92">
        <v>0</v>
      </c>
      <c r="AE471" s="93">
        <v>147105.04999999999</v>
      </c>
      <c r="AF471" s="92">
        <v>60677689.869999997</v>
      </c>
      <c r="AG471" s="92">
        <v>35850350.659999996</v>
      </c>
      <c r="AH471" s="92">
        <v>0</v>
      </c>
      <c r="AI471" s="92">
        <v>0</v>
      </c>
      <c r="AJ471" s="92">
        <v>178503.4</v>
      </c>
      <c r="AK471" s="3">
        <v>36720216.32</v>
      </c>
      <c r="AL471" s="85">
        <v>1.2200000000000001E-2</v>
      </c>
      <c r="AM471" s="3">
        <v>754403.69</v>
      </c>
      <c r="AN471" s="90">
        <v>2123652334</v>
      </c>
      <c r="AO471" s="91">
        <v>894018066</v>
      </c>
      <c r="AP471" s="92">
        <v>56556137.609999999</v>
      </c>
      <c r="AQ471" s="92">
        <v>56742968.920000002</v>
      </c>
      <c r="AR471" s="92">
        <v>35965812.630000003</v>
      </c>
      <c r="AS471" s="92">
        <v>0</v>
      </c>
      <c r="AT471" s="92">
        <v>0</v>
      </c>
      <c r="AU471" s="93">
        <v>186831.31</v>
      </c>
    </row>
    <row r="472" spans="1:47" x14ac:dyDescent="0.25">
      <c r="A472" s="6">
        <v>107653203</v>
      </c>
      <c r="B472" s="7" t="s">
        <v>152</v>
      </c>
      <c r="C472" s="7" t="s">
        <v>147</v>
      </c>
      <c r="D472" s="38">
        <v>60303</v>
      </c>
      <c r="E472" s="39">
        <v>11794</v>
      </c>
      <c r="F472" s="4">
        <v>25990164.590000004</v>
      </c>
      <c r="G472" s="85">
        <v>1.21E-2</v>
      </c>
      <c r="H472" s="8">
        <v>36.54</v>
      </c>
      <c r="I472" s="9">
        <v>0.76</v>
      </c>
      <c r="J472" s="86">
        <v>48059390.600000001</v>
      </c>
      <c r="K472" s="47">
        <v>2658.1469999999999</v>
      </c>
      <c r="L472" s="47">
        <v>2690.145</v>
      </c>
      <c r="M472" s="47">
        <v>2987.8119999999999</v>
      </c>
      <c r="N472" s="87">
        <v>-9.9599999999999994E-2</v>
      </c>
      <c r="O472" s="48">
        <v>291.16899999999998</v>
      </c>
      <c r="P472" s="4">
        <v>16295.1</v>
      </c>
      <c r="Q472" s="88">
        <v>1.0143</v>
      </c>
      <c r="R472" s="49">
        <v>0.76</v>
      </c>
      <c r="S472" s="85">
        <v>1.21E-2</v>
      </c>
      <c r="T472" s="89">
        <v>28893538</v>
      </c>
      <c r="U472" s="4">
        <v>9796.69</v>
      </c>
      <c r="V472" s="49">
        <v>0</v>
      </c>
      <c r="W472" s="49">
        <v>0.76</v>
      </c>
      <c r="X472" s="3">
        <v>1045400.67</v>
      </c>
      <c r="Y472" s="90">
        <v>1498945097</v>
      </c>
      <c r="Z472" s="91">
        <v>657289103</v>
      </c>
      <c r="AA472" s="92">
        <v>48181078.32</v>
      </c>
      <c r="AB472" s="92">
        <v>24932618.98</v>
      </c>
      <c r="AC472" s="92">
        <v>0</v>
      </c>
      <c r="AD472" s="92">
        <v>12144.94</v>
      </c>
      <c r="AE472" s="93">
        <v>121687.72</v>
      </c>
      <c r="AF472" s="92">
        <v>47213047.5</v>
      </c>
      <c r="AG472" s="92">
        <v>24802188.640000001</v>
      </c>
      <c r="AH472" s="92">
        <v>0</v>
      </c>
      <c r="AI472" s="92">
        <v>11658.21</v>
      </c>
      <c r="AJ472" s="92">
        <v>67503.289999999994</v>
      </c>
      <c r="AK472" s="3">
        <v>25868808.190000001</v>
      </c>
      <c r="AL472" s="85">
        <v>1.32E-2</v>
      </c>
      <c r="AM472" s="3">
        <v>829349.14</v>
      </c>
      <c r="AN472" s="90">
        <v>1382746861</v>
      </c>
      <c r="AO472" s="91">
        <v>570284804</v>
      </c>
      <c r="AP472" s="92">
        <v>44712710.43</v>
      </c>
      <c r="AQ472" s="92">
        <v>44796490.25</v>
      </c>
      <c r="AR472" s="92">
        <v>25018809.84</v>
      </c>
      <c r="AS472" s="92">
        <v>0</v>
      </c>
      <c r="AT472" s="92">
        <v>20649.21</v>
      </c>
      <c r="AU472" s="93">
        <v>83779.820000000007</v>
      </c>
    </row>
    <row r="473" spans="1:47" x14ac:dyDescent="0.25">
      <c r="A473" s="6">
        <v>107653802</v>
      </c>
      <c r="B473" s="7" t="s">
        <v>153</v>
      </c>
      <c r="C473" s="7" t="s">
        <v>147</v>
      </c>
      <c r="D473" s="38">
        <v>74538</v>
      </c>
      <c r="E473" s="39">
        <v>20656</v>
      </c>
      <c r="F473" s="4">
        <v>63492608.109999999</v>
      </c>
      <c r="G473" s="85">
        <v>1.1900000000000001E-2</v>
      </c>
      <c r="H473" s="8">
        <v>41.24</v>
      </c>
      <c r="I473" s="9">
        <v>0.85</v>
      </c>
      <c r="J473" s="86">
        <v>99544931.609999999</v>
      </c>
      <c r="K473" s="47">
        <v>5292.4189999999999</v>
      </c>
      <c r="L473" s="47">
        <v>5506.4430000000002</v>
      </c>
      <c r="M473" s="47">
        <v>6242.11</v>
      </c>
      <c r="N473" s="87">
        <v>-0.1179</v>
      </c>
      <c r="O473" s="48">
        <v>516.49199999999996</v>
      </c>
      <c r="P473" s="4">
        <v>17136.59</v>
      </c>
      <c r="Q473" s="88">
        <v>0.96450000000000002</v>
      </c>
      <c r="R473" s="49">
        <v>0.82</v>
      </c>
      <c r="S473" s="85">
        <v>1.1900000000000001E-2</v>
      </c>
      <c r="T473" s="89">
        <v>71300434</v>
      </c>
      <c r="U473" s="4">
        <v>12274.32</v>
      </c>
      <c r="V473" s="49">
        <v>0</v>
      </c>
      <c r="W473" s="49">
        <v>0.82</v>
      </c>
      <c r="X473" s="3">
        <v>1585674.95</v>
      </c>
      <c r="Y473" s="90">
        <v>3786664953</v>
      </c>
      <c r="Z473" s="91">
        <v>1534262935</v>
      </c>
      <c r="AA473" s="92">
        <v>99864905.030000001</v>
      </c>
      <c r="AB473" s="92">
        <v>61811820.5</v>
      </c>
      <c r="AC473" s="92">
        <v>0</v>
      </c>
      <c r="AD473" s="92">
        <v>95112.66</v>
      </c>
      <c r="AE473" s="93">
        <v>319973.42</v>
      </c>
      <c r="AF473" s="92">
        <v>95229595.540000007</v>
      </c>
      <c r="AG473" s="92">
        <v>60003059.280000001</v>
      </c>
      <c r="AH473" s="92">
        <v>0</v>
      </c>
      <c r="AI473" s="92">
        <v>94503.21</v>
      </c>
      <c r="AJ473" s="92">
        <v>210830.93</v>
      </c>
      <c r="AK473" s="3">
        <v>61226887.479999997</v>
      </c>
      <c r="AL473" s="85">
        <v>1.26E-2</v>
      </c>
      <c r="AM473" s="3">
        <v>1258896.6100000001</v>
      </c>
      <c r="AN473" s="90">
        <v>3496759309</v>
      </c>
      <c r="AO473" s="91">
        <v>1349860172</v>
      </c>
      <c r="AP473" s="92">
        <v>90375807.859999999</v>
      </c>
      <c r="AQ473" s="92">
        <v>90769649.760000005</v>
      </c>
      <c r="AR473" s="92">
        <v>59879803.549999997</v>
      </c>
      <c r="AS473" s="92">
        <v>0</v>
      </c>
      <c r="AT473" s="92">
        <v>88187.32</v>
      </c>
      <c r="AU473" s="93">
        <v>393841.9</v>
      </c>
    </row>
    <row r="474" spans="1:47" x14ac:dyDescent="0.25">
      <c r="A474" s="6">
        <v>107654103</v>
      </c>
      <c r="B474" s="7" t="s">
        <v>154</v>
      </c>
      <c r="C474" s="7" t="s">
        <v>147</v>
      </c>
      <c r="D474" s="38">
        <v>47286</v>
      </c>
      <c r="E474" s="39">
        <v>4316</v>
      </c>
      <c r="F474" s="4">
        <v>6242716.3399999999</v>
      </c>
      <c r="G474" s="85">
        <v>1.26E-2</v>
      </c>
      <c r="H474" s="8">
        <v>30.59</v>
      </c>
      <c r="I474" s="9">
        <v>0.63</v>
      </c>
      <c r="J474" s="86">
        <v>19507361.370000001</v>
      </c>
      <c r="K474" s="47">
        <v>1023.585</v>
      </c>
      <c r="L474" s="47">
        <v>1013.352</v>
      </c>
      <c r="M474" s="47">
        <v>1228.797</v>
      </c>
      <c r="N474" s="87">
        <v>-0.17530000000000001</v>
      </c>
      <c r="O474" s="48">
        <v>445.85300000000001</v>
      </c>
      <c r="P474" s="4">
        <v>13275.39</v>
      </c>
      <c r="Q474" s="88">
        <v>1.2450000000000001</v>
      </c>
      <c r="R474" s="49">
        <v>0.63</v>
      </c>
      <c r="S474" s="85">
        <v>1.26E-2</v>
      </c>
      <c r="T474" s="89">
        <v>6627734</v>
      </c>
      <c r="U474" s="4">
        <v>4510.3900000000003</v>
      </c>
      <c r="V474" s="49">
        <v>0.49</v>
      </c>
      <c r="W474" s="49">
        <v>1.1200000000000001</v>
      </c>
      <c r="X474" s="3">
        <v>792493.88</v>
      </c>
      <c r="Y474" s="90">
        <v>314722063</v>
      </c>
      <c r="Z474" s="91">
        <v>179884969</v>
      </c>
      <c r="AA474" s="92">
        <v>19507361.370000001</v>
      </c>
      <c r="AB474" s="92">
        <v>5446559.5099999998</v>
      </c>
      <c r="AC474" s="92">
        <v>0</v>
      </c>
      <c r="AD474" s="92">
        <v>3662.95</v>
      </c>
      <c r="AE474" s="92">
        <v>0</v>
      </c>
      <c r="AF474" s="92">
        <v>19507361.370000001</v>
      </c>
      <c r="AG474" s="92">
        <v>5446559.5099999998</v>
      </c>
      <c r="AH474" s="92">
        <v>0</v>
      </c>
      <c r="AI474" s="92">
        <v>3662.95</v>
      </c>
      <c r="AJ474" s="92">
        <v>0</v>
      </c>
      <c r="AK474" s="3">
        <v>6149797.6500000004</v>
      </c>
      <c r="AL474" s="85">
        <v>1.41E-2</v>
      </c>
      <c r="AM474" s="3">
        <v>628616.03</v>
      </c>
      <c r="AN474" s="90">
        <v>288534745</v>
      </c>
      <c r="AO474" s="91">
        <v>148607622</v>
      </c>
      <c r="AP474" s="92">
        <v>18946731.600000001</v>
      </c>
      <c r="AQ474" s="92">
        <v>18947091.09</v>
      </c>
      <c r="AR474" s="92">
        <v>5515141.5899999999</v>
      </c>
      <c r="AS474" s="92">
        <v>0</v>
      </c>
      <c r="AT474" s="92">
        <v>6040.03</v>
      </c>
      <c r="AU474" s="93">
        <v>359.49</v>
      </c>
    </row>
    <row r="475" spans="1:47" x14ac:dyDescent="0.25">
      <c r="A475" s="6">
        <v>107654403</v>
      </c>
      <c r="B475" s="7" t="s">
        <v>155</v>
      </c>
      <c r="C475" s="7" t="s">
        <v>147</v>
      </c>
      <c r="D475" s="38">
        <v>63089</v>
      </c>
      <c r="E475" s="39">
        <v>11754</v>
      </c>
      <c r="F475" s="4">
        <v>29731082.209999997</v>
      </c>
      <c r="G475" s="85">
        <v>1.24E-2</v>
      </c>
      <c r="H475" s="8">
        <v>40.090000000000003</v>
      </c>
      <c r="I475" s="9">
        <v>0.83</v>
      </c>
      <c r="J475" s="86">
        <v>61990860.990000002</v>
      </c>
      <c r="K475" s="47">
        <v>3458.614</v>
      </c>
      <c r="L475" s="47">
        <v>3531.998</v>
      </c>
      <c r="M475" s="47">
        <v>4037.453</v>
      </c>
      <c r="N475" s="87">
        <v>-0.12520000000000001</v>
      </c>
      <c r="O475" s="48">
        <v>501.88600000000002</v>
      </c>
      <c r="P475" s="4">
        <v>15652.28</v>
      </c>
      <c r="Q475" s="88">
        <v>1.0559000000000001</v>
      </c>
      <c r="R475" s="49">
        <v>0.83</v>
      </c>
      <c r="S475" s="85">
        <v>1.24E-2</v>
      </c>
      <c r="T475" s="89">
        <v>32096614</v>
      </c>
      <c r="U475" s="4">
        <v>8104.18</v>
      </c>
      <c r="V475" s="49">
        <v>0.09</v>
      </c>
      <c r="W475" s="49">
        <v>0.92</v>
      </c>
      <c r="X475" s="3">
        <v>1470805.18</v>
      </c>
      <c r="Y475" s="90">
        <v>1604969437</v>
      </c>
      <c r="Z475" s="91">
        <v>790300293</v>
      </c>
      <c r="AA475" s="92">
        <v>62035946.939999998</v>
      </c>
      <c r="AB475" s="92">
        <v>28232600.629999999</v>
      </c>
      <c r="AC475" s="92">
        <v>0</v>
      </c>
      <c r="AD475" s="92">
        <v>27676.400000000001</v>
      </c>
      <c r="AE475" s="93">
        <v>45085.95</v>
      </c>
      <c r="AF475" s="92">
        <v>60395393.240000002</v>
      </c>
      <c r="AG475" s="92">
        <v>26872002.460000001</v>
      </c>
      <c r="AH475" s="92">
        <v>0</v>
      </c>
      <c r="AI475" s="92">
        <v>43814.23</v>
      </c>
      <c r="AJ475" s="92">
        <v>146037.87</v>
      </c>
      <c r="AK475" s="3">
        <v>27549426.729999997</v>
      </c>
      <c r="AL475" s="85">
        <v>1.29E-2</v>
      </c>
      <c r="AM475" s="3">
        <v>1167122.6499999999</v>
      </c>
      <c r="AN475" s="90">
        <v>1470970924</v>
      </c>
      <c r="AO475" s="91">
        <v>666290661</v>
      </c>
      <c r="AP475" s="92">
        <v>58771116.68</v>
      </c>
      <c r="AQ475" s="92">
        <v>58864976.68</v>
      </c>
      <c r="AR475" s="92">
        <v>26370913.829999998</v>
      </c>
      <c r="AS475" s="92">
        <v>0</v>
      </c>
      <c r="AT475" s="92">
        <v>11390.25</v>
      </c>
      <c r="AU475" s="93">
        <v>93860</v>
      </c>
    </row>
    <row r="476" spans="1:47" x14ac:dyDescent="0.25">
      <c r="A476" s="6">
        <v>107654903</v>
      </c>
      <c r="B476" s="7" t="s">
        <v>156</v>
      </c>
      <c r="C476" s="7" t="s">
        <v>147</v>
      </c>
      <c r="D476" s="38">
        <v>63225</v>
      </c>
      <c r="E476" s="39">
        <v>6454</v>
      </c>
      <c r="F476" s="4">
        <v>19052944.729999997</v>
      </c>
      <c r="G476" s="85">
        <v>1.01E-2</v>
      </c>
      <c r="H476" s="8">
        <v>46.69</v>
      </c>
      <c r="I476" s="9">
        <v>0.97</v>
      </c>
      <c r="J476" s="86">
        <v>32444827.949999999</v>
      </c>
      <c r="K476" s="47">
        <v>1425.6590000000001</v>
      </c>
      <c r="L476" s="47">
        <v>1458.154</v>
      </c>
      <c r="M476" s="47">
        <v>1784.633</v>
      </c>
      <c r="N476" s="87">
        <v>-0.18290000000000001</v>
      </c>
      <c r="O476" s="48">
        <v>319.322</v>
      </c>
      <c r="P476" s="4">
        <v>18593.23</v>
      </c>
      <c r="Q476" s="88">
        <v>0.88890000000000002</v>
      </c>
      <c r="R476" s="49">
        <v>0.86</v>
      </c>
      <c r="S476" s="85">
        <v>1.01E-2</v>
      </c>
      <c r="T476" s="89">
        <v>25247526</v>
      </c>
      <c r="U476" s="4">
        <v>14468.65</v>
      </c>
      <c r="V476" s="49">
        <v>0</v>
      </c>
      <c r="W476" s="49">
        <v>0.86</v>
      </c>
      <c r="X476" s="3">
        <v>407804.47</v>
      </c>
      <c r="Y476" s="90">
        <v>1377620037</v>
      </c>
      <c r="Z476" s="91">
        <v>506523715</v>
      </c>
      <c r="AA476" s="92">
        <v>32444827.949999999</v>
      </c>
      <c r="AB476" s="92">
        <v>18575005.289999999</v>
      </c>
      <c r="AC476" s="92">
        <v>0</v>
      </c>
      <c r="AD476" s="92">
        <v>70134.97</v>
      </c>
      <c r="AE476" s="93">
        <v>0</v>
      </c>
      <c r="AF476" s="92">
        <v>30778156.16</v>
      </c>
      <c r="AG476" s="92">
        <v>18403554.239999998</v>
      </c>
      <c r="AH476" s="92">
        <v>0</v>
      </c>
      <c r="AI476" s="92">
        <v>62466.14</v>
      </c>
      <c r="AJ476" s="92">
        <v>0</v>
      </c>
      <c r="AK476" s="3">
        <v>18657799.289999999</v>
      </c>
      <c r="AL476" s="85">
        <v>1.09E-2</v>
      </c>
      <c r="AM476" s="3">
        <v>323533.78000000003</v>
      </c>
      <c r="AN476" s="90">
        <v>1274071340</v>
      </c>
      <c r="AO476" s="91">
        <v>442404811</v>
      </c>
      <c r="AP476" s="92">
        <v>30448338.649999999</v>
      </c>
      <c r="AQ476" s="92">
        <v>30452504.899999999</v>
      </c>
      <c r="AR476" s="92">
        <v>18235095.199999999</v>
      </c>
      <c r="AS476" s="92">
        <v>0</v>
      </c>
      <c r="AT476" s="92">
        <v>99170.31</v>
      </c>
      <c r="AU476" s="93">
        <v>4166.25</v>
      </c>
    </row>
    <row r="477" spans="1:47" x14ac:dyDescent="0.25">
      <c r="A477" s="6">
        <v>107655803</v>
      </c>
      <c r="B477" s="7" t="s">
        <v>157</v>
      </c>
      <c r="C477" s="7" t="s">
        <v>147</v>
      </c>
      <c r="D477" s="38">
        <v>49252</v>
      </c>
      <c r="E477" s="39">
        <v>3238</v>
      </c>
      <c r="F477" s="4">
        <v>5394687.5</v>
      </c>
      <c r="G477" s="85">
        <v>1.54E-2</v>
      </c>
      <c r="H477" s="8">
        <v>33.83</v>
      </c>
      <c r="I477" s="9">
        <v>0.7</v>
      </c>
      <c r="J477" s="86">
        <v>17287291.440000001</v>
      </c>
      <c r="K477" s="47">
        <v>680.44200000000001</v>
      </c>
      <c r="L477" s="47">
        <v>715.56399999999996</v>
      </c>
      <c r="M477" s="47">
        <v>950.67700000000002</v>
      </c>
      <c r="N477" s="87">
        <v>-0.24729999999999999</v>
      </c>
      <c r="O477" s="48">
        <v>241.56899999999999</v>
      </c>
      <c r="P477" s="4">
        <v>18749.55</v>
      </c>
      <c r="Q477" s="88">
        <v>0.88149999999999995</v>
      </c>
      <c r="R477" s="49">
        <v>0.62</v>
      </c>
      <c r="S477" s="85">
        <v>1.54E-2</v>
      </c>
      <c r="T477" s="89">
        <v>4691763</v>
      </c>
      <c r="U477" s="4">
        <v>5088.62</v>
      </c>
      <c r="V477" s="49">
        <v>0.43</v>
      </c>
      <c r="W477" s="49">
        <v>1.05</v>
      </c>
      <c r="X477" s="3">
        <v>664965.72</v>
      </c>
      <c r="Y477" s="90">
        <v>217680711</v>
      </c>
      <c r="Z477" s="91">
        <v>132450884</v>
      </c>
      <c r="AA477" s="92">
        <v>17287291.440000001</v>
      </c>
      <c r="AB477" s="92">
        <v>4652463.59</v>
      </c>
      <c r="AC477" s="92">
        <v>0</v>
      </c>
      <c r="AD477" s="92">
        <v>77258.19</v>
      </c>
      <c r="AE477" s="93">
        <v>0</v>
      </c>
      <c r="AF477" s="92">
        <v>15996005.01</v>
      </c>
      <c r="AG477" s="92">
        <v>4620939.55</v>
      </c>
      <c r="AH477" s="92">
        <v>0</v>
      </c>
      <c r="AI477" s="92">
        <v>92148.11</v>
      </c>
      <c r="AJ477" s="92">
        <v>0</v>
      </c>
      <c r="AK477" s="3">
        <v>5358643.74</v>
      </c>
      <c r="AL477" s="85">
        <v>1.7000000000000001E-2</v>
      </c>
      <c r="AM477" s="3">
        <v>527553.99</v>
      </c>
      <c r="AN477" s="90">
        <v>203790211</v>
      </c>
      <c r="AO477" s="91">
        <v>111777108</v>
      </c>
      <c r="AP477" s="92">
        <v>15577341.560000001</v>
      </c>
      <c r="AQ477" s="92">
        <v>15577341.560000001</v>
      </c>
      <c r="AR477" s="92">
        <v>4643273.46</v>
      </c>
      <c r="AS477" s="92">
        <v>0</v>
      </c>
      <c r="AT477" s="92">
        <v>187816.29</v>
      </c>
      <c r="AU477" s="93">
        <v>0</v>
      </c>
    </row>
    <row r="478" spans="1:47" x14ac:dyDescent="0.25">
      <c r="A478" s="6">
        <v>107655903</v>
      </c>
      <c r="B478" s="7" t="s">
        <v>158</v>
      </c>
      <c r="C478" s="7" t="s">
        <v>147</v>
      </c>
      <c r="D478" s="38">
        <v>56993</v>
      </c>
      <c r="E478" s="39">
        <v>7702</v>
      </c>
      <c r="F478" s="4">
        <v>17849950.59</v>
      </c>
      <c r="G478" s="85">
        <v>1.11E-2</v>
      </c>
      <c r="H478" s="8">
        <v>40.659999999999997</v>
      </c>
      <c r="I478" s="9">
        <v>0.84</v>
      </c>
      <c r="J478" s="86">
        <v>34312154.350000001</v>
      </c>
      <c r="K478" s="47">
        <v>2083.2359999999999</v>
      </c>
      <c r="L478" s="47">
        <v>1992.1210000000001</v>
      </c>
      <c r="M478" s="47">
        <v>2228.2710000000002</v>
      </c>
      <c r="N478" s="87">
        <v>-0.106</v>
      </c>
      <c r="O478" s="48">
        <v>197.322</v>
      </c>
      <c r="P478" s="4">
        <v>15045.51</v>
      </c>
      <c r="Q478" s="88">
        <v>1.0985</v>
      </c>
      <c r="R478" s="49">
        <v>0.84</v>
      </c>
      <c r="S478" s="85">
        <v>1.11E-2</v>
      </c>
      <c r="T478" s="89">
        <v>21554155</v>
      </c>
      <c r="U478" s="4">
        <v>9451.26</v>
      </c>
      <c r="V478" s="49">
        <v>0</v>
      </c>
      <c r="W478" s="49">
        <v>0.84</v>
      </c>
      <c r="X478" s="3">
        <v>1053635.04</v>
      </c>
      <c r="Y478" s="90">
        <v>1123711486</v>
      </c>
      <c r="Z478" s="91">
        <v>484807562</v>
      </c>
      <c r="AA478" s="92">
        <v>34320108.280000001</v>
      </c>
      <c r="AB478" s="92">
        <v>16784825.57</v>
      </c>
      <c r="AC478" s="92">
        <v>0</v>
      </c>
      <c r="AD478" s="92">
        <v>11489.98</v>
      </c>
      <c r="AE478" s="93">
        <v>7953.93</v>
      </c>
      <c r="AF478" s="92">
        <v>33481003.640000001</v>
      </c>
      <c r="AG478" s="92">
        <v>16667230.25</v>
      </c>
      <c r="AH478" s="92">
        <v>0</v>
      </c>
      <c r="AI478" s="92">
        <v>31558.81</v>
      </c>
      <c r="AJ478" s="92">
        <v>11941.85</v>
      </c>
      <c r="AK478" s="3">
        <v>17351668.359999999</v>
      </c>
      <c r="AL478" s="85">
        <v>1.21E-2</v>
      </c>
      <c r="AM478" s="3">
        <v>834511.29</v>
      </c>
      <c r="AN478" s="90">
        <v>1024088118</v>
      </c>
      <c r="AO478" s="91">
        <v>410569594</v>
      </c>
      <c r="AP478" s="92">
        <v>31913688.949999999</v>
      </c>
      <c r="AQ478" s="92">
        <v>31933430.18</v>
      </c>
      <c r="AR478" s="92">
        <v>16498055.1</v>
      </c>
      <c r="AS478" s="92">
        <v>0</v>
      </c>
      <c r="AT478" s="92">
        <v>19101.97</v>
      </c>
      <c r="AU478" s="93">
        <v>19741.23</v>
      </c>
    </row>
    <row r="479" spans="1:47" x14ac:dyDescent="0.25">
      <c r="A479" s="6">
        <v>107656303</v>
      </c>
      <c r="B479" s="7" t="s">
        <v>159</v>
      </c>
      <c r="C479" s="7" t="s">
        <v>147</v>
      </c>
      <c r="D479" s="38">
        <v>45846</v>
      </c>
      <c r="E479" s="39">
        <v>8066</v>
      </c>
      <c r="F479" s="4">
        <v>14154545.199999999</v>
      </c>
      <c r="G479" s="85">
        <v>1.5800000000000002E-2</v>
      </c>
      <c r="H479" s="8">
        <v>38.28</v>
      </c>
      <c r="I479" s="9">
        <v>0.79</v>
      </c>
      <c r="J479" s="86">
        <v>41913727.380000003</v>
      </c>
      <c r="K479" s="47">
        <v>2057.694</v>
      </c>
      <c r="L479" s="47">
        <v>2098.8110000000001</v>
      </c>
      <c r="M479" s="47">
        <v>2294.5990000000002</v>
      </c>
      <c r="N479" s="87">
        <v>-8.5300000000000001E-2</v>
      </c>
      <c r="O479" s="48">
        <v>731.53200000000004</v>
      </c>
      <c r="P479" s="4">
        <v>15027.01</v>
      </c>
      <c r="Q479" s="88">
        <v>1.0999000000000001</v>
      </c>
      <c r="R479" s="49">
        <v>0.79</v>
      </c>
      <c r="S479" s="85">
        <v>1.5800000000000002E-2</v>
      </c>
      <c r="T479" s="89">
        <v>11967239</v>
      </c>
      <c r="U479" s="4">
        <v>4290.5200000000004</v>
      </c>
      <c r="V479" s="49">
        <v>0.52</v>
      </c>
      <c r="W479" s="49">
        <v>1.31</v>
      </c>
      <c r="X479" s="3">
        <v>1614112.07</v>
      </c>
      <c r="Y479" s="90">
        <v>573201002</v>
      </c>
      <c r="Z479" s="91">
        <v>319876519</v>
      </c>
      <c r="AA479" s="92">
        <v>41913977.380000003</v>
      </c>
      <c r="AB479" s="92">
        <v>12471667.76</v>
      </c>
      <c r="AC479" s="92">
        <v>0</v>
      </c>
      <c r="AD479" s="92">
        <v>68765.37</v>
      </c>
      <c r="AE479" s="93">
        <v>250</v>
      </c>
      <c r="AF479" s="92">
        <v>37775663.100000001</v>
      </c>
      <c r="AG479" s="92">
        <v>12296296.609999999</v>
      </c>
      <c r="AH479" s="92">
        <v>0</v>
      </c>
      <c r="AI479" s="92">
        <v>13347.13</v>
      </c>
      <c r="AJ479" s="92">
        <v>11965.03</v>
      </c>
      <c r="AK479" s="3">
        <v>13432638.27</v>
      </c>
      <c r="AL479" s="85">
        <v>1.6799999999999999E-2</v>
      </c>
      <c r="AM479" s="3">
        <v>1280598.47</v>
      </c>
      <c r="AN479" s="90">
        <v>512024857</v>
      </c>
      <c r="AO479" s="91">
        <v>287013491</v>
      </c>
      <c r="AP479" s="92">
        <v>35705915.18</v>
      </c>
      <c r="AQ479" s="92">
        <v>35707790.18</v>
      </c>
      <c r="AR479" s="92">
        <v>12146220.199999999</v>
      </c>
      <c r="AS479" s="92">
        <v>0</v>
      </c>
      <c r="AT479" s="92">
        <v>5819.6</v>
      </c>
      <c r="AU479" s="93">
        <v>1875</v>
      </c>
    </row>
    <row r="480" spans="1:47" x14ac:dyDescent="0.25">
      <c r="A480" s="6">
        <v>107656502</v>
      </c>
      <c r="B480" s="7" t="s">
        <v>160</v>
      </c>
      <c r="C480" s="7" t="s">
        <v>147</v>
      </c>
      <c r="D480" s="38">
        <v>83928</v>
      </c>
      <c r="E480" s="39">
        <v>15527</v>
      </c>
      <c r="F480" s="4">
        <v>46253655.659999996</v>
      </c>
      <c r="G480" s="85">
        <v>1.0800000000000001E-2</v>
      </c>
      <c r="H480" s="8">
        <v>35.49</v>
      </c>
      <c r="I480" s="9">
        <v>0.73</v>
      </c>
      <c r="J480" s="86">
        <v>79990816.810000002</v>
      </c>
      <c r="K480" s="47">
        <v>5089.1220000000003</v>
      </c>
      <c r="L480" s="47">
        <v>5148.2389999999996</v>
      </c>
      <c r="M480" s="47">
        <v>5156.4970000000003</v>
      </c>
      <c r="N480" s="87">
        <v>-1.6000000000000001E-3</v>
      </c>
      <c r="O480" s="48">
        <v>417.25</v>
      </c>
      <c r="P480" s="4">
        <v>14526.95</v>
      </c>
      <c r="Q480" s="88">
        <v>1.1376999999999999</v>
      </c>
      <c r="R480" s="49">
        <v>0.73</v>
      </c>
      <c r="S480" s="85">
        <v>1.0800000000000001E-2</v>
      </c>
      <c r="T480" s="89">
        <v>57357763</v>
      </c>
      <c r="U480" s="4">
        <v>10416.620000000001</v>
      </c>
      <c r="V480" s="49">
        <v>0</v>
      </c>
      <c r="W480" s="49">
        <v>0.73</v>
      </c>
      <c r="X480" s="3">
        <v>1199362.24</v>
      </c>
      <c r="Y480" s="90">
        <v>2864438997</v>
      </c>
      <c r="Z480" s="91">
        <v>1415991114</v>
      </c>
      <c r="AA480" s="92">
        <v>80019311.489999995</v>
      </c>
      <c r="AB480" s="92">
        <v>44931838.439999998</v>
      </c>
      <c r="AC480" s="92">
        <v>0</v>
      </c>
      <c r="AD480" s="92">
        <v>122454.98</v>
      </c>
      <c r="AE480" s="93">
        <v>28494.68</v>
      </c>
      <c r="AF480" s="92">
        <v>77155198.819999993</v>
      </c>
      <c r="AG480" s="92">
        <v>44058179.520000003</v>
      </c>
      <c r="AH480" s="92">
        <v>0</v>
      </c>
      <c r="AI480" s="92">
        <v>155218.41</v>
      </c>
      <c r="AJ480" s="92">
        <v>55137.08</v>
      </c>
      <c r="AK480" s="3">
        <v>44403373.439999998</v>
      </c>
      <c r="AL480" s="85">
        <v>1.1599999999999999E-2</v>
      </c>
      <c r="AM480" s="3">
        <v>954578.65</v>
      </c>
      <c r="AN480" s="90">
        <v>2611963724</v>
      </c>
      <c r="AO480" s="91">
        <v>1206785428</v>
      </c>
      <c r="AP480" s="92">
        <v>71872150.200000003</v>
      </c>
      <c r="AQ480" s="92">
        <v>71897461.329999998</v>
      </c>
      <c r="AR480" s="92">
        <v>43427949.93</v>
      </c>
      <c r="AS480" s="92">
        <v>0</v>
      </c>
      <c r="AT480" s="92">
        <v>20844.86</v>
      </c>
      <c r="AU480" s="93">
        <v>25311.13</v>
      </c>
    </row>
    <row r="481" spans="1:47" x14ac:dyDescent="0.25">
      <c r="A481" s="6">
        <v>107657103</v>
      </c>
      <c r="B481" s="7" t="s">
        <v>161</v>
      </c>
      <c r="C481" s="7" t="s">
        <v>147</v>
      </c>
      <c r="D481" s="38">
        <v>92456</v>
      </c>
      <c r="E481" s="39">
        <v>10675</v>
      </c>
      <c r="F481" s="4">
        <v>36771513.270000003</v>
      </c>
      <c r="G481" s="85">
        <v>1.0999999999999999E-2</v>
      </c>
      <c r="H481" s="8">
        <v>37.26</v>
      </c>
      <c r="I481" s="9">
        <v>0.77</v>
      </c>
      <c r="J481" s="86">
        <v>64130483.240000002</v>
      </c>
      <c r="K481" s="47">
        <v>3831.9360000000001</v>
      </c>
      <c r="L481" s="47">
        <v>3860.5070000000001</v>
      </c>
      <c r="M481" s="47">
        <v>4173.0450000000001</v>
      </c>
      <c r="N481" s="87">
        <v>-7.4899999999999994E-2</v>
      </c>
      <c r="O481" s="48">
        <v>225.62799999999999</v>
      </c>
      <c r="P481" s="4">
        <v>15805.17</v>
      </c>
      <c r="Q481" s="88">
        <v>1.0457000000000001</v>
      </c>
      <c r="R481" s="49">
        <v>0.77</v>
      </c>
      <c r="S481" s="85">
        <v>1.0999999999999999E-2</v>
      </c>
      <c r="T481" s="89">
        <v>44881204</v>
      </c>
      <c r="U481" s="4">
        <v>11061.12</v>
      </c>
      <c r="V481" s="49">
        <v>0</v>
      </c>
      <c r="W481" s="49">
        <v>0.77</v>
      </c>
      <c r="X481" s="3">
        <v>1293368.43</v>
      </c>
      <c r="Y481" s="90">
        <v>2250872664</v>
      </c>
      <c r="Z481" s="91">
        <v>1098470898</v>
      </c>
      <c r="AA481" s="92">
        <v>64167487.240000002</v>
      </c>
      <c r="AB481" s="92">
        <v>35379186.380000003</v>
      </c>
      <c r="AC481" s="92">
        <v>0</v>
      </c>
      <c r="AD481" s="92">
        <v>98958.46</v>
      </c>
      <c r="AE481" s="93">
        <v>37004</v>
      </c>
      <c r="AF481" s="92">
        <v>62839776.530000001</v>
      </c>
      <c r="AG481" s="92">
        <v>34640858.630000003</v>
      </c>
      <c r="AH481" s="92">
        <v>0</v>
      </c>
      <c r="AI481" s="92">
        <v>96689.56</v>
      </c>
      <c r="AJ481" s="92">
        <v>26843.5</v>
      </c>
      <c r="AK481" s="3">
        <v>34975452.68</v>
      </c>
      <c r="AL481" s="85">
        <v>1.2E-2</v>
      </c>
      <c r="AM481" s="3">
        <v>1020842.51</v>
      </c>
      <c r="AN481" s="90">
        <v>1992538798</v>
      </c>
      <c r="AO481" s="91">
        <v>921377893</v>
      </c>
      <c r="AP481" s="92">
        <v>60888839.670000002</v>
      </c>
      <c r="AQ481" s="92">
        <v>60917412.170000002</v>
      </c>
      <c r="AR481" s="92">
        <v>33856465.469999999</v>
      </c>
      <c r="AS481" s="92">
        <v>0</v>
      </c>
      <c r="AT481" s="92">
        <v>98144.7</v>
      </c>
      <c r="AU481" s="93">
        <v>28572.5</v>
      </c>
    </row>
    <row r="482" spans="1:47" x14ac:dyDescent="0.25">
      <c r="A482" s="6">
        <v>107657503</v>
      </c>
      <c r="B482" s="7" t="s">
        <v>162</v>
      </c>
      <c r="C482" s="7" t="s">
        <v>147</v>
      </c>
      <c r="D482" s="38">
        <v>59476</v>
      </c>
      <c r="E482" s="39">
        <v>6649</v>
      </c>
      <c r="F482" s="4">
        <v>15206204.68</v>
      </c>
      <c r="G482" s="85">
        <v>1.09E-2</v>
      </c>
      <c r="H482" s="8">
        <v>38.450000000000003</v>
      </c>
      <c r="I482" s="9">
        <v>0.8</v>
      </c>
      <c r="J482" s="86">
        <v>32455557.329999998</v>
      </c>
      <c r="K482" s="47">
        <v>1898.3150000000001</v>
      </c>
      <c r="L482" s="47">
        <v>1923.3009999999999</v>
      </c>
      <c r="M482" s="47">
        <v>2023.7670000000001</v>
      </c>
      <c r="N482" s="87">
        <v>-4.9599999999999998E-2</v>
      </c>
      <c r="O482" s="48">
        <v>268.66199999999998</v>
      </c>
      <c r="P482" s="4">
        <v>14977.34</v>
      </c>
      <c r="Q482" s="88">
        <v>1.1034999999999999</v>
      </c>
      <c r="R482" s="49">
        <v>0.8</v>
      </c>
      <c r="S482" s="85">
        <v>1.09E-2</v>
      </c>
      <c r="T482" s="89">
        <v>18659280</v>
      </c>
      <c r="U482" s="4">
        <v>8610.74</v>
      </c>
      <c r="V482" s="49">
        <v>0.03</v>
      </c>
      <c r="W482" s="49">
        <v>0.83</v>
      </c>
      <c r="X482" s="3">
        <v>1182595.8400000001</v>
      </c>
      <c r="Y482" s="90">
        <v>1028685671</v>
      </c>
      <c r="Z482" s="91">
        <v>363797924</v>
      </c>
      <c r="AA482" s="92">
        <v>32455557.329999998</v>
      </c>
      <c r="AB482" s="92">
        <v>13985873.300000001</v>
      </c>
      <c r="AC482" s="92">
        <v>0</v>
      </c>
      <c r="AD482" s="92">
        <v>37735.54</v>
      </c>
      <c r="AE482" s="93">
        <v>0</v>
      </c>
      <c r="AF482" s="92">
        <v>30696796.350000001</v>
      </c>
      <c r="AG482" s="92">
        <v>13522227.449999999</v>
      </c>
      <c r="AH482" s="92">
        <v>0</v>
      </c>
      <c r="AI482" s="92">
        <v>15777.4</v>
      </c>
      <c r="AJ482" s="92">
        <v>0</v>
      </c>
      <c r="AK482" s="3">
        <v>13796351.860000001</v>
      </c>
      <c r="AL482" s="85">
        <v>1.0999999999999999E-2</v>
      </c>
      <c r="AM482" s="3">
        <v>938169.48</v>
      </c>
      <c r="AN482" s="90">
        <v>940593568</v>
      </c>
      <c r="AO482" s="91">
        <v>314061787</v>
      </c>
      <c r="AP482" s="92">
        <v>29580927.800000001</v>
      </c>
      <c r="AQ482" s="92">
        <v>29581049.100000001</v>
      </c>
      <c r="AR482" s="92">
        <v>12840040.550000001</v>
      </c>
      <c r="AS482" s="92">
        <v>0</v>
      </c>
      <c r="AT482" s="92">
        <v>18141.830000000002</v>
      </c>
      <c r="AU482" s="93">
        <v>121.3</v>
      </c>
    </row>
    <row r="483" spans="1:47" x14ac:dyDescent="0.25">
      <c r="A483" s="6">
        <v>107658903</v>
      </c>
      <c r="B483" s="7" t="s">
        <v>163</v>
      </c>
      <c r="C483" s="7" t="s">
        <v>147</v>
      </c>
      <c r="D483" s="38">
        <v>62746</v>
      </c>
      <c r="E483" s="39">
        <v>6754</v>
      </c>
      <c r="F483" s="4">
        <v>15371229.969999999</v>
      </c>
      <c r="G483" s="85">
        <v>1.11E-2</v>
      </c>
      <c r="H483" s="8">
        <v>36.270000000000003</v>
      </c>
      <c r="I483" s="9">
        <v>0.75</v>
      </c>
      <c r="J483" s="86">
        <v>33902534.490000002</v>
      </c>
      <c r="K483" s="47">
        <v>1894.7159999999999</v>
      </c>
      <c r="L483" s="47">
        <v>1881.155</v>
      </c>
      <c r="M483" s="47">
        <v>2222.201</v>
      </c>
      <c r="N483" s="87">
        <v>-0.1535</v>
      </c>
      <c r="O483" s="48">
        <v>248.35400000000001</v>
      </c>
      <c r="P483" s="4">
        <v>15819.61</v>
      </c>
      <c r="Q483" s="88">
        <v>1.0448</v>
      </c>
      <c r="R483" s="49">
        <v>0.75</v>
      </c>
      <c r="S483" s="85">
        <v>1.11E-2</v>
      </c>
      <c r="T483" s="89">
        <v>18559818</v>
      </c>
      <c r="U483" s="4">
        <v>8660.39</v>
      </c>
      <c r="V483" s="49">
        <v>0.03</v>
      </c>
      <c r="W483" s="49">
        <v>0.78</v>
      </c>
      <c r="X483" s="3">
        <v>967631.21</v>
      </c>
      <c r="Y483" s="90">
        <v>967439821</v>
      </c>
      <c r="Z483" s="91">
        <v>417621197</v>
      </c>
      <c r="AA483" s="92">
        <v>34174133.030000001</v>
      </c>
      <c r="AB483" s="92">
        <v>14395049.85</v>
      </c>
      <c r="AC483" s="92">
        <v>0</v>
      </c>
      <c r="AD483" s="92">
        <v>8548.91</v>
      </c>
      <c r="AE483" s="93">
        <v>271598.53999999998</v>
      </c>
      <c r="AF483" s="92">
        <v>33639071.939999998</v>
      </c>
      <c r="AG483" s="92">
        <v>14472491.65</v>
      </c>
      <c r="AH483" s="92">
        <v>0</v>
      </c>
      <c r="AI483" s="92">
        <v>1989.9</v>
      </c>
      <c r="AJ483" s="92">
        <v>221917.2</v>
      </c>
      <c r="AK483" s="3">
        <v>15208806.190000001</v>
      </c>
      <c r="AL483" s="85">
        <v>1.23E-2</v>
      </c>
      <c r="AM483" s="3">
        <v>768702.46</v>
      </c>
      <c r="AN483" s="90">
        <v>889566397</v>
      </c>
      <c r="AO483" s="91">
        <v>344282972</v>
      </c>
      <c r="AP483" s="92">
        <v>31086825.32</v>
      </c>
      <c r="AQ483" s="92">
        <v>31245765.399999999</v>
      </c>
      <c r="AR483" s="92">
        <v>14437556.73</v>
      </c>
      <c r="AS483" s="92">
        <v>0</v>
      </c>
      <c r="AT483" s="92">
        <v>2547</v>
      </c>
      <c r="AU483" s="93">
        <v>158940.07999999999</v>
      </c>
    </row>
    <row r="484" spans="1:47" x14ac:dyDescent="0.25">
      <c r="A484" s="6">
        <v>119665003</v>
      </c>
      <c r="B484" s="7" t="s">
        <v>427</v>
      </c>
      <c r="C484" s="7" t="s">
        <v>404</v>
      </c>
      <c r="D484" s="38">
        <v>65352</v>
      </c>
      <c r="E484" s="39">
        <v>3175</v>
      </c>
      <c r="F484" s="4">
        <v>11870912.380000001</v>
      </c>
      <c r="G484" s="85">
        <v>1.3899999999999999E-2</v>
      </c>
      <c r="H484" s="8">
        <v>57.21</v>
      </c>
      <c r="I484" s="9">
        <v>1.18</v>
      </c>
      <c r="J484" s="86">
        <v>23010605.27</v>
      </c>
      <c r="K484" s="47">
        <v>1012.163</v>
      </c>
      <c r="L484" s="47">
        <v>1008.307</v>
      </c>
      <c r="M484" s="47">
        <v>1160.7360000000001</v>
      </c>
      <c r="N484" s="87">
        <v>-0.1313</v>
      </c>
      <c r="O484" s="48">
        <v>234.53</v>
      </c>
      <c r="P484" s="4">
        <v>18457.310000000001</v>
      </c>
      <c r="Q484" s="88">
        <v>0.89539999999999997</v>
      </c>
      <c r="R484" s="49">
        <v>1.06</v>
      </c>
      <c r="S484" s="85">
        <v>1.3899999999999999E-2</v>
      </c>
      <c r="T484" s="89">
        <v>11450840</v>
      </c>
      <c r="U484" s="4">
        <v>9184.9699999999993</v>
      </c>
      <c r="V484" s="49">
        <v>0</v>
      </c>
      <c r="W484" s="49">
        <v>1.06</v>
      </c>
      <c r="X484" s="3">
        <v>670585.38</v>
      </c>
      <c r="Y484" s="90">
        <v>596281354</v>
      </c>
      <c r="Z484" s="91">
        <v>258258934</v>
      </c>
      <c r="AA484" s="92">
        <v>23010605.27</v>
      </c>
      <c r="AB484" s="92">
        <v>11180282</v>
      </c>
      <c r="AC484" s="92">
        <v>0</v>
      </c>
      <c r="AD484" s="92">
        <v>20045</v>
      </c>
      <c r="AE484" s="93">
        <v>0</v>
      </c>
      <c r="AF484" s="92">
        <v>22113199</v>
      </c>
      <c r="AG484" s="92">
        <v>10894971</v>
      </c>
      <c r="AH484" s="92">
        <v>0</v>
      </c>
      <c r="AI484" s="92">
        <v>16464</v>
      </c>
      <c r="AJ484" s="92">
        <v>0</v>
      </c>
      <c r="AK484" s="3">
        <v>11280285.859999999</v>
      </c>
      <c r="AL484" s="85">
        <v>1.49E-2</v>
      </c>
      <c r="AM484" s="3">
        <v>531448.86</v>
      </c>
      <c r="AN484" s="90">
        <v>543344804</v>
      </c>
      <c r="AO484" s="91">
        <v>213175231</v>
      </c>
      <c r="AP484" s="92">
        <v>21057625.41</v>
      </c>
      <c r="AQ484" s="92">
        <v>21057625.41</v>
      </c>
      <c r="AR484" s="92">
        <v>10738294</v>
      </c>
      <c r="AS484" s="92">
        <v>0</v>
      </c>
      <c r="AT484" s="92">
        <v>10543</v>
      </c>
      <c r="AU484" s="93">
        <v>0</v>
      </c>
    </row>
    <row r="485" spans="1:47" x14ac:dyDescent="0.25">
      <c r="A485" s="6">
        <v>118667503</v>
      </c>
      <c r="B485" s="7" t="s">
        <v>403</v>
      </c>
      <c r="C485" s="7" t="s">
        <v>404</v>
      </c>
      <c r="D485" s="38">
        <v>69134</v>
      </c>
      <c r="E485" s="39">
        <v>7503</v>
      </c>
      <c r="F485" s="4">
        <v>28390603.719999999</v>
      </c>
      <c r="G485" s="85">
        <v>1.24E-2</v>
      </c>
      <c r="H485" s="8">
        <v>54.73</v>
      </c>
      <c r="I485" s="9">
        <v>1.1299999999999999</v>
      </c>
      <c r="J485" s="86">
        <v>48965396.759999998</v>
      </c>
      <c r="K485" s="47">
        <v>2117.2829999999999</v>
      </c>
      <c r="L485" s="47">
        <v>2210.42</v>
      </c>
      <c r="M485" s="47">
        <v>2784.6219999999998</v>
      </c>
      <c r="N485" s="87">
        <v>-0.20619999999999999</v>
      </c>
      <c r="O485" s="48">
        <v>294.238</v>
      </c>
      <c r="P485" s="4">
        <v>20304.78</v>
      </c>
      <c r="Q485" s="88">
        <v>0.81399999999999995</v>
      </c>
      <c r="R485" s="49">
        <v>0.92</v>
      </c>
      <c r="S485" s="85">
        <v>1.24E-2</v>
      </c>
      <c r="T485" s="89">
        <v>30600809</v>
      </c>
      <c r="U485" s="4">
        <v>12689.42</v>
      </c>
      <c r="V485" s="49">
        <v>0</v>
      </c>
      <c r="W485" s="49">
        <v>0.92</v>
      </c>
      <c r="X485" s="3">
        <v>1443771.74</v>
      </c>
      <c r="Y485" s="90">
        <v>1683594957</v>
      </c>
      <c r="Z485" s="91">
        <v>600047541</v>
      </c>
      <c r="AA485" s="92">
        <v>48972849.509999998</v>
      </c>
      <c r="AB485" s="92">
        <v>26747798.140000001</v>
      </c>
      <c r="AC485" s="92">
        <v>0</v>
      </c>
      <c r="AD485" s="92">
        <v>199033.84</v>
      </c>
      <c r="AE485" s="93">
        <v>7452.75</v>
      </c>
      <c r="AF485" s="92">
        <v>47497077.259999998</v>
      </c>
      <c r="AG485" s="92">
        <v>26690516.870000001</v>
      </c>
      <c r="AH485" s="92">
        <v>0</v>
      </c>
      <c r="AI485" s="92">
        <v>420270.12</v>
      </c>
      <c r="AJ485" s="92">
        <v>11702.95</v>
      </c>
      <c r="AK485" s="3">
        <v>27482949.829999998</v>
      </c>
      <c r="AL485" s="85">
        <v>1.3299999999999999E-2</v>
      </c>
      <c r="AM485" s="3">
        <v>1145609.57</v>
      </c>
      <c r="AN485" s="90">
        <v>1607527690</v>
      </c>
      <c r="AO485" s="91">
        <v>460520505</v>
      </c>
      <c r="AP485" s="92">
        <v>48610894.649999999</v>
      </c>
      <c r="AQ485" s="92">
        <v>48617219.649999999</v>
      </c>
      <c r="AR485" s="92">
        <v>26092047.719999999</v>
      </c>
      <c r="AS485" s="92">
        <v>0</v>
      </c>
      <c r="AT485" s="92">
        <v>245292.54</v>
      </c>
      <c r="AU485" s="93">
        <v>6325</v>
      </c>
    </row>
    <row r="486" spans="1:47" x14ac:dyDescent="0.25">
      <c r="A486" s="6">
        <v>112671303</v>
      </c>
      <c r="B486" s="7" t="s">
        <v>261</v>
      </c>
      <c r="C486" s="7" t="s">
        <v>262</v>
      </c>
      <c r="D486" s="38">
        <v>86127</v>
      </c>
      <c r="E486" s="39">
        <v>14185</v>
      </c>
      <c r="F486" s="4">
        <v>77147813.200000003</v>
      </c>
      <c r="G486" s="85">
        <v>1.4999999999999999E-2</v>
      </c>
      <c r="H486" s="8">
        <v>63.15</v>
      </c>
      <c r="I486" s="9">
        <v>1.31</v>
      </c>
      <c r="J486" s="86">
        <v>102623656.23999999</v>
      </c>
      <c r="K486" s="47">
        <v>5907.741</v>
      </c>
      <c r="L486" s="47">
        <v>5849.076</v>
      </c>
      <c r="M486" s="47">
        <v>5893.442</v>
      </c>
      <c r="N486" s="87">
        <v>-7.4999999999999997E-3</v>
      </c>
      <c r="O486" s="48">
        <v>743.01099999999997</v>
      </c>
      <c r="P486" s="4">
        <v>15430.38</v>
      </c>
      <c r="Q486" s="88">
        <v>1.0710999999999999</v>
      </c>
      <c r="R486" s="49">
        <v>1.31</v>
      </c>
      <c r="S486" s="85">
        <v>1.4999999999999999E-2</v>
      </c>
      <c r="T486" s="89">
        <v>69012969</v>
      </c>
      <c r="U486" s="4">
        <v>10376.719999999999</v>
      </c>
      <c r="V486" s="49">
        <v>0</v>
      </c>
      <c r="W486" s="49">
        <v>1.31</v>
      </c>
      <c r="X486" s="3">
        <v>1347657.2</v>
      </c>
      <c r="Y486" s="90">
        <v>3651829230</v>
      </c>
      <c r="Z486" s="91">
        <v>1498392300</v>
      </c>
      <c r="AA486" s="92">
        <v>103184787.67</v>
      </c>
      <c r="AB486" s="92">
        <v>75579577</v>
      </c>
      <c r="AC486" s="92">
        <v>0</v>
      </c>
      <c r="AD486" s="92">
        <v>220579</v>
      </c>
      <c r="AE486" s="93">
        <v>561131.43000000005</v>
      </c>
      <c r="AF486" s="92">
        <v>98696775.099999994</v>
      </c>
      <c r="AG486" s="92">
        <v>71747155.650000006</v>
      </c>
      <c r="AH486" s="92">
        <v>0</v>
      </c>
      <c r="AI486" s="92">
        <v>328172</v>
      </c>
      <c r="AJ486" s="92">
        <v>641613.84</v>
      </c>
      <c r="AK486" s="3">
        <v>70811941.989999995</v>
      </c>
      <c r="AL486" s="85">
        <v>1.5100000000000001E-2</v>
      </c>
      <c r="AM486" s="3">
        <v>1076543.46</v>
      </c>
      <c r="AN486" s="90">
        <v>3369459388</v>
      </c>
      <c r="AO486" s="91">
        <v>1324537858</v>
      </c>
      <c r="AP486" s="92">
        <v>94484941.269999996</v>
      </c>
      <c r="AQ486" s="92">
        <v>94983934.489999995</v>
      </c>
      <c r="AR486" s="92">
        <v>69568754.900000006</v>
      </c>
      <c r="AS486" s="92">
        <v>0</v>
      </c>
      <c r="AT486" s="92">
        <v>166643.63</v>
      </c>
      <c r="AU486" s="93">
        <v>498993.22</v>
      </c>
    </row>
    <row r="487" spans="1:47" x14ac:dyDescent="0.25">
      <c r="A487" s="6">
        <v>112671603</v>
      </c>
      <c r="B487" s="7" t="s">
        <v>263</v>
      </c>
      <c r="C487" s="7" t="s">
        <v>262</v>
      </c>
      <c r="D487" s="38">
        <v>79146</v>
      </c>
      <c r="E487" s="39">
        <v>17994</v>
      </c>
      <c r="F487" s="4">
        <v>89304825.310000002</v>
      </c>
      <c r="G487" s="85">
        <v>1.77E-2</v>
      </c>
      <c r="H487" s="8">
        <v>62.71</v>
      </c>
      <c r="I487" s="9">
        <v>1.3</v>
      </c>
      <c r="J487" s="86">
        <v>118347928.81999999</v>
      </c>
      <c r="K487" s="47">
        <v>6707.9250000000002</v>
      </c>
      <c r="L487" s="47">
        <v>6696.1379999999999</v>
      </c>
      <c r="M487" s="47">
        <v>6245.4120000000003</v>
      </c>
      <c r="N487" s="87">
        <v>7.22E-2</v>
      </c>
      <c r="O487" s="48">
        <v>873.65200000000004</v>
      </c>
      <c r="P487" s="4">
        <v>15609.94</v>
      </c>
      <c r="Q487" s="88">
        <v>1.0588</v>
      </c>
      <c r="R487" s="49">
        <v>1.3</v>
      </c>
      <c r="S487" s="85">
        <v>1.77E-2</v>
      </c>
      <c r="T487" s="89">
        <v>67648908</v>
      </c>
      <c r="U487" s="4">
        <v>8922.7999999999993</v>
      </c>
      <c r="V487" s="49">
        <v>0</v>
      </c>
      <c r="W487" s="49">
        <v>1.3</v>
      </c>
      <c r="X487" s="3">
        <v>1746552.87</v>
      </c>
      <c r="Y487" s="90">
        <v>3427649881</v>
      </c>
      <c r="Z487" s="91">
        <v>1620776089</v>
      </c>
      <c r="AA487" s="92">
        <v>118535695.29000001</v>
      </c>
      <c r="AB487" s="92">
        <v>87526936.109999999</v>
      </c>
      <c r="AC487" s="92">
        <v>0</v>
      </c>
      <c r="AD487" s="92">
        <v>31336.33</v>
      </c>
      <c r="AE487" s="93">
        <v>187766.47</v>
      </c>
      <c r="AF487" s="92">
        <v>111008248.28</v>
      </c>
      <c r="AG487" s="92">
        <v>87137290.069999993</v>
      </c>
      <c r="AH487" s="92">
        <v>0</v>
      </c>
      <c r="AI487" s="92">
        <v>73552.36</v>
      </c>
      <c r="AJ487" s="92">
        <v>116014.42</v>
      </c>
      <c r="AK487" s="3">
        <v>84674154.469999999</v>
      </c>
      <c r="AL487" s="85">
        <v>1.8800000000000001E-2</v>
      </c>
      <c r="AM487" s="3">
        <v>1388357.96</v>
      </c>
      <c r="AN487" s="90">
        <v>3103909956</v>
      </c>
      <c r="AO487" s="91">
        <v>1396907505</v>
      </c>
      <c r="AP487" s="92">
        <v>107214617.65000001</v>
      </c>
      <c r="AQ487" s="92">
        <v>107382370.45999999</v>
      </c>
      <c r="AR487" s="92">
        <v>83227877.640000001</v>
      </c>
      <c r="AS487" s="92">
        <v>0</v>
      </c>
      <c r="AT487" s="92">
        <v>57918.87</v>
      </c>
      <c r="AU487" s="93">
        <v>167752.81</v>
      </c>
    </row>
    <row r="488" spans="1:47" x14ac:dyDescent="0.25">
      <c r="A488" s="6">
        <v>112671803</v>
      </c>
      <c r="B488" s="7" t="s">
        <v>264</v>
      </c>
      <c r="C488" s="7" t="s">
        <v>262</v>
      </c>
      <c r="D488" s="38">
        <v>75214</v>
      </c>
      <c r="E488" s="39">
        <v>10578</v>
      </c>
      <c r="F488" s="4">
        <v>39410128.370000005</v>
      </c>
      <c r="G488" s="85">
        <v>1.7600000000000001E-2</v>
      </c>
      <c r="H488" s="8">
        <v>49.53</v>
      </c>
      <c r="I488" s="9">
        <v>1.02</v>
      </c>
      <c r="J488" s="86">
        <v>63798114.670000002</v>
      </c>
      <c r="K488" s="47">
        <v>3492.0309999999999</v>
      </c>
      <c r="L488" s="47">
        <v>3454.489</v>
      </c>
      <c r="M488" s="47">
        <v>3882.192</v>
      </c>
      <c r="N488" s="87">
        <v>-0.11020000000000001</v>
      </c>
      <c r="O488" s="48">
        <v>407.404</v>
      </c>
      <c r="P488" s="4">
        <v>16360.86</v>
      </c>
      <c r="Q488" s="88">
        <v>1.0102</v>
      </c>
      <c r="R488" s="49">
        <v>1.02</v>
      </c>
      <c r="S488" s="85">
        <v>1.7600000000000001E-2</v>
      </c>
      <c r="T488" s="89">
        <v>29988735</v>
      </c>
      <c r="U488" s="4">
        <v>7690.53</v>
      </c>
      <c r="V488" s="49">
        <v>0.14000000000000001</v>
      </c>
      <c r="W488" s="49">
        <v>1.1599999999999999</v>
      </c>
      <c r="X488" s="3">
        <v>1608319.17</v>
      </c>
      <c r="Y488" s="90">
        <v>1514636235</v>
      </c>
      <c r="Z488" s="91">
        <v>723329081</v>
      </c>
      <c r="AA488" s="92">
        <v>64136584.799999997</v>
      </c>
      <c r="AB488" s="92">
        <v>37785159.280000001</v>
      </c>
      <c r="AC488" s="92">
        <v>0</v>
      </c>
      <c r="AD488" s="92">
        <v>16649.919999999998</v>
      </c>
      <c r="AE488" s="93">
        <v>338470.13</v>
      </c>
      <c r="AF488" s="92">
        <v>61470142.810000002</v>
      </c>
      <c r="AG488" s="92">
        <v>36578523.920000002</v>
      </c>
      <c r="AH488" s="92">
        <v>0</v>
      </c>
      <c r="AI488" s="92">
        <v>6499.26</v>
      </c>
      <c r="AJ488" s="92">
        <v>394344.59</v>
      </c>
      <c r="AK488" s="3">
        <v>36620583.469999999</v>
      </c>
      <c r="AL488" s="85">
        <v>1.6199999999999999E-2</v>
      </c>
      <c r="AM488" s="3">
        <v>1277339.25</v>
      </c>
      <c r="AN488" s="90">
        <v>1563575461</v>
      </c>
      <c r="AO488" s="91">
        <v>692287179</v>
      </c>
      <c r="AP488" s="92">
        <v>61911251.25</v>
      </c>
      <c r="AQ488" s="92">
        <v>62616217.490000002</v>
      </c>
      <c r="AR488" s="92">
        <v>35336878.960000001</v>
      </c>
      <c r="AS488" s="92">
        <v>0</v>
      </c>
      <c r="AT488" s="92">
        <v>6365.26</v>
      </c>
      <c r="AU488" s="93">
        <v>704966.24</v>
      </c>
    </row>
    <row r="489" spans="1:47" x14ac:dyDescent="0.25">
      <c r="A489" s="6">
        <v>112672203</v>
      </c>
      <c r="B489" s="7" t="s">
        <v>265</v>
      </c>
      <c r="C489" s="7" t="s">
        <v>262</v>
      </c>
      <c r="D489" s="38">
        <v>78719</v>
      </c>
      <c r="E489" s="39">
        <v>7477</v>
      </c>
      <c r="F489" s="4">
        <v>33496992.25</v>
      </c>
      <c r="G489" s="85">
        <v>1.7299999999999999E-2</v>
      </c>
      <c r="H489" s="8">
        <v>56.91</v>
      </c>
      <c r="I489" s="9">
        <v>1.18</v>
      </c>
      <c r="J489" s="86">
        <v>50681150.259999998</v>
      </c>
      <c r="K489" s="47">
        <v>2492.1219999999998</v>
      </c>
      <c r="L489" s="47">
        <v>2529.0650000000001</v>
      </c>
      <c r="M489" s="47">
        <v>2716.7220000000002</v>
      </c>
      <c r="N489" s="87">
        <v>-6.9099999999999995E-2</v>
      </c>
      <c r="O489" s="48">
        <v>267.29899999999998</v>
      </c>
      <c r="P489" s="4">
        <v>18366.59</v>
      </c>
      <c r="Q489" s="88">
        <v>0.89990000000000003</v>
      </c>
      <c r="R489" s="49">
        <v>1.06</v>
      </c>
      <c r="S489" s="85">
        <v>1.7299999999999999E-2</v>
      </c>
      <c r="T489" s="89">
        <v>25893750</v>
      </c>
      <c r="U489" s="4">
        <v>9383.76</v>
      </c>
      <c r="V489" s="49">
        <v>0</v>
      </c>
      <c r="W489" s="49">
        <v>1.06</v>
      </c>
      <c r="X489" s="3">
        <v>923879.82</v>
      </c>
      <c r="Y489" s="90">
        <v>1312019627</v>
      </c>
      <c r="Z489" s="91">
        <v>620349746</v>
      </c>
      <c r="AA489" s="92">
        <v>51012715.520000003</v>
      </c>
      <c r="AB489" s="92">
        <v>32509978.010000002</v>
      </c>
      <c r="AC489" s="92">
        <v>44935.519999999997</v>
      </c>
      <c r="AD489" s="92">
        <v>18198.900000000001</v>
      </c>
      <c r="AE489" s="93">
        <v>331565.26</v>
      </c>
      <c r="AF489" s="92">
        <v>47346083.369999997</v>
      </c>
      <c r="AG489" s="92">
        <v>32051585.460000001</v>
      </c>
      <c r="AH489" s="92">
        <v>10000</v>
      </c>
      <c r="AI489" s="92">
        <v>12235.28</v>
      </c>
      <c r="AJ489" s="92">
        <v>180505.62</v>
      </c>
      <c r="AK489" s="3">
        <v>32141491.48</v>
      </c>
      <c r="AL489" s="85">
        <v>1.89E-2</v>
      </c>
      <c r="AM489" s="3">
        <v>732457.09</v>
      </c>
      <c r="AN489" s="90">
        <v>1187572346</v>
      </c>
      <c r="AO489" s="91">
        <v>515667129</v>
      </c>
      <c r="AP489" s="92">
        <v>44928074.18</v>
      </c>
      <c r="AQ489" s="92">
        <v>45100363.539999999</v>
      </c>
      <c r="AR489" s="92">
        <v>31387678.170000002</v>
      </c>
      <c r="AS489" s="92">
        <v>0</v>
      </c>
      <c r="AT489" s="92">
        <v>21356.22</v>
      </c>
      <c r="AU489" s="93">
        <v>172289.36</v>
      </c>
    </row>
    <row r="490" spans="1:47" x14ac:dyDescent="0.25">
      <c r="A490" s="6">
        <v>112672803</v>
      </c>
      <c r="B490" s="7" t="s">
        <v>266</v>
      </c>
      <c r="C490" s="7" t="s">
        <v>262</v>
      </c>
      <c r="D490" s="38">
        <v>60154</v>
      </c>
      <c r="E490" s="39">
        <v>7184</v>
      </c>
      <c r="F490" s="4">
        <v>27331290.670000002</v>
      </c>
      <c r="G490" s="85">
        <v>1.8800000000000001E-2</v>
      </c>
      <c r="H490" s="8">
        <v>63.25</v>
      </c>
      <c r="I490" s="9">
        <v>1.31</v>
      </c>
      <c r="J490" s="86">
        <v>38844077</v>
      </c>
      <c r="K490" s="47">
        <v>2129.6320000000001</v>
      </c>
      <c r="L490" s="47">
        <v>2139.7620000000002</v>
      </c>
      <c r="M490" s="47">
        <v>1721.837</v>
      </c>
      <c r="N490" s="87">
        <v>0.2427</v>
      </c>
      <c r="O490" s="48">
        <v>501.52100000000002</v>
      </c>
      <c r="P490" s="4">
        <v>14763.14</v>
      </c>
      <c r="Q490" s="88">
        <v>1.1194999999999999</v>
      </c>
      <c r="R490" s="49">
        <v>1.31</v>
      </c>
      <c r="S490" s="85">
        <v>1.8800000000000001E-2</v>
      </c>
      <c r="T490" s="89">
        <v>19461770</v>
      </c>
      <c r="U490" s="4">
        <v>7396.67</v>
      </c>
      <c r="V490" s="49">
        <v>0.17</v>
      </c>
      <c r="W490" s="49">
        <v>1.48</v>
      </c>
      <c r="X490" s="3">
        <v>723220.67</v>
      </c>
      <c r="Y490" s="90">
        <v>1042338070</v>
      </c>
      <c r="Z490" s="91">
        <v>410032796</v>
      </c>
      <c r="AA490" s="92">
        <v>39076321</v>
      </c>
      <c r="AB490" s="92">
        <v>25248894</v>
      </c>
      <c r="AC490" s="92">
        <v>0</v>
      </c>
      <c r="AD490" s="92">
        <v>1359176</v>
      </c>
      <c r="AE490" s="93">
        <v>232244</v>
      </c>
      <c r="AF490" s="92">
        <v>35932524</v>
      </c>
      <c r="AG490" s="92">
        <v>26560839</v>
      </c>
      <c r="AH490" s="92">
        <v>0</v>
      </c>
      <c r="AI490" s="92">
        <v>37469</v>
      </c>
      <c r="AJ490" s="92">
        <v>0</v>
      </c>
      <c r="AK490" s="3">
        <v>25767280.359999999</v>
      </c>
      <c r="AL490" s="85">
        <v>1.9599999999999999E-2</v>
      </c>
      <c r="AM490" s="3">
        <v>574379.36</v>
      </c>
      <c r="AN490" s="90">
        <v>968132200</v>
      </c>
      <c r="AO490" s="91">
        <v>349799387</v>
      </c>
      <c r="AP490" s="92">
        <v>33736916</v>
      </c>
      <c r="AQ490" s="92">
        <v>33781551</v>
      </c>
      <c r="AR490" s="92">
        <v>25131743</v>
      </c>
      <c r="AS490" s="92">
        <v>0</v>
      </c>
      <c r="AT490" s="92">
        <v>61158</v>
      </c>
      <c r="AU490" s="93">
        <v>44635</v>
      </c>
    </row>
    <row r="491" spans="1:47" x14ac:dyDescent="0.25">
      <c r="A491" s="6">
        <v>112674403</v>
      </c>
      <c r="B491" s="7" t="s">
        <v>267</v>
      </c>
      <c r="C491" s="7" t="s">
        <v>262</v>
      </c>
      <c r="D491" s="38">
        <v>83605</v>
      </c>
      <c r="E491" s="39">
        <v>10348</v>
      </c>
      <c r="F491" s="4">
        <v>56379870.380000003</v>
      </c>
      <c r="G491" s="85">
        <v>1.8700000000000001E-2</v>
      </c>
      <c r="H491" s="8">
        <v>65.17</v>
      </c>
      <c r="I491" s="9">
        <v>1.35</v>
      </c>
      <c r="J491" s="86">
        <v>76786481.450000003</v>
      </c>
      <c r="K491" s="47">
        <v>4318.1390000000001</v>
      </c>
      <c r="L491" s="47">
        <v>4270.0370000000003</v>
      </c>
      <c r="M491" s="47">
        <v>3976.8470000000002</v>
      </c>
      <c r="N491" s="87">
        <v>7.3700000000000002E-2</v>
      </c>
      <c r="O491" s="48">
        <v>451.702</v>
      </c>
      <c r="P491" s="4">
        <v>16098.33</v>
      </c>
      <c r="Q491" s="88">
        <v>1.0266999999999999</v>
      </c>
      <c r="R491" s="49">
        <v>1.35</v>
      </c>
      <c r="S491" s="85">
        <v>1.8700000000000001E-2</v>
      </c>
      <c r="T491" s="89">
        <v>40314776</v>
      </c>
      <c r="U491" s="4">
        <v>8452.02</v>
      </c>
      <c r="V491" s="49">
        <v>0.05</v>
      </c>
      <c r="W491" s="49">
        <v>1.4</v>
      </c>
      <c r="X491" s="3">
        <v>1618085.39</v>
      </c>
      <c r="Y491" s="90">
        <v>2168616520</v>
      </c>
      <c r="Z491" s="91">
        <v>839948848</v>
      </c>
      <c r="AA491" s="92">
        <v>76831976.430000007</v>
      </c>
      <c r="AB491" s="92">
        <v>54756571.219999999</v>
      </c>
      <c r="AC491" s="92">
        <v>0</v>
      </c>
      <c r="AD491" s="92">
        <v>5213.7700000000004</v>
      </c>
      <c r="AE491" s="93">
        <v>45494.98</v>
      </c>
      <c r="AF491" s="92">
        <v>72137167.5</v>
      </c>
      <c r="AG491" s="92">
        <v>52211646.210000001</v>
      </c>
      <c r="AH491" s="92">
        <v>0</v>
      </c>
      <c r="AI491" s="92">
        <v>6378.89</v>
      </c>
      <c r="AJ491" s="92">
        <v>34029.58</v>
      </c>
      <c r="AK491" s="3">
        <v>50565933.090000004</v>
      </c>
      <c r="AL491" s="85">
        <v>1.9E-2</v>
      </c>
      <c r="AM491" s="3">
        <v>1288622.52</v>
      </c>
      <c r="AN491" s="90">
        <v>1963257080</v>
      </c>
      <c r="AO491" s="91">
        <v>693288337</v>
      </c>
      <c r="AP491" s="92">
        <v>69209502.079999998</v>
      </c>
      <c r="AQ491" s="92">
        <v>69301555.959999993</v>
      </c>
      <c r="AR491" s="92">
        <v>49267986.390000001</v>
      </c>
      <c r="AS491" s="92">
        <v>0</v>
      </c>
      <c r="AT491" s="92">
        <v>9324.18</v>
      </c>
      <c r="AU491" s="93">
        <v>92053.88</v>
      </c>
    </row>
    <row r="492" spans="1:47" x14ac:dyDescent="0.25">
      <c r="A492" s="6">
        <v>115674603</v>
      </c>
      <c r="B492" s="7" t="s">
        <v>345</v>
      </c>
      <c r="C492" s="7" t="s">
        <v>262</v>
      </c>
      <c r="D492" s="38">
        <v>84091</v>
      </c>
      <c r="E492" s="39">
        <v>9594</v>
      </c>
      <c r="F492" s="4">
        <v>41663341.649999991</v>
      </c>
      <c r="G492" s="85">
        <v>1.38E-2</v>
      </c>
      <c r="H492" s="8">
        <v>51.64</v>
      </c>
      <c r="I492" s="9">
        <v>1.07</v>
      </c>
      <c r="J492" s="86">
        <v>57375551.619999997</v>
      </c>
      <c r="K492" s="47">
        <v>3486.9349999999999</v>
      </c>
      <c r="L492" s="47">
        <v>3555.3519999999999</v>
      </c>
      <c r="M492" s="47">
        <v>3152.288</v>
      </c>
      <c r="N492" s="87">
        <v>0.12790000000000001</v>
      </c>
      <c r="O492" s="48">
        <v>427.56799999999998</v>
      </c>
      <c r="P492" s="4">
        <v>14657.17</v>
      </c>
      <c r="Q492" s="88">
        <v>1.1275999999999999</v>
      </c>
      <c r="R492" s="49">
        <v>1.07</v>
      </c>
      <c r="S492" s="85">
        <v>1.38E-2</v>
      </c>
      <c r="T492" s="89">
        <v>40508960</v>
      </c>
      <c r="U492" s="4">
        <v>10348.43</v>
      </c>
      <c r="V492" s="49">
        <v>0</v>
      </c>
      <c r="W492" s="49">
        <v>1.07</v>
      </c>
      <c r="X492" s="3">
        <v>910188.98</v>
      </c>
      <c r="Y492" s="90">
        <v>2034010287</v>
      </c>
      <c r="Z492" s="91">
        <v>989046416</v>
      </c>
      <c r="AA492" s="92">
        <v>57538700.329999998</v>
      </c>
      <c r="AB492" s="92">
        <v>40731016.189999998</v>
      </c>
      <c r="AC492" s="92">
        <v>0</v>
      </c>
      <c r="AD492" s="92">
        <v>22136.48</v>
      </c>
      <c r="AE492" s="93">
        <v>163148.71</v>
      </c>
      <c r="AF492" s="92">
        <v>53897556.409999996</v>
      </c>
      <c r="AG492" s="92">
        <v>39381642.039999999</v>
      </c>
      <c r="AH492" s="92">
        <v>0</v>
      </c>
      <c r="AI492" s="92">
        <v>52008.7</v>
      </c>
      <c r="AJ492" s="92">
        <v>191096.83</v>
      </c>
      <c r="AK492" s="3">
        <v>37938405.689999998</v>
      </c>
      <c r="AL492" s="85">
        <v>1.5900000000000001E-2</v>
      </c>
      <c r="AM492" s="3">
        <v>728326.19</v>
      </c>
      <c r="AN492" s="90">
        <v>1626968577</v>
      </c>
      <c r="AO492" s="91">
        <v>753037770</v>
      </c>
      <c r="AP492" s="92">
        <v>51696030.640000001</v>
      </c>
      <c r="AQ492" s="92">
        <v>51806797.200000003</v>
      </c>
      <c r="AR492" s="92">
        <v>37182684.310000002</v>
      </c>
      <c r="AS492" s="92">
        <v>0</v>
      </c>
      <c r="AT492" s="92">
        <v>27395.19</v>
      </c>
      <c r="AU492" s="93">
        <v>110766.56</v>
      </c>
    </row>
    <row r="493" spans="1:47" x14ac:dyDescent="0.25">
      <c r="A493" s="6">
        <v>112675503</v>
      </c>
      <c r="B493" s="7" t="s">
        <v>268</v>
      </c>
      <c r="C493" s="7" t="s">
        <v>262</v>
      </c>
      <c r="D493" s="38">
        <v>85101</v>
      </c>
      <c r="E493" s="39">
        <v>14974</v>
      </c>
      <c r="F493" s="4">
        <v>56080893.509999998</v>
      </c>
      <c r="G493" s="85">
        <v>1.54E-2</v>
      </c>
      <c r="H493" s="8">
        <v>44.01</v>
      </c>
      <c r="I493" s="9">
        <v>0.91</v>
      </c>
      <c r="J493" s="86">
        <v>90470220</v>
      </c>
      <c r="K493" s="47">
        <v>5269.2659999999996</v>
      </c>
      <c r="L493" s="47">
        <v>5361.6689999999999</v>
      </c>
      <c r="M493" s="47">
        <v>5815.6959999999999</v>
      </c>
      <c r="N493" s="87">
        <v>-7.8100000000000003E-2</v>
      </c>
      <c r="O493" s="48">
        <v>518.07899999999995</v>
      </c>
      <c r="P493" s="4">
        <v>15632.42</v>
      </c>
      <c r="Q493" s="88">
        <v>1.0572999999999999</v>
      </c>
      <c r="R493" s="49">
        <v>0.91</v>
      </c>
      <c r="S493" s="85">
        <v>1.54E-2</v>
      </c>
      <c r="T493" s="89">
        <v>48835426</v>
      </c>
      <c r="U493" s="4">
        <v>8438.31</v>
      </c>
      <c r="V493" s="49">
        <v>0.05</v>
      </c>
      <c r="W493" s="49">
        <v>0.96</v>
      </c>
      <c r="X493" s="3">
        <v>2390046.5099999998</v>
      </c>
      <c r="Y493" s="90">
        <v>2459211408</v>
      </c>
      <c r="Z493" s="91">
        <v>1185223376</v>
      </c>
      <c r="AA493" s="92">
        <v>90657629</v>
      </c>
      <c r="AB493" s="92">
        <v>53460005</v>
      </c>
      <c r="AC493" s="92">
        <v>0</v>
      </c>
      <c r="AD493" s="92">
        <v>230842</v>
      </c>
      <c r="AE493" s="93">
        <v>187409</v>
      </c>
      <c r="AF493" s="92">
        <v>90613125</v>
      </c>
      <c r="AG493" s="92">
        <v>53120212</v>
      </c>
      <c r="AH493" s="92">
        <v>0</v>
      </c>
      <c r="AI493" s="92">
        <v>606671</v>
      </c>
      <c r="AJ493" s="92">
        <v>191191</v>
      </c>
      <c r="AK493" s="3">
        <v>55093779.75</v>
      </c>
      <c r="AL493" s="85">
        <v>1.67E-2</v>
      </c>
      <c r="AM493" s="3">
        <v>1899499.75</v>
      </c>
      <c r="AN493" s="90">
        <v>2266807184</v>
      </c>
      <c r="AO493" s="91">
        <v>1029759940</v>
      </c>
      <c r="AP493" s="92">
        <v>86320021</v>
      </c>
      <c r="AQ493" s="92">
        <v>86504381</v>
      </c>
      <c r="AR493" s="92">
        <v>52534340</v>
      </c>
      <c r="AS493" s="92">
        <v>0</v>
      </c>
      <c r="AT493" s="92">
        <v>659940</v>
      </c>
      <c r="AU493" s="93">
        <v>184360</v>
      </c>
    </row>
    <row r="494" spans="1:47" x14ac:dyDescent="0.25">
      <c r="A494" s="6">
        <v>112676203</v>
      </c>
      <c r="B494" s="7" t="s">
        <v>269</v>
      </c>
      <c r="C494" s="7" t="s">
        <v>262</v>
      </c>
      <c r="D494" s="38">
        <v>90701</v>
      </c>
      <c r="E494" s="39">
        <v>7112</v>
      </c>
      <c r="F494" s="4">
        <v>39392659.080000006</v>
      </c>
      <c r="G494" s="85">
        <v>1.6799999999999999E-2</v>
      </c>
      <c r="H494" s="8">
        <v>61.07</v>
      </c>
      <c r="I494" s="9">
        <v>1.26</v>
      </c>
      <c r="J494" s="86">
        <v>55696080.149999999</v>
      </c>
      <c r="K494" s="47">
        <v>2628.4650000000001</v>
      </c>
      <c r="L494" s="47">
        <v>2631.7249999999999</v>
      </c>
      <c r="M494" s="47">
        <v>3077.5340000000001</v>
      </c>
      <c r="N494" s="87">
        <v>-0.1449</v>
      </c>
      <c r="O494" s="48">
        <v>165.803</v>
      </c>
      <c r="P494" s="4">
        <v>19932.259999999998</v>
      </c>
      <c r="Q494" s="88">
        <v>0.82920000000000005</v>
      </c>
      <c r="R494" s="49">
        <v>1.04</v>
      </c>
      <c r="S494" s="85">
        <v>1.6799999999999999E-2</v>
      </c>
      <c r="T494" s="89">
        <v>31493457</v>
      </c>
      <c r="U494" s="4">
        <v>11270.74</v>
      </c>
      <c r="V494" s="49">
        <v>0</v>
      </c>
      <c r="W494" s="49">
        <v>1.04</v>
      </c>
      <c r="X494" s="3">
        <v>1251913.8500000001</v>
      </c>
      <c r="Y494" s="90">
        <v>1683058254</v>
      </c>
      <c r="Z494" s="91">
        <v>667199706</v>
      </c>
      <c r="AA494" s="92">
        <v>55696080.149999999</v>
      </c>
      <c r="AB494" s="92">
        <v>38121725.310000002</v>
      </c>
      <c r="AC494" s="92">
        <v>0</v>
      </c>
      <c r="AD494" s="92">
        <v>19019.919999999998</v>
      </c>
      <c r="AE494" s="93">
        <v>0</v>
      </c>
      <c r="AF494" s="92">
        <v>54155771.380000003</v>
      </c>
      <c r="AG494" s="92">
        <v>35956915.840000004</v>
      </c>
      <c r="AH494" s="92">
        <v>0</v>
      </c>
      <c r="AI494" s="92">
        <v>42663.35</v>
      </c>
      <c r="AJ494" s="92">
        <v>0</v>
      </c>
      <c r="AK494" s="3">
        <v>36342883.640000001</v>
      </c>
      <c r="AL494" s="85">
        <v>1.7399999999999999E-2</v>
      </c>
      <c r="AM494" s="3">
        <v>994854.57</v>
      </c>
      <c r="AN494" s="90">
        <v>1510964475</v>
      </c>
      <c r="AO494" s="91">
        <v>581404492</v>
      </c>
      <c r="AP494" s="92">
        <v>52213364.289999999</v>
      </c>
      <c r="AQ494" s="92">
        <v>52246006.810000002</v>
      </c>
      <c r="AR494" s="92">
        <v>35299805.329999998</v>
      </c>
      <c r="AS494" s="92">
        <v>0</v>
      </c>
      <c r="AT494" s="92">
        <v>48223.74</v>
      </c>
      <c r="AU494" s="93">
        <v>32642.52</v>
      </c>
    </row>
    <row r="495" spans="1:47" x14ac:dyDescent="0.25">
      <c r="A495" s="6">
        <v>112676403</v>
      </c>
      <c r="B495" s="7" t="s">
        <v>270</v>
      </c>
      <c r="C495" s="7" t="s">
        <v>262</v>
      </c>
      <c r="D495" s="38">
        <v>84621</v>
      </c>
      <c r="E495" s="39">
        <v>11373</v>
      </c>
      <c r="F495" s="4">
        <v>58445685.57</v>
      </c>
      <c r="G495" s="85">
        <v>1.6E-2</v>
      </c>
      <c r="H495" s="8">
        <v>60.73</v>
      </c>
      <c r="I495" s="9">
        <v>1.26</v>
      </c>
      <c r="J495" s="86">
        <v>83369371.060000002</v>
      </c>
      <c r="K495" s="47">
        <v>4659.4849999999997</v>
      </c>
      <c r="L495" s="47">
        <v>4649.8869999999997</v>
      </c>
      <c r="M495" s="47">
        <v>4085.8049999999998</v>
      </c>
      <c r="N495" s="87">
        <v>0.1381</v>
      </c>
      <c r="O495" s="48">
        <v>549.12</v>
      </c>
      <c r="P495" s="4">
        <v>16006.08</v>
      </c>
      <c r="Q495" s="88">
        <v>1.0326</v>
      </c>
      <c r="R495" s="49">
        <v>1.26</v>
      </c>
      <c r="S495" s="85">
        <v>1.6E-2</v>
      </c>
      <c r="T495" s="89">
        <v>48969209</v>
      </c>
      <c r="U495" s="4">
        <v>9401.6</v>
      </c>
      <c r="V495" s="49">
        <v>0</v>
      </c>
      <c r="W495" s="49">
        <v>1.26</v>
      </c>
      <c r="X495" s="3">
        <v>1413149.21</v>
      </c>
      <c r="Y495" s="90">
        <v>2641373577</v>
      </c>
      <c r="Z495" s="91">
        <v>1013045012</v>
      </c>
      <c r="AA495" s="92">
        <v>83553664.340000004</v>
      </c>
      <c r="AB495" s="92">
        <v>56930404.609999999</v>
      </c>
      <c r="AC495" s="92">
        <v>0</v>
      </c>
      <c r="AD495" s="92">
        <v>102131.75</v>
      </c>
      <c r="AE495" s="93">
        <v>184293.28</v>
      </c>
      <c r="AF495" s="92">
        <v>77492344.090000004</v>
      </c>
      <c r="AG495" s="92">
        <v>54356652.789999999</v>
      </c>
      <c r="AH495" s="92">
        <v>0</v>
      </c>
      <c r="AI495" s="92">
        <v>146445.94</v>
      </c>
      <c r="AJ495" s="92">
        <v>66880.11</v>
      </c>
      <c r="AK495" s="3">
        <v>52287306.18</v>
      </c>
      <c r="AL495" s="85">
        <v>1.6199999999999999E-2</v>
      </c>
      <c r="AM495" s="3">
        <v>1121372.79</v>
      </c>
      <c r="AN495" s="90">
        <v>2370936371</v>
      </c>
      <c r="AO495" s="91">
        <v>852157710</v>
      </c>
      <c r="AP495" s="92">
        <v>72250170.709999993</v>
      </c>
      <c r="AQ495" s="92">
        <v>72325383.510000005</v>
      </c>
      <c r="AR495" s="92">
        <v>51037644.789999999</v>
      </c>
      <c r="AS495" s="92">
        <v>0</v>
      </c>
      <c r="AT495" s="92">
        <v>128288.6</v>
      </c>
      <c r="AU495" s="93">
        <v>75212.800000000003</v>
      </c>
    </row>
    <row r="496" spans="1:47" x14ac:dyDescent="0.25">
      <c r="A496" s="6">
        <v>112676503</v>
      </c>
      <c r="B496" s="7" t="s">
        <v>271</v>
      </c>
      <c r="C496" s="7" t="s">
        <v>262</v>
      </c>
      <c r="D496" s="38">
        <v>96799</v>
      </c>
      <c r="E496" s="39">
        <v>8496</v>
      </c>
      <c r="F496" s="4">
        <v>41445655.030000001</v>
      </c>
      <c r="G496" s="85">
        <v>1.52E-2</v>
      </c>
      <c r="H496" s="8">
        <v>50.4</v>
      </c>
      <c r="I496" s="9">
        <v>1.04</v>
      </c>
      <c r="J496" s="86">
        <v>57527905.520000003</v>
      </c>
      <c r="K496" s="47">
        <v>2964.8710000000001</v>
      </c>
      <c r="L496" s="47">
        <v>3015.8130000000001</v>
      </c>
      <c r="M496" s="47">
        <v>3279.884</v>
      </c>
      <c r="N496" s="87">
        <v>-8.0500000000000002E-2</v>
      </c>
      <c r="O496" s="48">
        <v>262.51900000000001</v>
      </c>
      <c r="P496" s="4">
        <v>17824.900000000001</v>
      </c>
      <c r="Q496" s="88">
        <v>0.92720000000000002</v>
      </c>
      <c r="R496" s="49">
        <v>0.96</v>
      </c>
      <c r="S496" s="85">
        <v>1.52E-2</v>
      </c>
      <c r="T496" s="89">
        <v>36542121</v>
      </c>
      <c r="U496" s="4">
        <v>11322.5</v>
      </c>
      <c r="V496" s="49">
        <v>0</v>
      </c>
      <c r="W496" s="49">
        <v>0.96</v>
      </c>
      <c r="X496" s="3">
        <v>1340157.72</v>
      </c>
      <c r="Y496" s="90">
        <v>1931206915</v>
      </c>
      <c r="Z496" s="91">
        <v>795817039</v>
      </c>
      <c r="AA496" s="92">
        <v>57534266</v>
      </c>
      <c r="AB496" s="92">
        <v>40051804.310000002</v>
      </c>
      <c r="AC496" s="92">
        <v>0</v>
      </c>
      <c r="AD496" s="92">
        <v>53693</v>
      </c>
      <c r="AE496" s="93">
        <v>6360.48</v>
      </c>
      <c r="AF496" s="92">
        <v>54369833.859999999</v>
      </c>
      <c r="AG496" s="92">
        <v>40136540</v>
      </c>
      <c r="AH496" s="92">
        <v>0</v>
      </c>
      <c r="AI496" s="92">
        <v>25808.29</v>
      </c>
      <c r="AJ496" s="92">
        <v>4629.13</v>
      </c>
      <c r="AK496" s="3">
        <v>39963673.599999994</v>
      </c>
      <c r="AL496" s="85">
        <v>1.5900000000000001E-2</v>
      </c>
      <c r="AM496" s="3">
        <v>1060525.23</v>
      </c>
      <c r="AN496" s="90">
        <v>1819038154</v>
      </c>
      <c r="AO496" s="91">
        <v>700701714</v>
      </c>
      <c r="AP496" s="92">
        <v>51598548.289999999</v>
      </c>
      <c r="AQ496" s="92">
        <v>51614625.329999998</v>
      </c>
      <c r="AR496" s="92">
        <v>38890832.289999999</v>
      </c>
      <c r="AS496" s="92">
        <v>0</v>
      </c>
      <c r="AT496" s="92">
        <v>12316.08</v>
      </c>
      <c r="AU496" s="93">
        <v>16077.04</v>
      </c>
    </row>
    <row r="497" spans="1:47" x14ac:dyDescent="0.25">
      <c r="A497" s="6">
        <v>112676703</v>
      </c>
      <c r="B497" s="7" t="s">
        <v>272</v>
      </c>
      <c r="C497" s="7" t="s">
        <v>262</v>
      </c>
      <c r="D497" s="38">
        <v>82481</v>
      </c>
      <c r="E497" s="39">
        <v>11484</v>
      </c>
      <c r="F497" s="4">
        <v>50548557.630000003</v>
      </c>
      <c r="G497" s="85">
        <v>1.6799999999999999E-2</v>
      </c>
      <c r="H497" s="8">
        <v>53.37</v>
      </c>
      <c r="I497" s="9">
        <v>1.1000000000000001</v>
      </c>
      <c r="J497" s="86">
        <v>76303690.370000005</v>
      </c>
      <c r="K497" s="47">
        <v>4223.5550000000003</v>
      </c>
      <c r="L497" s="47">
        <v>4159.96</v>
      </c>
      <c r="M497" s="47">
        <v>3908.4180000000001</v>
      </c>
      <c r="N497" s="87">
        <v>6.4399999999999999E-2</v>
      </c>
      <c r="O497" s="48">
        <v>335.61099999999999</v>
      </c>
      <c r="P497" s="4">
        <v>16736.330000000002</v>
      </c>
      <c r="Q497" s="88">
        <v>0.98750000000000004</v>
      </c>
      <c r="R497" s="49">
        <v>1.0900000000000001</v>
      </c>
      <c r="S497" s="85">
        <v>1.6799999999999999E-2</v>
      </c>
      <c r="T497" s="89">
        <v>40407928</v>
      </c>
      <c r="U497" s="4">
        <v>8863.01</v>
      </c>
      <c r="V497" s="49">
        <v>0.01</v>
      </c>
      <c r="W497" s="49">
        <v>1.1000000000000001</v>
      </c>
      <c r="X497" s="3">
        <v>1260680.07</v>
      </c>
      <c r="Y497" s="90">
        <v>2051331585</v>
      </c>
      <c r="Z497" s="91">
        <v>964185415</v>
      </c>
      <c r="AA497" s="92">
        <v>76919472</v>
      </c>
      <c r="AB497" s="92">
        <v>49185647.350000001</v>
      </c>
      <c r="AC497" s="92">
        <v>0</v>
      </c>
      <c r="AD497" s="92">
        <v>102230.21</v>
      </c>
      <c r="AE497" s="93">
        <v>615781.63</v>
      </c>
      <c r="AF497" s="92">
        <v>76403033.069999993</v>
      </c>
      <c r="AG497" s="92">
        <v>47408954.420000002</v>
      </c>
      <c r="AH497" s="92">
        <v>0</v>
      </c>
      <c r="AI497" s="92">
        <v>68569.31</v>
      </c>
      <c r="AJ497" s="92">
        <v>683807.82</v>
      </c>
      <c r="AK497" s="3">
        <v>48249487.280000009</v>
      </c>
      <c r="AL497" s="85">
        <v>1.7600000000000001E-2</v>
      </c>
      <c r="AM497" s="3">
        <v>999003.2</v>
      </c>
      <c r="AN497" s="90">
        <v>1897874950</v>
      </c>
      <c r="AO497" s="91">
        <v>850365258</v>
      </c>
      <c r="AP497" s="92">
        <v>73147304.439999998</v>
      </c>
      <c r="AQ497" s="92">
        <v>73809762.239999995</v>
      </c>
      <c r="AR497" s="92">
        <v>47048753.020000003</v>
      </c>
      <c r="AS497" s="92">
        <v>0</v>
      </c>
      <c r="AT497" s="92">
        <v>201731.06</v>
      </c>
      <c r="AU497" s="93">
        <v>662457.80000000005</v>
      </c>
    </row>
    <row r="498" spans="1:47" x14ac:dyDescent="0.25">
      <c r="A498" s="6">
        <v>115219002</v>
      </c>
      <c r="B498" s="7" t="s">
        <v>328</v>
      </c>
      <c r="C498" s="7" t="s">
        <v>262</v>
      </c>
      <c r="D498" s="38">
        <v>86190</v>
      </c>
      <c r="E498" s="39">
        <v>26902</v>
      </c>
      <c r="F498" s="4">
        <v>101866578.14</v>
      </c>
      <c r="G498" s="85">
        <v>1.3100000000000001E-2</v>
      </c>
      <c r="H498" s="8">
        <v>43.93</v>
      </c>
      <c r="I498" s="9">
        <v>0.91</v>
      </c>
      <c r="J498" s="86">
        <v>142621758.53999999</v>
      </c>
      <c r="K498" s="47">
        <v>7732.03</v>
      </c>
      <c r="L498" s="47">
        <v>7564.8680000000004</v>
      </c>
      <c r="M498" s="47">
        <v>7778.51</v>
      </c>
      <c r="N498" s="87">
        <v>-2.75E-2</v>
      </c>
      <c r="O498" s="48">
        <v>978.26099999999997</v>
      </c>
      <c r="P498" s="4">
        <v>16373.94</v>
      </c>
      <c r="Q498" s="88">
        <v>1.0094000000000001</v>
      </c>
      <c r="R498" s="49">
        <v>0.91</v>
      </c>
      <c r="S498" s="85">
        <v>1.3100000000000001E-2</v>
      </c>
      <c r="T498" s="89">
        <v>104585811</v>
      </c>
      <c r="U498" s="4">
        <v>12007.15</v>
      </c>
      <c r="V498" s="49">
        <v>0</v>
      </c>
      <c r="W498" s="49">
        <v>0.91</v>
      </c>
      <c r="X498" s="3">
        <v>1639297.14</v>
      </c>
      <c r="Y498" s="90">
        <v>5481867238</v>
      </c>
      <c r="Z498" s="91">
        <v>2323044024</v>
      </c>
      <c r="AA498" s="92">
        <v>142915025.53999999</v>
      </c>
      <c r="AB498" s="92">
        <v>100227281</v>
      </c>
      <c r="AC498" s="92">
        <v>0</v>
      </c>
      <c r="AD498" s="92">
        <v>0</v>
      </c>
      <c r="AE498" s="93">
        <v>293267</v>
      </c>
      <c r="AF498" s="92">
        <v>131517941.27</v>
      </c>
      <c r="AG498" s="92">
        <v>96796094</v>
      </c>
      <c r="AH498" s="92">
        <v>0</v>
      </c>
      <c r="AI498" s="92">
        <v>929013</v>
      </c>
      <c r="AJ498" s="92">
        <v>279777</v>
      </c>
      <c r="AK498" s="3">
        <v>95351712.579999998</v>
      </c>
      <c r="AL498" s="85">
        <v>1.3299999999999999E-2</v>
      </c>
      <c r="AM498" s="3">
        <v>1285530.1299999999</v>
      </c>
      <c r="AN498" s="90">
        <v>5069592045</v>
      </c>
      <c r="AO498" s="91">
        <v>2101662500</v>
      </c>
      <c r="AP498" s="92">
        <v>123649696.3</v>
      </c>
      <c r="AQ498" s="92">
        <v>124190435.43000001</v>
      </c>
      <c r="AR498" s="92">
        <v>93551519.340000004</v>
      </c>
      <c r="AS498" s="92">
        <v>0</v>
      </c>
      <c r="AT498" s="92">
        <v>514663.11</v>
      </c>
      <c r="AU498" s="93">
        <v>540739.13</v>
      </c>
    </row>
    <row r="499" spans="1:47" x14ac:dyDescent="0.25">
      <c r="A499" s="6">
        <v>112678503</v>
      </c>
      <c r="B499" s="7" t="s">
        <v>273</v>
      </c>
      <c r="C499" s="7" t="s">
        <v>262</v>
      </c>
      <c r="D499" s="38">
        <v>71208</v>
      </c>
      <c r="E499" s="39">
        <v>9657</v>
      </c>
      <c r="F499" s="4">
        <v>44419856.769999996</v>
      </c>
      <c r="G499" s="85">
        <v>1.7999999999999999E-2</v>
      </c>
      <c r="H499" s="8">
        <v>64.599999999999994</v>
      </c>
      <c r="I499" s="9">
        <v>1.34</v>
      </c>
      <c r="J499" s="86">
        <v>65622540.210000001</v>
      </c>
      <c r="K499" s="47">
        <v>3142.0529999999999</v>
      </c>
      <c r="L499" s="47">
        <v>3143.8110000000001</v>
      </c>
      <c r="M499" s="47">
        <v>3287.1669999999999</v>
      </c>
      <c r="N499" s="87">
        <v>-4.36E-2</v>
      </c>
      <c r="O499" s="48">
        <v>551.26</v>
      </c>
      <c r="P499" s="4">
        <v>17767.93</v>
      </c>
      <c r="Q499" s="88">
        <v>0.93020000000000003</v>
      </c>
      <c r="R499" s="49">
        <v>1.25</v>
      </c>
      <c r="S499" s="85">
        <v>1.7999999999999999E-2</v>
      </c>
      <c r="T499" s="89">
        <v>33145929</v>
      </c>
      <c r="U499" s="4">
        <v>8974.58</v>
      </c>
      <c r="V499" s="49">
        <v>0</v>
      </c>
      <c r="W499" s="49">
        <v>1.25</v>
      </c>
      <c r="X499" s="3">
        <v>1337443.08</v>
      </c>
      <c r="Y499" s="90">
        <v>1797380785</v>
      </c>
      <c r="Z499" s="91">
        <v>676195978</v>
      </c>
      <c r="AA499" s="92">
        <v>65454549.439999998</v>
      </c>
      <c r="AB499" s="92">
        <v>42506575.18</v>
      </c>
      <c r="AC499" s="92">
        <v>0</v>
      </c>
      <c r="AD499" s="92">
        <v>575838.51</v>
      </c>
      <c r="AE499" s="93">
        <v>-167990.77</v>
      </c>
      <c r="AF499" s="92">
        <v>63575257.060000002</v>
      </c>
      <c r="AG499" s="92">
        <v>42086026.420000002</v>
      </c>
      <c r="AH499" s="92">
        <v>0</v>
      </c>
      <c r="AI499" s="92">
        <v>716775</v>
      </c>
      <c r="AJ499" s="92">
        <v>248179.48</v>
      </c>
      <c r="AK499" s="3">
        <v>43538117.549999997</v>
      </c>
      <c r="AL499" s="85">
        <v>1.9300000000000001E-2</v>
      </c>
      <c r="AM499" s="3">
        <v>1062575.55</v>
      </c>
      <c r="AN499" s="90">
        <v>1654817582</v>
      </c>
      <c r="AO499" s="91">
        <v>601228722</v>
      </c>
      <c r="AP499" s="92">
        <v>60411592</v>
      </c>
      <c r="AQ499" s="92">
        <v>60606056</v>
      </c>
      <c r="AR499" s="92">
        <v>41718405</v>
      </c>
      <c r="AS499" s="92">
        <v>0</v>
      </c>
      <c r="AT499" s="92">
        <v>757137</v>
      </c>
      <c r="AU499" s="93">
        <v>194464</v>
      </c>
    </row>
    <row r="500" spans="1:47" x14ac:dyDescent="0.25">
      <c r="A500" s="6">
        <v>112679002</v>
      </c>
      <c r="B500" s="7" t="s">
        <v>274</v>
      </c>
      <c r="C500" s="7" t="s">
        <v>262</v>
      </c>
      <c r="D500" s="38">
        <v>43077</v>
      </c>
      <c r="E500" s="39">
        <v>17703</v>
      </c>
      <c r="F500" s="4">
        <v>42473331.890000001</v>
      </c>
      <c r="G500" s="85">
        <v>2.3800000000000002E-2</v>
      </c>
      <c r="H500" s="8">
        <v>55.7</v>
      </c>
      <c r="I500" s="9">
        <v>1.1499999999999999</v>
      </c>
      <c r="J500" s="86">
        <v>170022425.25999999</v>
      </c>
      <c r="K500" s="47">
        <v>8163.1139999999996</v>
      </c>
      <c r="L500" s="47">
        <v>8068.8869999999997</v>
      </c>
      <c r="M500" s="47">
        <v>7895.6030000000001</v>
      </c>
      <c r="N500" s="87">
        <v>2.1899999999999999E-2</v>
      </c>
      <c r="O500" s="48">
        <v>4578.0739999999996</v>
      </c>
      <c r="P500" s="4">
        <v>13344.31</v>
      </c>
      <c r="Q500" s="88">
        <v>1.2384999999999999</v>
      </c>
      <c r="R500" s="49">
        <v>1.1499999999999999</v>
      </c>
      <c r="S500" s="85">
        <v>2.3800000000000002E-2</v>
      </c>
      <c r="T500" s="89">
        <v>23954981</v>
      </c>
      <c r="U500" s="4">
        <v>1880.12</v>
      </c>
      <c r="V500" s="49">
        <v>0.79</v>
      </c>
      <c r="W500" s="49">
        <v>1.94</v>
      </c>
      <c r="X500" s="3">
        <v>3657254.32</v>
      </c>
      <c r="Y500" s="90">
        <v>1113147663</v>
      </c>
      <c r="Z500" s="91">
        <v>674537508</v>
      </c>
      <c r="AA500" s="92">
        <v>170160910.99000001</v>
      </c>
      <c r="AB500" s="92">
        <v>38767849.399999999</v>
      </c>
      <c r="AC500" s="92">
        <v>0</v>
      </c>
      <c r="AD500" s="92">
        <v>48228.17</v>
      </c>
      <c r="AE500" s="93">
        <v>138485.73000000001</v>
      </c>
      <c r="AF500" s="92">
        <v>157792374.30000001</v>
      </c>
      <c r="AG500" s="92">
        <v>37081011.340000004</v>
      </c>
      <c r="AH500" s="92">
        <v>0</v>
      </c>
      <c r="AI500" s="92">
        <v>79313.3</v>
      </c>
      <c r="AJ500" s="92">
        <v>113932.11</v>
      </c>
      <c r="AK500" s="3">
        <v>40663606.830000006</v>
      </c>
      <c r="AL500" s="85">
        <v>2.6100000000000002E-2</v>
      </c>
      <c r="AM500" s="3">
        <v>2902053.79</v>
      </c>
      <c r="AN500" s="90">
        <v>997547837</v>
      </c>
      <c r="AO500" s="91">
        <v>562886521</v>
      </c>
      <c r="AP500" s="92">
        <v>146716222.84999999</v>
      </c>
      <c r="AQ500" s="92">
        <v>146786461.75999999</v>
      </c>
      <c r="AR500" s="92">
        <v>37706613.450000003</v>
      </c>
      <c r="AS500" s="92">
        <v>0</v>
      </c>
      <c r="AT500" s="92">
        <v>54939.59</v>
      </c>
      <c r="AU500" s="93">
        <v>70238.91</v>
      </c>
    </row>
    <row r="501" spans="1:47" x14ac:dyDescent="0.25">
      <c r="A501" s="6">
        <v>112679403</v>
      </c>
      <c r="B501" s="7" t="s">
        <v>275</v>
      </c>
      <c r="C501" s="7" t="s">
        <v>262</v>
      </c>
      <c r="D501" s="38">
        <v>81910</v>
      </c>
      <c r="E501" s="39">
        <v>8177</v>
      </c>
      <c r="F501" s="4">
        <v>52665220.269999996</v>
      </c>
      <c r="G501" s="85">
        <v>1.7399999999999999E-2</v>
      </c>
      <c r="H501" s="8">
        <v>78.63</v>
      </c>
      <c r="I501" s="9">
        <v>1.63</v>
      </c>
      <c r="J501" s="86">
        <v>63651812.57</v>
      </c>
      <c r="K501" s="47">
        <v>3249.172</v>
      </c>
      <c r="L501" s="47">
        <v>3297.7460000000001</v>
      </c>
      <c r="M501" s="47">
        <v>2924.346</v>
      </c>
      <c r="N501" s="87">
        <v>0.12770000000000001</v>
      </c>
      <c r="O501" s="48">
        <v>469.29700000000003</v>
      </c>
      <c r="P501" s="4">
        <v>17117.75</v>
      </c>
      <c r="Q501" s="88">
        <v>0.96550000000000002</v>
      </c>
      <c r="R501" s="49">
        <v>1.57</v>
      </c>
      <c r="S501" s="85">
        <v>1.7399999999999999E-2</v>
      </c>
      <c r="T501" s="89">
        <v>40461517</v>
      </c>
      <c r="U501" s="4">
        <v>10881.23</v>
      </c>
      <c r="V501" s="49">
        <v>0</v>
      </c>
      <c r="W501" s="49">
        <v>1.57</v>
      </c>
      <c r="X501" s="3">
        <v>833205.28</v>
      </c>
      <c r="Y501" s="90">
        <v>2046771515</v>
      </c>
      <c r="Z501" s="91">
        <v>972744677</v>
      </c>
      <c r="AA501" s="92">
        <v>63805649.630000003</v>
      </c>
      <c r="AB501" s="92">
        <v>51607467.009999998</v>
      </c>
      <c r="AC501" s="92">
        <v>0</v>
      </c>
      <c r="AD501" s="92">
        <v>224547.98</v>
      </c>
      <c r="AE501" s="93">
        <v>153837.06</v>
      </c>
      <c r="AF501" s="92">
        <v>61251256.049999997</v>
      </c>
      <c r="AG501" s="92">
        <v>50270684.950000003</v>
      </c>
      <c r="AH501" s="92">
        <v>0</v>
      </c>
      <c r="AI501" s="92">
        <v>302879.08</v>
      </c>
      <c r="AJ501" s="92">
        <v>106493.23</v>
      </c>
      <c r="AK501" s="3">
        <v>50510017.159999996</v>
      </c>
      <c r="AL501" s="85">
        <v>1.84E-2</v>
      </c>
      <c r="AM501" s="3">
        <v>663736.43000000005</v>
      </c>
      <c r="AN501" s="90">
        <v>1899817515</v>
      </c>
      <c r="AO501" s="91">
        <v>840452044</v>
      </c>
      <c r="AP501" s="92">
        <v>58756634.789999999</v>
      </c>
      <c r="AQ501" s="92">
        <v>58761130.829999998</v>
      </c>
      <c r="AR501" s="92">
        <v>49589737.079999998</v>
      </c>
      <c r="AS501" s="92">
        <v>0</v>
      </c>
      <c r="AT501" s="92">
        <v>256543.65</v>
      </c>
      <c r="AU501" s="93">
        <v>4496.04</v>
      </c>
    </row>
    <row r="502" spans="1:47" x14ac:dyDescent="0.25">
      <c r="A502" s="7"/>
      <c r="B502" s="7"/>
      <c r="C502" s="7"/>
      <c r="G502" s="85"/>
      <c r="H502" s="11"/>
      <c r="I502" s="11"/>
      <c r="J502" s="62"/>
      <c r="K502" s="96"/>
      <c r="L502" s="96"/>
      <c r="M502" s="96"/>
      <c r="N502" s="87"/>
      <c r="O502" s="96"/>
      <c r="P502" s="89"/>
      <c r="Q502" s="62"/>
      <c r="R502" s="62"/>
      <c r="S502" s="85"/>
      <c r="T502" s="89"/>
      <c r="U502" s="89"/>
      <c r="V502" s="89"/>
      <c r="W502" s="89"/>
      <c r="X502" s="3"/>
      <c r="Y502" s="90"/>
      <c r="Z502" s="91"/>
      <c r="AA502" s="10"/>
      <c r="AB502" s="10"/>
      <c r="AC502" s="10"/>
      <c r="AD502" s="10"/>
      <c r="AE502" s="10"/>
      <c r="AK502" s="3"/>
      <c r="AL502" s="85"/>
      <c r="AM502" s="3"/>
      <c r="AN502" s="90"/>
      <c r="AO502" s="91"/>
      <c r="AP502" s="92"/>
      <c r="AQ502" s="10"/>
      <c r="AR502" s="10"/>
      <c r="AS502" s="10"/>
      <c r="AT502" s="10"/>
      <c r="AU502" s="10"/>
    </row>
    <row r="503" spans="1:47" s="99" customFormat="1" x14ac:dyDescent="0.25">
      <c r="A503" s="12"/>
      <c r="B503" s="12"/>
      <c r="C503" s="12"/>
      <c r="D503" s="95"/>
      <c r="E503" s="94">
        <v>5192294</v>
      </c>
      <c r="F503" s="89">
        <v>20740111349.679996</v>
      </c>
      <c r="G503" s="85">
        <v>1.37E-2</v>
      </c>
      <c r="H503" s="11">
        <v>48.335000000000001</v>
      </c>
      <c r="I503" s="13">
        <v>498.02000000000021</v>
      </c>
      <c r="J503" s="86">
        <v>33389439289.339993</v>
      </c>
      <c r="K503" s="47">
        <v>1672934.6939999997</v>
      </c>
      <c r="L503" s="47">
        <v>1677733.2959999987</v>
      </c>
      <c r="M503" s="47"/>
      <c r="N503" s="87"/>
      <c r="O503" s="48">
        <v>375684.63899999991</v>
      </c>
      <c r="P503" s="4">
        <v>16527.59</v>
      </c>
      <c r="Q503" s="13">
        <v>500.99699999999984</v>
      </c>
      <c r="R503" s="11">
        <v>459.4199999999999</v>
      </c>
      <c r="S503" s="85">
        <v>1.34E-2</v>
      </c>
      <c r="T503" s="89">
        <v>20275717018</v>
      </c>
      <c r="U503" s="4">
        <v>8916.08</v>
      </c>
      <c r="V503" s="13">
        <v>73.78000000000003</v>
      </c>
      <c r="W503" s="13">
        <v>533.19999999999925</v>
      </c>
      <c r="X503" s="3">
        <v>777118673.42000043</v>
      </c>
      <c r="Y503" s="90">
        <v>1069767473378</v>
      </c>
      <c r="Z503" s="91">
        <v>443345737398</v>
      </c>
      <c r="AA503" s="98">
        <v>33486470466.009998</v>
      </c>
      <c r="AB503" s="98">
        <v>19594059949.279991</v>
      </c>
      <c r="AC503" s="98">
        <v>22721798.07</v>
      </c>
      <c r="AD503" s="98">
        <v>346210928.91000021</v>
      </c>
      <c r="AE503" s="98"/>
      <c r="AF503" s="97"/>
      <c r="AG503" s="97"/>
      <c r="AH503" s="97"/>
      <c r="AI503" s="97"/>
      <c r="AJ503" s="97"/>
      <c r="AK503" s="3"/>
      <c r="AL503" s="85">
        <v>1.4E-2</v>
      </c>
      <c r="AM503" s="3">
        <v>621299999.93999994</v>
      </c>
      <c r="AN503" s="90">
        <v>975443133971</v>
      </c>
      <c r="AO503" s="91">
        <v>384746553419</v>
      </c>
      <c r="AP503" s="98">
        <v>30958705897.110004</v>
      </c>
      <c r="AQ503" s="98"/>
      <c r="AR503" s="98"/>
      <c r="AS503" s="98"/>
      <c r="AT503" s="98"/>
      <c r="AU503" s="98"/>
    </row>
    <row r="504" spans="1:47" x14ac:dyDescent="0.25">
      <c r="D504" s="95"/>
      <c r="G504" s="85"/>
      <c r="H504" s="14"/>
      <c r="I504" s="11"/>
      <c r="J504" s="62"/>
      <c r="K504" s="62"/>
      <c r="L504" s="62"/>
      <c r="M504" s="62"/>
      <c r="N504" s="87"/>
      <c r="O504" s="62"/>
      <c r="P504" s="100" t="s">
        <v>583</v>
      </c>
      <c r="Q504" s="62"/>
      <c r="R504" s="62"/>
      <c r="S504" s="101" t="s">
        <v>583</v>
      </c>
      <c r="T504" s="100"/>
      <c r="U504" s="100" t="s">
        <v>583</v>
      </c>
      <c r="V504" s="100"/>
      <c r="W504" s="100"/>
      <c r="X504" s="95"/>
      <c r="Y504" s="90"/>
      <c r="Z504" s="102"/>
      <c r="AA504" s="103">
        <v>33486470466.009998</v>
      </c>
      <c r="AB504" s="10"/>
      <c r="AC504" s="10"/>
      <c r="AD504" s="10"/>
      <c r="AE504" s="10"/>
      <c r="AK504" s="3"/>
      <c r="AL504" s="101" t="s">
        <v>583</v>
      </c>
      <c r="AM504" s="95"/>
      <c r="AN504" s="90"/>
      <c r="AO504" s="102"/>
      <c r="AP504" s="92"/>
      <c r="AQ504" s="103"/>
      <c r="AR504" s="10"/>
      <c r="AS504" s="10"/>
      <c r="AT504" s="10"/>
      <c r="AU504" s="10"/>
    </row>
    <row r="505" spans="1:47" x14ac:dyDescent="0.25">
      <c r="G505" s="85"/>
      <c r="J505" s="86"/>
      <c r="N505" s="87"/>
      <c r="P505" s="89"/>
      <c r="S505" s="85"/>
      <c r="T505" s="89"/>
      <c r="U505" s="89"/>
      <c r="V505" s="105"/>
      <c r="W505" s="89"/>
      <c r="X505" s="95"/>
      <c r="Y505" s="90"/>
      <c r="Z505" s="91"/>
      <c r="AA505" s="106"/>
      <c r="AB505" s="106"/>
      <c r="AC505" s="106"/>
      <c r="AD505" s="106"/>
      <c r="AE505" s="106"/>
      <c r="AK505" s="3"/>
      <c r="AL505" s="85"/>
      <c r="AM505" s="95"/>
      <c r="AN505" s="90"/>
      <c r="AO505" s="91"/>
      <c r="AP505" s="92"/>
      <c r="AQ505" s="106"/>
      <c r="AR505" s="106"/>
      <c r="AS505" s="106"/>
      <c r="AT505" s="106"/>
      <c r="AU505" s="106"/>
    </row>
    <row r="506" spans="1:47" x14ac:dyDescent="0.25">
      <c r="G506" s="85"/>
      <c r="I506" s="13">
        <v>504.57000000000011</v>
      </c>
      <c r="N506" s="87"/>
      <c r="R506" s="11">
        <v>465.96000000000009</v>
      </c>
      <c r="S506" s="102" t="s">
        <v>628</v>
      </c>
      <c r="V506" s="13">
        <v>73.63</v>
      </c>
      <c r="X506" s="3"/>
      <c r="AA506" s="98"/>
      <c r="AB506" s="108"/>
      <c r="AC506" s="108"/>
      <c r="AD506" s="108"/>
      <c r="AE506" s="108"/>
      <c r="AK506" s="3"/>
      <c r="AL506" s="102" t="s">
        <v>628</v>
      </c>
      <c r="AM506" s="3"/>
      <c r="AP506" s="92"/>
      <c r="AQ506" s="98"/>
      <c r="AR506" s="108"/>
      <c r="AS506" s="108"/>
      <c r="AT506" s="108"/>
      <c r="AU506" s="108"/>
    </row>
    <row r="507" spans="1:47" x14ac:dyDescent="0.25">
      <c r="G507" s="85"/>
      <c r="N507" s="87"/>
      <c r="S507" s="109">
        <v>1.2E-2</v>
      </c>
      <c r="AK507" s="3"/>
      <c r="AL507" s="109">
        <v>1.2699999999999999E-2</v>
      </c>
      <c r="AP507" s="92"/>
    </row>
    <row r="508" spans="1:47" x14ac:dyDescent="0.25">
      <c r="G508" s="85"/>
      <c r="N508" s="87"/>
      <c r="S508" s="102" t="s">
        <v>629</v>
      </c>
      <c r="AK508" s="3"/>
      <c r="AL508" s="102" t="s">
        <v>629</v>
      </c>
      <c r="AP508" s="92"/>
    </row>
    <row r="509" spans="1:47" x14ac:dyDescent="0.25">
      <c r="G509" s="85"/>
      <c r="N509" s="87"/>
      <c r="S509" s="109">
        <v>1.4800000000000001E-2</v>
      </c>
      <c r="AK509" s="3"/>
      <c r="AL509" s="109">
        <v>1.55E-2</v>
      </c>
      <c r="AP509" s="92"/>
    </row>
    <row r="510" spans="1:47" x14ac:dyDescent="0.25">
      <c r="G510" s="85"/>
      <c r="N510" s="87"/>
      <c r="W510" s="49"/>
      <c r="AK510" s="3"/>
      <c r="AP510" s="92"/>
    </row>
  </sheetData>
  <sortState xmlns:xlrd2="http://schemas.microsoft.com/office/spreadsheetml/2017/richdata2" ref="A2:AU501">
    <sortCondition ref="C2:C501"/>
    <sortCondition ref="B2:B501"/>
  </sortState>
  <printOptions horizontalCentered="1"/>
  <pageMargins left="0" right="0" top="0.75" bottom="0.5" header="0.25" footer="0.25"/>
  <pageSetup paperSize="5" fitToWidth="2" fitToHeight="29" pageOrder="overThenDown" orientation="landscape" copies="3" r:id="rId1"/>
  <headerFooter alignWithMargins="0">
    <oddHeader>&amp;C&amp;"-,Bold"2025-26 Proposed Basic Education Funding
Local Effort Capacity Index</oddHeader>
    <oddFooter>&amp;L&amp;10Page &amp;P of &amp;N&amp;CPennsylvania Department of Education&amp;R&amp;10February 2025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05"/>
  <sheetViews>
    <sheetView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8" defaultRowHeight="12" x14ac:dyDescent="0.25"/>
  <cols>
    <col min="1" max="1" width="8.6640625" style="51" bestFit="1" customWidth="1"/>
    <col min="2" max="2" width="26.109375" style="1" bestFit="1" customWidth="1"/>
    <col min="3" max="3" width="14" style="1" bestFit="1" customWidth="1"/>
    <col min="4" max="4" width="8.6640625" style="47" bestFit="1" customWidth="1"/>
    <col min="5" max="5" width="10.88671875" style="48" bestFit="1" customWidth="1"/>
    <col min="6" max="8" width="10.88671875" style="47" bestFit="1" customWidth="1"/>
    <col min="9" max="9" width="8.6640625" style="48" bestFit="1" customWidth="1"/>
    <col min="10" max="10" width="6.6640625" style="48" bestFit="1" customWidth="1"/>
    <col min="11" max="12" width="7.109375" style="41" bestFit="1" customWidth="1"/>
    <col min="13" max="14" width="6.5546875" style="48" bestFit="1" customWidth="1"/>
    <col min="15" max="15" width="7.109375" style="41" bestFit="1" customWidth="1"/>
    <col min="16" max="16" width="8" style="41" bestFit="1" customWidth="1"/>
    <col min="17" max="16384" width="8" style="1"/>
  </cols>
  <sheetData>
    <row r="1" spans="1:16" s="5" customFormat="1" ht="60" customHeight="1" x14ac:dyDescent="0.25">
      <c r="A1" s="111" t="s">
        <v>0</v>
      </c>
      <c r="B1" s="112" t="s">
        <v>1</v>
      </c>
      <c r="C1" s="112" t="s">
        <v>2</v>
      </c>
      <c r="D1" s="36" t="s">
        <v>618</v>
      </c>
      <c r="E1" s="113" t="s">
        <v>584</v>
      </c>
      <c r="F1" s="36" t="s">
        <v>661</v>
      </c>
      <c r="G1" s="36" t="s">
        <v>662</v>
      </c>
      <c r="H1" s="36" t="s">
        <v>663</v>
      </c>
      <c r="I1" s="113" t="s">
        <v>608</v>
      </c>
      <c r="J1" s="113" t="s">
        <v>606</v>
      </c>
      <c r="K1" s="113" t="s">
        <v>585</v>
      </c>
      <c r="L1" s="113" t="s">
        <v>586</v>
      </c>
      <c r="M1" s="113" t="s">
        <v>587</v>
      </c>
      <c r="N1" s="113" t="s">
        <v>588</v>
      </c>
      <c r="O1" s="113" t="s">
        <v>589</v>
      </c>
      <c r="P1" s="36" t="s">
        <v>657</v>
      </c>
    </row>
    <row r="2" spans="1:16" x14ac:dyDescent="0.25">
      <c r="A2" s="51">
        <v>112011103</v>
      </c>
      <c r="B2" s="1" t="s">
        <v>248</v>
      </c>
      <c r="C2" s="1" t="s">
        <v>249</v>
      </c>
      <c r="D2" s="47">
        <v>75.221999999999994</v>
      </c>
      <c r="E2" s="48">
        <v>1891.568</v>
      </c>
      <c r="F2" s="47">
        <v>1879.809</v>
      </c>
      <c r="G2" s="47">
        <v>1872.1189999999999</v>
      </c>
      <c r="H2" s="47">
        <v>1922.7760000000001</v>
      </c>
      <c r="I2" s="114">
        <v>25.1464</v>
      </c>
      <c r="J2" s="114">
        <v>0.68020000000000003</v>
      </c>
      <c r="K2" s="41">
        <v>0.34010000000000001</v>
      </c>
      <c r="L2" s="41">
        <v>0.65990000000000004</v>
      </c>
      <c r="M2" s="114">
        <v>0.56469999999999998</v>
      </c>
      <c r="N2" s="114">
        <v>0.2823</v>
      </c>
      <c r="O2" s="41">
        <v>0.7177</v>
      </c>
      <c r="P2" s="41">
        <v>0.69450000000000001</v>
      </c>
    </row>
    <row r="3" spans="1:16" x14ac:dyDescent="0.25">
      <c r="A3" s="51">
        <v>112011603</v>
      </c>
      <c r="B3" s="1" t="s">
        <v>250</v>
      </c>
      <c r="C3" s="1" t="s">
        <v>249</v>
      </c>
      <c r="D3" s="47">
        <v>75.095999999999989</v>
      </c>
      <c r="E3" s="48">
        <v>4009.4679999999998</v>
      </c>
      <c r="F3" s="47">
        <v>4012.9670000000001</v>
      </c>
      <c r="G3" s="47">
        <v>4017.7890000000002</v>
      </c>
      <c r="H3" s="47">
        <v>3997.6469999999999</v>
      </c>
      <c r="I3" s="114">
        <v>53.391199999999998</v>
      </c>
      <c r="J3" s="114">
        <v>1.4443999999999999</v>
      </c>
      <c r="K3" s="41">
        <v>0.72219999999999995</v>
      </c>
      <c r="L3" s="41">
        <v>0.27779999999999999</v>
      </c>
      <c r="M3" s="114">
        <v>1.1970000000000001</v>
      </c>
      <c r="N3" s="114">
        <v>0.59850000000000003</v>
      </c>
      <c r="O3" s="41">
        <v>0.40150000000000002</v>
      </c>
      <c r="P3" s="41">
        <v>0.35199999999999998</v>
      </c>
    </row>
    <row r="4" spans="1:16" x14ac:dyDescent="0.25">
      <c r="A4" s="51">
        <v>112013054</v>
      </c>
      <c r="B4" s="1" t="s">
        <v>251</v>
      </c>
      <c r="C4" s="1" t="s">
        <v>249</v>
      </c>
      <c r="D4" s="47">
        <v>61.589000000000006</v>
      </c>
      <c r="E4" s="48">
        <v>1012.189</v>
      </c>
      <c r="F4" s="47">
        <v>988.6</v>
      </c>
      <c r="G4" s="47">
        <v>1023.378</v>
      </c>
      <c r="H4" s="47">
        <v>1024.5889999999999</v>
      </c>
      <c r="I4" s="114">
        <v>16.4345</v>
      </c>
      <c r="J4" s="114">
        <v>0.4446</v>
      </c>
      <c r="K4" s="41">
        <v>0.2223</v>
      </c>
      <c r="L4" s="41">
        <v>0.77769999999999995</v>
      </c>
      <c r="M4" s="114">
        <v>0.30220000000000002</v>
      </c>
      <c r="N4" s="114">
        <v>0.15110000000000001</v>
      </c>
      <c r="O4" s="41">
        <v>0.84889999999999999</v>
      </c>
      <c r="P4" s="41">
        <v>0.82040000000000002</v>
      </c>
    </row>
    <row r="5" spans="1:16" x14ac:dyDescent="0.25">
      <c r="A5" s="51">
        <v>112013753</v>
      </c>
      <c r="B5" s="1" t="s">
        <v>252</v>
      </c>
      <c r="C5" s="1" t="s">
        <v>249</v>
      </c>
      <c r="D5" s="47">
        <v>176.88200000000001</v>
      </c>
      <c r="E5" s="48">
        <v>3163.1770000000001</v>
      </c>
      <c r="F5" s="47">
        <v>3203.83</v>
      </c>
      <c r="G5" s="47">
        <v>3155.2809999999999</v>
      </c>
      <c r="H5" s="47">
        <v>3130.42</v>
      </c>
      <c r="I5" s="114">
        <v>17.882899999999999</v>
      </c>
      <c r="J5" s="114">
        <v>0.48370000000000002</v>
      </c>
      <c r="K5" s="41">
        <v>0.24179999999999999</v>
      </c>
      <c r="L5" s="41">
        <v>0.75819999999999999</v>
      </c>
      <c r="M5" s="114">
        <v>0.94440000000000002</v>
      </c>
      <c r="N5" s="114">
        <v>0.47220000000000001</v>
      </c>
      <c r="O5" s="41">
        <v>0.52780000000000005</v>
      </c>
      <c r="P5" s="41">
        <v>0.61990000000000001</v>
      </c>
    </row>
    <row r="6" spans="1:16" x14ac:dyDescent="0.25">
      <c r="A6" s="51">
        <v>112015203</v>
      </c>
      <c r="B6" s="1" t="s">
        <v>253</v>
      </c>
      <c r="C6" s="1" t="s">
        <v>249</v>
      </c>
      <c r="D6" s="47">
        <v>49.174999999999997</v>
      </c>
      <c r="E6" s="48">
        <v>1983.0989999999999</v>
      </c>
      <c r="F6" s="47">
        <v>1915.8510000000001</v>
      </c>
      <c r="G6" s="47">
        <v>1952.491</v>
      </c>
      <c r="H6" s="47">
        <v>2080.9540000000002</v>
      </c>
      <c r="I6" s="114">
        <v>40.327300000000001</v>
      </c>
      <c r="J6" s="114">
        <v>1.0909</v>
      </c>
      <c r="K6" s="41">
        <v>0.5454</v>
      </c>
      <c r="L6" s="41">
        <v>0.4546</v>
      </c>
      <c r="M6" s="114">
        <v>0.59199999999999997</v>
      </c>
      <c r="N6" s="114">
        <v>0.29599999999999999</v>
      </c>
      <c r="O6" s="41">
        <v>0.70399999999999996</v>
      </c>
      <c r="P6" s="41">
        <v>0.60419999999999996</v>
      </c>
    </row>
    <row r="7" spans="1:16" x14ac:dyDescent="0.25">
      <c r="A7" s="51">
        <v>112018523</v>
      </c>
      <c r="B7" s="1" t="s">
        <v>254</v>
      </c>
      <c r="C7" s="1" t="s">
        <v>249</v>
      </c>
      <c r="D7" s="47">
        <v>83.727999999999994</v>
      </c>
      <c r="E7" s="48">
        <v>1707.2660000000001</v>
      </c>
      <c r="F7" s="47">
        <v>1674.566</v>
      </c>
      <c r="G7" s="47">
        <v>1697.211</v>
      </c>
      <c r="H7" s="47">
        <v>1750.0219999999999</v>
      </c>
      <c r="I7" s="114">
        <v>20.390599999999999</v>
      </c>
      <c r="J7" s="114">
        <v>0.55159999999999998</v>
      </c>
      <c r="K7" s="41">
        <v>0.27579999999999999</v>
      </c>
      <c r="L7" s="41">
        <v>0.72419999999999995</v>
      </c>
      <c r="M7" s="114">
        <v>0.50970000000000004</v>
      </c>
      <c r="N7" s="114">
        <v>0.25480000000000003</v>
      </c>
      <c r="O7" s="41">
        <v>0.74519999999999997</v>
      </c>
      <c r="P7" s="41">
        <v>0.73680000000000001</v>
      </c>
    </row>
    <row r="8" spans="1:16" x14ac:dyDescent="0.25">
      <c r="A8" s="51">
        <v>103020603</v>
      </c>
      <c r="B8" s="1" t="s">
        <v>33</v>
      </c>
      <c r="C8" s="1" t="s">
        <v>32</v>
      </c>
      <c r="D8" s="47">
        <v>10.349</v>
      </c>
      <c r="E8" s="48">
        <v>916.31100000000004</v>
      </c>
      <c r="F8" s="47">
        <v>923.798</v>
      </c>
      <c r="G8" s="47">
        <v>905.44200000000001</v>
      </c>
      <c r="H8" s="47">
        <v>919.69200000000001</v>
      </c>
      <c r="I8" s="114">
        <v>88.540999999999997</v>
      </c>
      <c r="J8" s="114">
        <v>2.3953000000000002</v>
      </c>
      <c r="K8" s="41">
        <v>1.1976</v>
      </c>
      <c r="L8" s="41">
        <v>-0.1976</v>
      </c>
      <c r="M8" s="114">
        <v>0.27350000000000002</v>
      </c>
      <c r="N8" s="114">
        <v>0.13669999999999999</v>
      </c>
      <c r="O8" s="41">
        <v>0.86329999999999996</v>
      </c>
      <c r="P8" s="41">
        <v>0.43890000000000001</v>
      </c>
    </row>
    <row r="9" spans="1:16" x14ac:dyDescent="0.25">
      <c r="A9" s="51">
        <v>103020753</v>
      </c>
      <c r="B9" s="1" t="s">
        <v>34</v>
      </c>
      <c r="C9" s="1" t="s">
        <v>32</v>
      </c>
      <c r="D9" s="47">
        <v>10.77</v>
      </c>
      <c r="E9" s="48">
        <v>1933.181</v>
      </c>
      <c r="F9" s="47">
        <v>1992.4949999999999</v>
      </c>
      <c r="G9" s="47">
        <v>1933.422</v>
      </c>
      <c r="H9" s="47">
        <v>1873.627</v>
      </c>
      <c r="I9" s="114">
        <v>179.49680000000001</v>
      </c>
      <c r="J9" s="114">
        <v>4.8559999999999999</v>
      </c>
      <c r="K9" s="41">
        <v>2.4279999999999999</v>
      </c>
      <c r="L9" s="41">
        <v>-1.4279999999999999</v>
      </c>
      <c r="M9" s="114">
        <v>0.57709999999999995</v>
      </c>
      <c r="N9" s="114">
        <v>0.28849999999999998</v>
      </c>
      <c r="O9" s="41">
        <v>0.71150000000000002</v>
      </c>
      <c r="P9" s="41">
        <v>-0.14430000000000001</v>
      </c>
    </row>
    <row r="10" spans="1:16" x14ac:dyDescent="0.25">
      <c r="A10" s="51">
        <v>103021102</v>
      </c>
      <c r="B10" s="1" t="s">
        <v>36</v>
      </c>
      <c r="C10" s="1" t="s">
        <v>32</v>
      </c>
      <c r="D10" s="47">
        <v>10.779</v>
      </c>
      <c r="E10" s="48">
        <v>4610.4579999999996</v>
      </c>
      <c r="F10" s="47">
        <v>4578.8069999999998</v>
      </c>
      <c r="G10" s="47">
        <v>4657.299</v>
      </c>
      <c r="H10" s="47">
        <v>4595.2690000000002</v>
      </c>
      <c r="I10" s="114">
        <v>427.72590000000002</v>
      </c>
      <c r="J10" s="114">
        <v>11.5715</v>
      </c>
      <c r="K10" s="41">
        <v>5.7857000000000003</v>
      </c>
      <c r="L10" s="41">
        <v>-4.7857000000000003</v>
      </c>
      <c r="M10" s="114">
        <v>1.3765000000000001</v>
      </c>
      <c r="N10" s="114">
        <v>0.68820000000000003</v>
      </c>
      <c r="O10" s="41">
        <v>0.31180000000000002</v>
      </c>
      <c r="P10" s="41">
        <v>-1.7272000000000001</v>
      </c>
    </row>
    <row r="11" spans="1:16" x14ac:dyDescent="0.25">
      <c r="A11" s="51">
        <v>103021252</v>
      </c>
      <c r="B11" s="1" t="s">
        <v>37</v>
      </c>
      <c r="C11" s="1" t="s">
        <v>32</v>
      </c>
      <c r="D11" s="47">
        <v>11.78</v>
      </c>
      <c r="E11" s="48">
        <v>3939.413</v>
      </c>
      <c r="F11" s="47">
        <v>3983.0340000000001</v>
      </c>
      <c r="G11" s="47">
        <v>3931.2530000000002</v>
      </c>
      <c r="H11" s="47">
        <v>3903.951</v>
      </c>
      <c r="I11" s="114">
        <v>334.4153</v>
      </c>
      <c r="J11" s="114">
        <v>9.0471000000000004</v>
      </c>
      <c r="K11" s="41">
        <v>4.5235000000000003</v>
      </c>
      <c r="L11" s="41">
        <v>-3.5234999999999999</v>
      </c>
      <c r="M11" s="114">
        <v>1.1760999999999999</v>
      </c>
      <c r="N11" s="114">
        <v>0.58799999999999997</v>
      </c>
      <c r="O11" s="41">
        <v>0.41199999999999998</v>
      </c>
      <c r="P11" s="41">
        <v>-1.1621999999999999</v>
      </c>
    </row>
    <row r="12" spans="1:16" x14ac:dyDescent="0.25">
      <c r="A12" s="51">
        <v>103021453</v>
      </c>
      <c r="B12" s="1" t="s">
        <v>38</v>
      </c>
      <c r="C12" s="1" t="s">
        <v>32</v>
      </c>
      <c r="D12" s="47">
        <v>1.4490000000000001</v>
      </c>
      <c r="E12" s="48">
        <v>1204.1849999999999</v>
      </c>
      <c r="F12" s="47">
        <v>1195.5229999999999</v>
      </c>
      <c r="G12" s="47">
        <v>1221.5550000000001</v>
      </c>
      <c r="H12" s="47">
        <v>1195.4770000000001</v>
      </c>
      <c r="I12" s="114">
        <v>831.04549999999995</v>
      </c>
      <c r="J12" s="114">
        <v>22.482700000000001</v>
      </c>
      <c r="K12" s="41">
        <v>11.241300000000001</v>
      </c>
      <c r="L12" s="41">
        <v>-10.241300000000001</v>
      </c>
      <c r="M12" s="114">
        <v>0.35949999999999999</v>
      </c>
      <c r="N12" s="114">
        <v>0.1797</v>
      </c>
      <c r="O12" s="41">
        <v>0.82030000000000003</v>
      </c>
      <c r="P12" s="41">
        <v>-3.6042999999999998</v>
      </c>
    </row>
    <row r="13" spans="1:16" x14ac:dyDescent="0.25">
      <c r="A13" s="51">
        <v>103021603</v>
      </c>
      <c r="B13" s="1" t="s">
        <v>39</v>
      </c>
      <c r="C13" s="1" t="s">
        <v>32</v>
      </c>
      <c r="D13" s="47">
        <v>3.3180000000000001</v>
      </c>
      <c r="E13" s="48">
        <v>1376.356</v>
      </c>
      <c r="F13" s="47">
        <v>1411.98</v>
      </c>
      <c r="G13" s="47">
        <v>1341.347</v>
      </c>
      <c r="H13" s="47">
        <v>1375.74</v>
      </c>
      <c r="I13" s="114">
        <v>414.81490000000002</v>
      </c>
      <c r="J13" s="114">
        <v>11.222200000000001</v>
      </c>
      <c r="K13" s="41">
        <v>5.6111000000000004</v>
      </c>
      <c r="L13" s="41">
        <v>-4.6111000000000004</v>
      </c>
      <c r="M13" s="114">
        <v>0.41089999999999999</v>
      </c>
      <c r="N13" s="114">
        <v>0.2054</v>
      </c>
      <c r="O13" s="41">
        <v>0.79459999999999997</v>
      </c>
      <c r="P13" s="41">
        <v>-1.3675999999999999</v>
      </c>
    </row>
    <row r="14" spans="1:16" x14ac:dyDescent="0.25">
      <c r="A14" s="51">
        <v>103021752</v>
      </c>
      <c r="B14" s="1" t="s">
        <v>40</v>
      </c>
      <c r="C14" s="1" t="s">
        <v>32</v>
      </c>
      <c r="D14" s="47">
        <v>18.934999999999999</v>
      </c>
      <c r="E14" s="48">
        <v>3491.5129999999999</v>
      </c>
      <c r="F14" s="47">
        <v>3563.797</v>
      </c>
      <c r="G14" s="47">
        <v>3518.018</v>
      </c>
      <c r="H14" s="47">
        <v>3392.723</v>
      </c>
      <c r="I14" s="114">
        <v>184.3946</v>
      </c>
      <c r="J14" s="114">
        <v>4.9885000000000002</v>
      </c>
      <c r="K14" s="41">
        <v>2.4942000000000002</v>
      </c>
      <c r="L14" s="41">
        <v>-1.4942</v>
      </c>
      <c r="M14" s="114">
        <v>1.0424</v>
      </c>
      <c r="N14" s="114">
        <v>0.5212</v>
      </c>
      <c r="O14" s="41">
        <v>0.4788</v>
      </c>
      <c r="P14" s="41">
        <v>-0.31040000000000001</v>
      </c>
    </row>
    <row r="15" spans="1:16" x14ac:dyDescent="0.25">
      <c r="A15" s="51">
        <v>103021903</v>
      </c>
      <c r="B15" s="1" t="s">
        <v>41</v>
      </c>
      <c r="C15" s="1" t="s">
        <v>32</v>
      </c>
      <c r="D15" s="47">
        <v>2.9950000000000001</v>
      </c>
      <c r="E15" s="48">
        <v>1002.102</v>
      </c>
      <c r="F15" s="47">
        <v>1035.309</v>
      </c>
      <c r="G15" s="47">
        <v>996.62800000000004</v>
      </c>
      <c r="H15" s="47">
        <v>974.36800000000005</v>
      </c>
      <c r="I15" s="114">
        <v>334.59160000000003</v>
      </c>
      <c r="J15" s="114">
        <v>9.0518000000000001</v>
      </c>
      <c r="K15" s="41">
        <v>4.5259</v>
      </c>
      <c r="L15" s="41">
        <v>-3.5259</v>
      </c>
      <c r="M15" s="114">
        <v>0.29909999999999998</v>
      </c>
      <c r="N15" s="114">
        <v>0.14949999999999999</v>
      </c>
      <c r="O15" s="41">
        <v>0.85050000000000003</v>
      </c>
      <c r="P15" s="41">
        <v>-0.9</v>
      </c>
    </row>
    <row r="16" spans="1:16" x14ac:dyDescent="0.25">
      <c r="A16" s="51">
        <v>103022103</v>
      </c>
      <c r="B16" s="1" t="s">
        <v>42</v>
      </c>
      <c r="C16" s="1" t="s">
        <v>32</v>
      </c>
      <c r="D16" s="47">
        <v>3.8090000000000002</v>
      </c>
      <c r="E16" s="48">
        <v>583.56200000000001</v>
      </c>
      <c r="F16" s="47">
        <v>605.85299999999995</v>
      </c>
      <c r="G16" s="47">
        <v>576.78200000000004</v>
      </c>
      <c r="H16" s="47">
        <v>568.05100000000004</v>
      </c>
      <c r="I16" s="114">
        <v>153.20599999999999</v>
      </c>
      <c r="J16" s="114">
        <v>4.1447000000000003</v>
      </c>
      <c r="K16" s="41">
        <v>2.0722999999999998</v>
      </c>
      <c r="L16" s="41">
        <v>-1.0723</v>
      </c>
      <c r="M16" s="114">
        <v>0.17419999999999999</v>
      </c>
      <c r="N16" s="114">
        <v>8.7099999999999997E-2</v>
      </c>
      <c r="O16" s="41">
        <v>0.91290000000000004</v>
      </c>
      <c r="P16" s="41">
        <v>0.1188</v>
      </c>
    </row>
    <row r="17" spans="1:16" x14ac:dyDescent="0.25">
      <c r="A17" s="51">
        <v>103022253</v>
      </c>
      <c r="B17" s="1" t="s">
        <v>43</v>
      </c>
      <c r="C17" s="1" t="s">
        <v>32</v>
      </c>
      <c r="D17" s="47">
        <v>40.747</v>
      </c>
      <c r="E17" s="48">
        <v>1813.9490000000001</v>
      </c>
      <c r="F17" s="47">
        <v>1793.921</v>
      </c>
      <c r="G17" s="47">
        <v>1795.991</v>
      </c>
      <c r="H17" s="47">
        <v>1851.9349999999999</v>
      </c>
      <c r="I17" s="114">
        <v>44.517299999999999</v>
      </c>
      <c r="J17" s="114">
        <v>1.2042999999999999</v>
      </c>
      <c r="K17" s="41">
        <v>0.60209999999999997</v>
      </c>
      <c r="L17" s="41">
        <v>0.39789999999999998</v>
      </c>
      <c r="M17" s="114">
        <v>0.54149999999999998</v>
      </c>
      <c r="N17" s="114">
        <v>0.2707</v>
      </c>
      <c r="O17" s="41">
        <v>0.72929999999999995</v>
      </c>
      <c r="P17" s="41">
        <v>0.59670000000000001</v>
      </c>
    </row>
    <row r="18" spans="1:16" x14ac:dyDescent="0.25">
      <c r="A18" s="51">
        <v>103022503</v>
      </c>
      <c r="B18" s="1" t="s">
        <v>44</v>
      </c>
      <c r="C18" s="1" t="s">
        <v>32</v>
      </c>
      <c r="D18" s="47">
        <v>2.012</v>
      </c>
      <c r="E18" s="48">
        <v>928.83100000000002</v>
      </c>
      <c r="F18" s="47">
        <v>941.13800000000003</v>
      </c>
      <c r="G18" s="47">
        <v>918.14099999999996</v>
      </c>
      <c r="H18" s="47">
        <v>927.21400000000006</v>
      </c>
      <c r="I18" s="114">
        <v>461.6456</v>
      </c>
      <c r="J18" s="114">
        <v>12.489100000000001</v>
      </c>
      <c r="K18" s="41">
        <v>6.2445000000000004</v>
      </c>
      <c r="L18" s="41">
        <v>-5.2445000000000004</v>
      </c>
      <c r="M18" s="114">
        <v>0.27729999999999999</v>
      </c>
      <c r="N18" s="114">
        <v>0.1386</v>
      </c>
      <c r="O18" s="41">
        <v>0.86140000000000005</v>
      </c>
      <c r="P18" s="41">
        <v>-1.5809</v>
      </c>
    </row>
    <row r="19" spans="1:16" x14ac:dyDescent="0.25">
      <c r="A19" s="51">
        <v>103022803</v>
      </c>
      <c r="B19" s="1" t="s">
        <v>45</v>
      </c>
      <c r="C19" s="1" t="s">
        <v>32</v>
      </c>
      <c r="D19" s="47">
        <v>9.4649999999999999</v>
      </c>
      <c r="E19" s="48">
        <v>1639.539</v>
      </c>
      <c r="F19" s="47">
        <v>1631.7539999999999</v>
      </c>
      <c r="G19" s="47">
        <v>1613.3869999999999</v>
      </c>
      <c r="H19" s="47">
        <v>1673.4760000000001</v>
      </c>
      <c r="I19" s="114">
        <v>173.22120000000001</v>
      </c>
      <c r="J19" s="114">
        <v>4.6862000000000004</v>
      </c>
      <c r="K19" s="41">
        <v>2.3431000000000002</v>
      </c>
      <c r="L19" s="41">
        <v>-1.3431</v>
      </c>
      <c r="M19" s="114">
        <v>0.48949999999999999</v>
      </c>
      <c r="N19" s="114">
        <v>0.2447</v>
      </c>
      <c r="O19" s="41">
        <v>0.75529999999999997</v>
      </c>
      <c r="P19" s="41">
        <v>-8.4000000000000005E-2</v>
      </c>
    </row>
    <row r="20" spans="1:16" x14ac:dyDescent="0.25">
      <c r="A20" s="51">
        <v>103023153</v>
      </c>
      <c r="B20" s="1" t="s">
        <v>46</v>
      </c>
      <c r="C20" s="1" t="s">
        <v>32</v>
      </c>
      <c r="D20" s="47">
        <v>43.439</v>
      </c>
      <c r="E20" s="48">
        <v>2376.23</v>
      </c>
      <c r="F20" s="47">
        <v>2370.31</v>
      </c>
      <c r="G20" s="47">
        <v>2381.259</v>
      </c>
      <c r="H20" s="47">
        <v>2377.1210000000001</v>
      </c>
      <c r="I20" s="114">
        <v>54.702599999999997</v>
      </c>
      <c r="J20" s="114">
        <v>1.4799</v>
      </c>
      <c r="K20" s="41">
        <v>0.7399</v>
      </c>
      <c r="L20" s="41">
        <v>0.2601</v>
      </c>
      <c r="M20" s="114">
        <v>0.70940000000000003</v>
      </c>
      <c r="N20" s="114">
        <v>0.35470000000000002</v>
      </c>
      <c r="O20" s="41">
        <v>0.64529999999999998</v>
      </c>
      <c r="P20" s="41">
        <v>0.49120000000000003</v>
      </c>
    </row>
    <row r="21" spans="1:16" x14ac:dyDescent="0.25">
      <c r="A21" s="51">
        <v>103023912</v>
      </c>
      <c r="B21" s="1" t="s">
        <v>47</v>
      </c>
      <c r="C21" s="1" t="s">
        <v>32</v>
      </c>
      <c r="D21" s="47">
        <v>34.270000000000003</v>
      </c>
      <c r="E21" s="48">
        <v>4206.1689999999999</v>
      </c>
      <c r="F21" s="47">
        <v>4196.1750000000002</v>
      </c>
      <c r="G21" s="47">
        <v>4210.768</v>
      </c>
      <c r="H21" s="47">
        <v>4211.5649999999996</v>
      </c>
      <c r="I21" s="114">
        <v>122.73609999999999</v>
      </c>
      <c r="J21" s="114">
        <v>3.3203999999999998</v>
      </c>
      <c r="K21" s="41">
        <v>1.6601999999999999</v>
      </c>
      <c r="L21" s="41">
        <v>-0.66020000000000001</v>
      </c>
      <c r="M21" s="114">
        <v>1.2558</v>
      </c>
      <c r="N21" s="114">
        <v>0.62790000000000001</v>
      </c>
      <c r="O21" s="41">
        <v>0.37209999999999999</v>
      </c>
      <c r="P21" s="41">
        <v>-4.0800000000000003E-2</v>
      </c>
    </row>
    <row r="22" spans="1:16" x14ac:dyDescent="0.25">
      <c r="A22" s="51">
        <v>103024102</v>
      </c>
      <c r="B22" s="1" t="s">
        <v>48</v>
      </c>
      <c r="C22" s="1" t="s">
        <v>32</v>
      </c>
      <c r="D22" s="47">
        <v>20.227</v>
      </c>
      <c r="E22" s="48">
        <v>3640.808</v>
      </c>
      <c r="F22" s="47">
        <v>3659.2570000000001</v>
      </c>
      <c r="G22" s="47">
        <v>3614.8910000000001</v>
      </c>
      <c r="H22" s="47">
        <v>3648.277</v>
      </c>
      <c r="I22" s="114">
        <v>179.9974</v>
      </c>
      <c r="J22" s="114">
        <v>4.8695000000000004</v>
      </c>
      <c r="K22" s="41">
        <v>2.4346999999999999</v>
      </c>
      <c r="L22" s="41">
        <v>-1.4347000000000001</v>
      </c>
      <c r="M22" s="114">
        <v>1.087</v>
      </c>
      <c r="N22" s="114">
        <v>0.54349999999999998</v>
      </c>
      <c r="O22" s="41">
        <v>0.45650000000000002</v>
      </c>
      <c r="P22" s="41">
        <v>-0.2999</v>
      </c>
    </row>
    <row r="23" spans="1:16" x14ac:dyDescent="0.25">
      <c r="A23" s="51">
        <v>103024603</v>
      </c>
      <c r="B23" s="1" t="s">
        <v>49</v>
      </c>
      <c r="C23" s="1" t="s">
        <v>32</v>
      </c>
      <c r="D23" s="47">
        <v>16.21</v>
      </c>
      <c r="E23" s="48">
        <v>2627.413</v>
      </c>
      <c r="F23" s="47">
        <v>2607.127</v>
      </c>
      <c r="G23" s="47">
        <v>2609.924</v>
      </c>
      <c r="H23" s="47">
        <v>2665.1880000000001</v>
      </c>
      <c r="I23" s="114">
        <v>162.08590000000001</v>
      </c>
      <c r="J23" s="114">
        <v>4.3849999999999998</v>
      </c>
      <c r="K23" s="41">
        <v>2.1924999999999999</v>
      </c>
      <c r="L23" s="41">
        <v>-1.1924999999999999</v>
      </c>
      <c r="M23" s="114">
        <v>0.78439999999999999</v>
      </c>
      <c r="N23" s="114">
        <v>0.39219999999999999</v>
      </c>
      <c r="O23" s="41">
        <v>0.60780000000000001</v>
      </c>
      <c r="P23" s="41">
        <v>-0.1123</v>
      </c>
    </row>
    <row r="24" spans="1:16" x14ac:dyDescent="0.25">
      <c r="A24" s="51">
        <v>103024753</v>
      </c>
      <c r="B24" s="1" t="s">
        <v>50</v>
      </c>
      <c r="C24" s="1" t="s">
        <v>32</v>
      </c>
      <c r="D24" s="47">
        <v>22.652000000000001</v>
      </c>
      <c r="E24" s="48">
        <v>2229.7910000000002</v>
      </c>
      <c r="F24" s="47">
        <v>2164.3049999999998</v>
      </c>
      <c r="G24" s="47">
        <v>2237.6309999999999</v>
      </c>
      <c r="H24" s="47">
        <v>2287.4360000000001</v>
      </c>
      <c r="I24" s="114">
        <v>98.436800000000005</v>
      </c>
      <c r="J24" s="114">
        <v>2.6629999999999998</v>
      </c>
      <c r="K24" s="41">
        <v>1.3314999999999999</v>
      </c>
      <c r="L24" s="41">
        <v>-0.33150000000000002</v>
      </c>
      <c r="M24" s="114">
        <v>0.66569999999999996</v>
      </c>
      <c r="N24" s="114">
        <v>0.33279999999999998</v>
      </c>
      <c r="O24" s="41">
        <v>0.66720000000000002</v>
      </c>
      <c r="P24" s="41">
        <v>0.26769999999999999</v>
      </c>
    </row>
    <row r="25" spans="1:16" x14ac:dyDescent="0.25">
      <c r="A25" s="51">
        <v>103025002</v>
      </c>
      <c r="B25" s="1" t="s">
        <v>51</v>
      </c>
      <c r="C25" s="1" t="s">
        <v>32</v>
      </c>
      <c r="D25" s="47">
        <v>4.3550000000000004</v>
      </c>
      <c r="E25" s="48">
        <v>1939.056</v>
      </c>
      <c r="F25" s="47">
        <v>1969.88</v>
      </c>
      <c r="G25" s="47">
        <v>1922.5540000000001</v>
      </c>
      <c r="H25" s="47">
        <v>1924.7339999999999</v>
      </c>
      <c r="I25" s="114">
        <v>445.2482</v>
      </c>
      <c r="J25" s="114">
        <v>12.045500000000001</v>
      </c>
      <c r="K25" s="41">
        <v>6.0227000000000004</v>
      </c>
      <c r="L25" s="41">
        <v>-5.0227000000000004</v>
      </c>
      <c r="M25" s="114">
        <v>0.57889999999999997</v>
      </c>
      <c r="N25" s="114">
        <v>0.28939999999999999</v>
      </c>
      <c r="O25" s="41">
        <v>0.71060000000000001</v>
      </c>
      <c r="P25" s="41">
        <v>-1.5827</v>
      </c>
    </row>
    <row r="26" spans="1:16" x14ac:dyDescent="0.25">
      <c r="A26" s="51">
        <v>103026002</v>
      </c>
      <c r="B26" s="1" t="s">
        <v>52</v>
      </c>
      <c r="C26" s="1" t="s">
        <v>32</v>
      </c>
      <c r="D26" s="47">
        <v>14.57</v>
      </c>
      <c r="E26" s="48">
        <v>3796.0439999999999</v>
      </c>
      <c r="F26" s="47">
        <v>3831.886</v>
      </c>
      <c r="G26" s="47">
        <v>3765.6709999999998</v>
      </c>
      <c r="H26" s="47">
        <v>3790.5740000000001</v>
      </c>
      <c r="I26" s="114">
        <v>260.53829999999999</v>
      </c>
      <c r="J26" s="114">
        <v>7.0484</v>
      </c>
      <c r="K26" s="41">
        <v>3.5242</v>
      </c>
      <c r="L26" s="41">
        <v>-2.5242</v>
      </c>
      <c r="M26" s="114">
        <v>1.1333</v>
      </c>
      <c r="N26" s="114">
        <v>0.56659999999999999</v>
      </c>
      <c r="O26" s="41">
        <v>0.43340000000000001</v>
      </c>
      <c r="P26" s="41">
        <v>-0.74960000000000004</v>
      </c>
    </row>
    <row r="27" spans="1:16" x14ac:dyDescent="0.25">
      <c r="A27" s="51">
        <v>103026303</v>
      </c>
      <c r="B27" s="1" t="s">
        <v>53</v>
      </c>
      <c r="C27" s="1" t="s">
        <v>32</v>
      </c>
      <c r="D27" s="47">
        <v>21.793999999999997</v>
      </c>
      <c r="E27" s="48">
        <v>3162.5259999999998</v>
      </c>
      <c r="F27" s="47">
        <v>3215.5369999999998</v>
      </c>
      <c r="G27" s="47">
        <v>3145.2020000000002</v>
      </c>
      <c r="H27" s="47">
        <v>3126.8380000000002</v>
      </c>
      <c r="I27" s="114">
        <v>145.10990000000001</v>
      </c>
      <c r="J27" s="114">
        <v>3.9257</v>
      </c>
      <c r="K27" s="41">
        <v>1.9628000000000001</v>
      </c>
      <c r="L27" s="41">
        <v>-0.96279999999999999</v>
      </c>
      <c r="M27" s="114">
        <v>0.94420000000000004</v>
      </c>
      <c r="N27" s="114">
        <v>0.47210000000000002</v>
      </c>
      <c r="O27" s="41">
        <v>0.52790000000000004</v>
      </c>
      <c r="P27" s="41">
        <v>-6.83E-2</v>
      </c>
    </row>
    <row r="28" spans="1:16" x14ac:dyDescent="0.25">
      <c r="A28" s="51">
        <v>103026343</v>
      </c>
      <c r="B28" s="1" t="s">
        <v>54</v>
      </c>
      <c r="C28" s="1" t="s">
        <v>32</v>
      </c>
      <c r="D28" s="47">
        <v>26.460999999999999</v>
      </c>
      <c r="E28" s="48">
        <v>4130.5330000000004</v>
      </c>
      <c r="F28" s="47">
        <v>4183.4650000000001</v>
      </c>
      <c r="G28" s="47">
        <v>4136.4030000000002</v>
      </c>
      <c r="H28" s="47">
        <v>4071.7310000000002</v>
      </c>
      <c r="I28" s="114">
        <v>156.09889999999999</v>
      </c>
      <c r="J28" s="114">
        <v>4.2229999999999999</v>
      </c>
      <c r="K28" s="41">
        <v>2.1114999999999999</v>
      </c>
      <c r="L28" s="41">
        <v>-1.1114999999999999</v>
      </c>
      <c r="M28" s="114">
        <v>1.2332000000000001</v>
      </c>
      <c r="N28" s="114">
        <v>0.61660000000000004</v>
      </c>
      <c r="O28" s="41">
        <v>0.38340000000000002</v>
      </c>
      <c r="P28" s="41">
        <v>-0.2145</v>
      </c>
    </row>
    <row r="29" spans="1:16" x14ac:dyDescent="0.25">
      <c r="A29" s="51">
        <v>103026402</v>
      </c>
      <c r="B29" s="1" t="s">
        <v>55</v>
      </c>
      <c r="C29" s="1" t="s">
        <v>32</v>
      </c>
      <c r="D29" s="47">
        <v>6.0810000000000004</v>
      </c>
      <c r="E29" s="48">
        <v>5330.66</v>
      </c>
      <c r="F29" s="47">
        <v>5366.08</v>
      </c>
      <c r="G29" s="47">
        <v>5355.6189999999997</v>
      </c>
      <c r="H29" s="47">
        <v>5270.2820000000002</v>
      </c>
      <c r="I29" s="114">
        <v>876.60910000000001</v>
      </c>
      <c r="J29" s="114">
        <v>23.715399999999999</v>
      </c>
      <c r="K29" s="41">
        <v>11.857699999999999</v>
      </c>
      <c r="L29" s="41">
        <v>-10.857699999999999</v>
      </c>
      <c r="M29" s="114">
        <v>1.5914999999999999</v>
      </c>
      <c r="N29" s="114">
        <v>0.79569999999999996</v>
      </c>
      <c r="O29" s="41">
        <v>0.20430000000000001</v>
      </c>
      <c r="P29" s="41">
        <v>-4.2205000000000004</v>
      </c>
    </row>
    <row r="30" spans="1:16" x14ac:dyDescent="0.25">
      <c r="A30" s="51">
        <v>103026852</v>
      </c>
      <c r="B30" s="1" t="s">
        <v>56</v>
      </c>
      <c r="C30" s="1" t="s">
        <v>32</v>
      </c>
      <c r="D30" s="47">
        <v>46.473999999999997</v>
      </c>
      <c r="E30" s="48">
        <v>8328.9390000000003</v>
      </c>
      <c r="F30" s="47">
        <v>8373.3369999999995</v>
      </c>
      <c r="G30" s="47">
        <v>8244.8449999999993</v>
      </c>
      <c r="H30" s="47">
        <v>8368.634</v>
      </c>
      <c r="I30" s="114">
        <v>179.21709999999999</v>
      </c>
      <c r="J30" s="114">
        <v>4.8483999999999998</v>
      </c>
      <c r="K30" s="41">
        <v>2.4241999999999999</v>
      </c>
      <c r="L30" s="41">
        <v>-1.4241999999999999</v>
      </c>
      <c r="M30" s="114">
        <v>2.4866999999999999</v>
      </c>
      <c r="N30" s="114">
        <v>1.2433000000000001</v>
      </c>
      <c r="O30" s="41">
        <v>-0.24329999999999999</v>
      </c>
      <c r="P30" s="41">
        <v>-0.71560000000000001</v>
      </c>
    </row>
    <row r="31" spans="1:16" x14ac:dyDescent="0.25">
      <c r="A31" s="51">
        <v>103026902</v>
      </c>
      <c r="B31" s="1" t="s">
        <v>58</v>
      </c>
      <c r="C31" s="1" t="s">
        <v>32</v>
      </c>
      <c r="D31" s="47">
        <v>15.481999999999999</v>
      </c>
      <c r="E31" s="48">
        <v>4681.3459999999995</v>
      </c>
      <c r="F31" s="47">
        <v>4698.3980000000001</v>
      </c>
      <c r="G31" s="47">
        <v>4690.9390000000003</v>
      </c>
      <c r="H31" s="47">
        <v>4654.701</v>
      </c>
      <c r="I31" s="114">
        <v>302.3734</v>
      </c>
      <c r="J31" s="114">
        <v>8.1801999999999992</v>
      </c>
      <c r="K31" s="41">
        <v>4.0900999999999996</v>
      </c>
      <c r="L31" s="41">
        <v>-3.0901000000000001</v>
      </c>
      <c r="M31" s="114">
        <v>1.3976</v>
      </c>
      <c r="N31" s="114">
        <v>0.69879999999999998</v>
      </c>
      <c r="O31" s="41">
        <v>0.30120000000000002</v>
      </c>
      <c r="P31" s="41">
        <v>-1.0552999999999999</v>
      </c>
    </row>
    <row r="32" spans="1:16" x14ac:dyDescent="0.25">
      <c r="A32" s="51">
        <v>103026873</v>
      </c>
      <c r="B32" s="1" t="s">
        <v>57</v>
      </c>
      <c r="C32" s="1" t="s">
        <v>32</v>
      </c>
      <c r="D32" s="47">
        <v>1.8139999999999998</v>
      </c>
      <c r="E32" s="48">
        <v>1117.259</v>
      </c>
      <c r="F32" s="47">
        <v>1133.577</v>
      </c>
      <c r="G32" s="47">
        <v>1109.7370000000001</v>
      </c>
      <c r="H32" s="47">
        <v>1108.462</v>
      </c>
      <c r="I32" s="114">
        <v>615.90899999999999</v>
      </c>
      <c r="J32" s="114">
        <v>16.662500000000001</v>
      </c>
      <c r="K32" s="41">
        <v>8.3312000000000008</v>
      </c>
      <c r="L32" s="41">
        <v>-7.3311999999999999</v>
      </c>
      <c r="M32" s="114">
        <v>0.33350000000000002</v>
      </c>
      <c r="N32" s="114">
        <v>0.16669999999999999</v>
      </c>
      <c r="O32" s="41">
        <v>0.83330000000000004</v>
      </c>
      <c r="P32" s="41">
        <v>-2.4325000000000001</v>
      </c>
    </row>
    <row r="33" spans="1:16" x14ac:dyDescent="0.25">
      <c r="A33" s="51">
        <v>103027352</v>
      </c>
      <c r="B33" s="1" t="s">
        <v>59</v>
      </c>
      <c r="C33" s="1" t="s">
        <v>32</v>
      </c>
      <c r="D33" s="47">
        <v>19.429000000000002</v>
      </c>
      <c r="E33" s="48">
        <v>4037.806</v>
      </c>
      <c r="F33" s="47">
        <v>4026.64</v>
      </c>
      <c r="G33" s="47">
        <v>4050.5509999999999</v>
      </c>
      <c r="H33" s="47">
        <v>4036.2260000000001</v>
      </c>
      <c r="I33" s="114">
        <v>207.8236</v>
      </c>
      <c r="J33" s="114">
        <v>5.6223000000000001</v>
      </c>
      <c r="K33" s="41">
        <v>2.8111000000000002</v>
      </c>
      <c r="L33" s="41">
        <v>-1.8110999999999999</v>
      </c>
      <c r="M33" s="114">
        <v>1.2055</v>
      </c>
      <c r="N33" s="114">
        <v>0.60270000000000001</v>
      </c>
      <c r="O33" s="41">
        <v>0.39729999999999999</v>
      </c>
      <c r="P33" s="41">
        <v>-0.48599999999999999</v>
      </c>
    </row>
    <row r="34" spans="1:16" x14ac:dyDescent="0.25">
      <c r="A34" s="51">
        <v>103021003</v>
      </c>
      <c r="B34" s="1" t="s">
        <v>35</v>
      </c>
      <c r="C34" s="1" t="s">
        <v>32</v>
      </c>
      <c r="D34" s="47">
        <v>31.606999999999999</v>
      </c>
      <c r="E34" s="48">
        <v>4438.0739999999996</v>
      </c>
      <c r="F34" s="47">
        <v>4430.8760000000002</v>
      </c>
      <c r="G34" s="47">
        <v>4431.5249999999996</v>
      </c>
      <c r="H34" s="47">
        <v>4451.8220000000001</v>
      </c>
      <c r="I34" s="114">
        <v>140.41419999999999</v>
      </c>
      <c r="J34" s="114">
        <v>3.7987000000000002</v>
      </c>
      <c r="K34" s="41">
        <v>1.8993</v>
      </c>
      <c r="L34" s="41">
        <v>-0.89929999999999999</v>
      </c>
      <c r="M34" s="114">
        <v>1.325</v>
      </c>
      <c r="N34" s="114">
        <v>0.66249999999999998</v>
      </c>
      <c r="O34" s="41">
        <v>0.33750000000000002</v>
      </c>
      <c r="P34" s="41">
        <v>-0.15720000000000001</v>
      </c>
    </row>
    <row r="35" spans="1:16" x14ac:dyDescent="0.25">
      <c r="A35" s="51">
        <v>102027451</v>
      </c>
      <c r="B35" s="1" t="s">
        <v>31</v>
      </c>
      <c r="C35" s="1" t="s">
        <v>32</v>
      </c>
      <c r="D35" s="47">
        <v>57.615000000000002</v>
      </c>
      <c r="E35" s="48">
        <v>23778.219000000001</v>
      </c>
      <c r="F35" s="47">
        <v>23679.642</v>
      </c>
      <c r="G35" s="47">
        <v>23516.647000000001</v>
      </c>
      <c r="H35" s="47">
        <v>24138.368999999999</v>
      </c>
      <c r="I35" s="114">
        <v>412.7088</v>
      </c>
      <c r="J35" s="114">
        <v>11.1652</v>
      </c>
      <c r="K35" s="41">
        <v>5.5826000000000002</v>
      </c>
      <c r="L35" s="41">
        <v>-4.5826000000000002</v>
      </c>
      <c r="M35" s="114">
        <v>7.0994000000000002</v>
      </c>
      <c r="N35" s="114">
        <v>3.5497000000000001</v>
      </c>
      <c r="O35" s="41">
        <v>-2.5497000000000001</v>
      </c>
      <c r="P35" s="41">
        <v>-3.3628</v>
      </c>
    </row>
    <row r="36" spans="1:16" x14ac:dyDescent="0.25">
      <c r="A36" s="51">
        <v>103027503</v>
      </c>
      <c r="B36" s="1" t="s">
        <v>60</v>
      </c>
      <c r="C36" s="1" t="s">
        <v>32</v>
      </c>
      <c r="D36" s="47">
        <v>28.94</v>
      </c>
      <c r="E36" s="48">
        <v>3541.4319999999998</v>
      </c>
      <c r="F36" s="47">
        <v>3544.6550000000002</v>
      </c>
      <c r="G36" s="47">
        <v>3533.5129999999999</v>
      </c>
      <c r="H36" s="47">
        <v>3546.1280000000002</v>
      </c>
      <c r="I36" s="114">
        <v>122.3715</v>
      </c>
      <c r="J36" s="114">
        <v>3.3105000000000002</v>
      </c>
      <c r="K36" s="41">
        <v>1.6552</v>
      </c>
      <c r="L36" s="41">
        <v>-0.6552</v>
      </c>
      <c r="M36" s="114">
        <v>1.0572999999999999</v>
      </c>
      <c r="N36" s="114">
        <v>0.52859999999999996</v>
      </c>
      <c r="O36" s="41">
        <v>0.47139999999999999</v>
      </c>
      <c r="P36" s="41">
        <v>2.07E-2</v>
      </c>
    </row>
    <row r="37" spans="1:16" x14ac:dyDescent="0.25">
      <c r="A37" s="51">
        <v>103027753</v>
      </c>
      <c r="B37" s="1" t="s">
        <v>61</v>
      </c>
      <c r="C37" s="1" t="s">
        <v>32</v>
      </c>
      <c r="D37" s="47">
        <v>24.215</v>
      </c>
      <c r="E37" s="48">
        <v>1841.617</v>
      </c>
      <c r="F37" s="47">
        <v>1820.125</v>
      </c>
      <c r="G37" s="47">
        <v>1825.473</v>
      </c>
      <c r="H37" s="47">
        <v>1879.252</v>
      </c>
      <c r="I37" s="114">
        <v>76.052700000000002</v>
      </c>
      <c r="J37" s="114">
        <v>2.0573999999999999</v>
      </c>
      <c r="K37" s="41">
        <v>1.0286999999999999</v>
      </c>
      <c r="L37" s="41">
        <v>-2.86E-2</v>
      </c>
      <c r="M37" s="114">
        <v>0.54979999999999996</v>
      </c>
      <c r="N37" s="114">
        <v>0.27489999999999998</v>
      </c>
      <c r="O37" s="41">
        <v>0.72509999999999997</v>
      </c>
      <c r="P37" s="41">
        <v>0.42359999999999998</v>
      </c>
    </row>
    <row r="38" spans="1:16" x14ac:dyDescent="0.25">
      <c r="A38" s="51">
        <v>103028203</v>
      </c>
      <c r="B38" s="1" t="s">
        <v>62</v>
      </c>
      <c r="C38" s="1" t="s">
        <v>32</v>
      </c>
      <c r="D38" s="47">
        <v>2.3719999999999999</v>
      </c>
      <c r="E38" s="48">
        <v>1002.876</v>
      </c>
      <c r="F38" s="47">
        <v>1034.636</v>
      </c>
      <c r="G38" s="47">
        <v>1002.449</v>
      </c>
      <c r="H38" s="47">
        <v>971.54399999999998</v>
      </c>
      <c r="I38" s="114">
        <v>422.79759999999999</v>
      </c>
      <c r="J38" s="114">
        <v>11.4381</v>
      </c>
      <c r="K38" s="41">
        <v>5.7190000000000003</v>
      </c>
      <c r="L38" s="41">
        <v>-4.7190000000000003</v>
      </c>
      <c r="M38" s="114">
        <v>0.2994</v>
      </c>
      <c r="N38" s="114">
        <v>0.1497</v>
      </c>
      <c r="O38" s="41">
        <v>0.85029999999999994</v>
      </c>
      <c r="P38" s="41">
        <v>-1.3774</v>
      </c>
    </row>
    <row r="39" spans="1:16" x14ac:dyDescent="0.25">
      <c r="A39" s="51">
        <v>103028302</v>
      </c>
      <c r="B39" s="1" t="s">
        <v>63</v>
      </c>
      <c r="C39" s="1" t="s">
        <v>32</v>
      </c>
      <c r="D39" s="47">
        <v>14.705</v>
      </c>
      <c r="E39" s="48">
        <v>3995.556</v>
      </c>
      <c r="F39" s="47">
        <v>3878.3539999999998</v>
      </c>
      <c r="G39" s="47">
        <v>4014.5279999999998</v>
      </c>
      <c r="H39" s="47">
        <v>4093.7849999999999</v>
      </c>
      <c r="I39" s="114">
        <v>271.71409999999997</v>
      </c>
      <c r="J39" s="114">
        <v>7.3507999999999996</v>
      </c>
      <c r="K39" s="41">
        <v>3.6753999999999998</v>
      </c>
      <c r="L39" s="41">
        <v>-2.6753999999999998</v>
      </c>
      <c r="M39" s="114">
        <v>1.1929000000000001</v>
      </c>
      <c r="N39" s="114">
        <v>0.59640000000000004</v>
      </c>
      <c r="O39" s="41">
        <v>0.40360000000000001</v>
      </c>
      <c r="P39" s="41">
        <v>-0.82799999999999996</v>
      </c>
    </row>
    <row r="40" spans="1:16" x14ac:dyDescent="0.25">
      <c r="A40" s="51">
        <v>103028653</v>
      </c>
      <c r="B40" s="1" t="s">
        <v>64</v>
      </c>
      <c r="C40" s="1" t="s">
        <v>32</v>
      </c>
      <c r="D40" s="47">
        <v>9.4369999999999994</v>
      </c>
      <c r="E40" s="48">
        <v>1552.1880000000001</v>
      </c>
      <c r="F40" s="47">
        <v>1545.433</v>
      </c>
      <c r="G40" s="47">
        <v>1544.0889999999999</v>
      </c>
      <c r="H40" s="47">
        <v>1567.0409999999999</v>
      </c>
      <c r="I40" s="114">
        <v>164.47890000000001</v>
      </c>
      <c r="J40" s="114">
        <v>4.4497</v>
      </c>
      <c r="K40" s="41">
        <v>2.2248000000000001</v>
      </c>
      <c r="L40" s="41">
        <v>-1.2248000000000001</v>
      </c>
      <c r="M40" s="114">
        <v>0.46339999999999998</v>
      </c>
      <c r="N40" s="114">
        <v>0.23169999999999999</v>
      </c>
      <c r="O40" s="41">
        <v>0.76829999999999998</v>
      </c>
      <c r="P40" s="41">
        <v>-2.8899999999999999E-2</v>
      </c>
    </row>
    <row r="41" spans="1:16" x14ac:dyDescent="0.25">
      <c r="A41" s="51">
        <v>103028703</v>
      </c>
      <c r="B41" s="1" t="s">
        <v>65</v>
      </c>
      <c r="C41" s="1" t="s">
        <v>32</v>
      </c>
      <c r="D41" s="47">
        <v>20.309999999999999</v>
      </c>
      <c r="E41" s="48">
        <v>3394.1759999999999</v>
      </c>
      <c r="F41" s="47">
        <v>3443.8180000000002</v>
      </c>
      <c r="G41" s="47">
        <v>3345.5320000000002</v>
      </c>
      <c r="H41" s="47">
        <v>3393.1790000000001</v>
      </c>
      <c r="I41" s="114">
        <v>167.11840000000001</v>
      </c>
      <c r="J41" s="114">
        <v>4.5210999999999997</v>
      </c>
      <c r="K41" s="41">
        <v>2.2605</v>
      </c>
      <c r="L41" s="41">
        <v>-1.2605</v>
      </c>
      <c r="M41" s="114">
        <v>1.0133000000000001</v>
      </c>
      <c r="N41" s="114">
        <v>0.50660000000000005</v>
      </c>
      <c r="O41" s="41">
        <v>0.49340000000000001</v>
      </c>
      <c r="P41" s="41">
        <v>-0.20810000000000001</v>
      </c>
    </row>
    <row r="42" spans="1:16" x14ac:dyDescent="0.25">
      <c r="A42" s="51">
        <v>103028753</v>
      </c>
      <c r="B42" s="1" t="s">
        <v>66</v>
      </c>
      <c r="C42" s="1" t="s">
        <v>32</v>
      </c>
      <c r="D42" s="47">
        <v>9.3369999999999997</v>
      </c>
      <c r="E42" s="48">
        <v>1849.461</v>
      </c>
      <c r="F42" s="47">
        <v>1858.5609999999999</v>
      </c>
      <c r="G42" s="47">
        <v>1838.9349999999999</v>
      </c>
      <c r="H42" s="47">
        <v>1850.8879999999999</v>
      </c>
      <c r="I42" s="114">
        <v>198.0787</v>
      </c>
      <c r="J42" s="114">
        <v>5.3586999999999998</v>
      </c>
      <c r="K42" s="41">
        <v>2.6793</v>
      </c>
      <c r="L42" s="41">
        <v>-1.6793</v>
      </c>
      <c r="M42" s="114">
        <v>0.55210000000000004</v>
      </c>
      <c r="N42" s="114">
        <v>0.27600000000000002</v>
      </c>
      <c r="O42" s="41">
        <v>0.72399999999999998</v>
      </c>
      <c r="P42" s="41">
        <v>-0.23730000000000001</v>
      </c>
    </row>
    <row r="43" spans="1:16" x14ac:dyDescent="0.25">
      <c r="A43" s="51">
        <v>103028833</v>
      </c>
      <c r="B43" s="1" t="s">
        <v>67</v>
      </c>
      <c r="C43" s="1" t="s">
        <v>32</v>
      </c>
      <c r="D43" s="47">
        <v>4.0170000000000003</v>
      </c>
      <c r="E43" s="48">
        <v>1668.105</v>
      </c>
      <c r="F43" s="47">
        <v>1663.172</v>
      </c>
      <c r="G43" s="47">
        <v>1681.5219999999999</v>
      </c>
      <c r="H43" s="47">
        <v>1659.6220000000001</v>
      </c>
      <c r="I43" s="114">
        <v>415.26130000000001</v>
      </c>
      <c r="J43" s="114">
        <v>11.234299999999999</v>
      </c>
      <c r="K43" s="41">
        <v>5.6170999999999998</v>
      </c>
      <c r="L43" s="41">
        <v>-4.6170999999999998</v>
      </c>
      <c r="M43" s="114">
        <v>0.498</v>
      </c>
      <c r="N43" s="114">
        <v>0.249</v>
      </c>
      <c r="O43" s="41">
        <v>0.751</v>
      </c>
      <c r="P43" s="41">
        <v>-1.3962000000000001</v>
      </c>
    </row>
    <row r="44" spans="1:16" x14ac:dyDescent="0.25">
      <c r="A44" s="51">
        <v>103028853</v>
      </c>
      <c r="B44" s="1" t="s">
        <v>68</v>
      </c>
      <c r="C44" s="1" t="s">
        <v>32</v>
      </c>
      <c r="D44" s="47">
        <v>3.4159999999999999</v>
      </c>
      <c r="E44" s="48">
        <v>1708.4469999999999</v>
      </c>
      <c r="F44" s="47">
        <v>1635.797</v>
      </c>
      <c r="G44" s="47">
        <v>1674.325</v>
      </c>
      <c r="H44" s="47">
        <v>1815.22</v>
      </c>
      <c r="I44" s="114">
        <v>500.13080000000002</v>
      </c>
      <c r="J44" s="114">
        <v>13.5303</v>
      </c>
      <c r="K44" s="41">
        <v>6.7651000000000003</v>
      </c>
      <c r="L44" s="41">
        <v>-5.7651000000000003</v>
      </c>
      <c r="M44" s="114">
        <v>0.51</v>
      </c>
      <c r="N44" s="114">
        <v>0.255</v>
      </c>
      <c r="O44" s="41">
        <v>0.745</v>
      </c>
      <c r="P44" s="41">
        <v>-1.859</v>
      </c>
    </row>
    <row r="45" spans="1:16" x14ac:dyDescent="0.25">
      <c r="A45" s="51">
        <v>103029203</v>
      </c>
      <c r="B45" s="1" t="s">
        <v>69</v>
      </c>
      <c r="C45" s="1" t="s">
        <v>32</v>
      </c>
      <c r="D45" s="47">
        <v>9.8160000000000007</v>
      </c>
      <c r="E45" s="48">
        <v>3854.9380000000001</v>
      </c>
      <c r="F45" s="47">
        <v>3881.0970000000002</v>
      </c>
      <c r="G45" s="47">
        <v>3853.0770000000002</v>
      </c>
      <c r="H45" s="47">
        <v>3830.64</v>
      </c>
      <c r="I45" s="114">
        <v>392.71980000000002</v>
      </c>
      <c r="J45" s="114">
        <v>10.6244</v>
      </c>
      <c r="K45" s="41">
        <v>5.3121999999999998</v>
      </c>
      <c r="L45" s="41">
        <v>-4.3121999999999998</v>
      </c>
      <c r="M45" s="114">
        <v>1.1509</v>
      </c>
      <c r="N45" s="114">
        <v>0.57540000000000002</v>
      </c>
      <c r="O45" s="41">
        <v>0.42459999999999998</v>
      </c>
      <c r="P45" s="41">
        <v>-1.4701</v>
      </c>
    </row>
    <row r="46" spans="1:16" x14ac:dyDescent="0.25">
      <c r="A46" s="51">
        <v>103029403</v>
      </c>
      <c r="B46" s="1" t="s">
        <v>70</v>
      </c>
      <c r="C46" s="1" t="s">
        <v>32</v>
      </c>
      <c r="D46" s="47">
        <v>57.917999999999999</v>
      </c>
      <c r="E46" s="48">
        <v>3419.75</v>
      </c>
      <c r="F46" s="47">
        <v>3455.623</v>
      </c>
      <c r="G46" s="47">
        <v>3405.9810000000002</v>
      </c>
      <c r="H46" s="47">
        <v>3397.645</v>
      </c>
      <c r="I46" s="114">
        <v>59.044600000000003</v>
      </c>
      <c r="J46" s="114">
        <v>1.5972999999999999</v>
      </c>
      <c r="K46" s="41">
        <v>0.79859999999999998</v>
      </c>
      <c r="L46" s="41">
        <v>0.2014</v>
      </c>
      <c r="M46" s="114">
        <v>1.0209999999999999</v>
      </c>
      <c r="N46" s="114">
        <v>0.51049999999999995</v>
      </c>
      <c r="O46" s="41">
        <v>0.48949999999999999</v>
      </c>
      <c r="P46" s="41">
        <v>0.37419999999999998</v>
      </c>
    </row>
    <row r="47" spans="1:16" x14ac:dyDescent="0.25">
      <c r="A47" s="51">
        <v>103029553</v>
      </c>
      <c r="B47" s="1" t="s">
        <v>71</v>
      </c>
      <c r="C47" s="1" t="s">
        <v>32</v>
      </c>
      <c r="D47" s="47">
        <v>19.767000000000003</v>
      </c>
      <c r="E47" s="48">
        <v>3422.0149999999999</v>
      </c>
      <c r="F47" s="47">
        <v>3510.4319999999998</v>
      </c>
      <c r="G47" s="47">
        <v>3379.6579999999999</v>
      </c>
      <c r="H47" s="47">
        <v>3375.9549999999999</v>
      </c>
      <c r="I47" s="114">
        <v>173.11750000000001</v>
      </c>
      <c r="J47" s="114">
        <v>4.6833999999999998</v>
      </c>
      <c r="K47" s="41">
        <v>2.3416999999999999</v>
      </c>
      <c r="L47" s="41">
        <v>-1.3416999999999999</v>
      </c>
      <c r="M47" s="114">
        <v>1.0217000000000001</v>
      </c>
      <c r="N47" s="114">
        <v>0.51080000000000003</v>
      </c>
      <c r="O47" s="41">
        <v>0.48920000000000002</v>
      </c>
      <c r="P47" s="41">
        <v>-0.24310000000000001</v>
      </c>
    </row>
    <row r="48" spans="1:16" x14ac:dyDescent="0.25">
      <c r="A48" s="51">
        <v>103029603</v>
      </c>
      <c r="B48" s="1" t="s">
        <v>72</v>
      </c>
      <c r="C48" s="1" t="s">
        <v>32</v>
      </c>
      <c r="D48" s="47">
        <v>14.826000000000001</v>
      </c>
      <c r="E48" s="48">
        <v>2372.5219999999999</v>
      </c>
      <c r="F48" s="47">
        <v>2351.4380000000001</v>
      </c>
      <c r="G48" s="47">
        <v>2361.694</v>
      </c>
      <c r="H48" s="47">
        <v>2404.4349999999999</v>
      </c>
      <c r="I48" s="114">
        <v>160.02440000000001</v>
      </c>
      <c r="J48" s="114">
        <v>4.3292000000000002</v>
      </c>
      <c r="K48" s="41">
        <v>2.1646000000000001</v>
      </c>
      <c r="L48" s="41">
        <v>-1.1646000000000001</v>
      </c>
      <c r="M48" s="114">
        <v>0.70830000000000004</v>
      </c>
      <c r="N48" s="114">
        <v>0.35410000000000003</v>
      </c>
      <c r="O48" s="41">
        <v>0.64590000000000003</v>
      </c>
      <c r="P48" s="41">
        <v>-7.8299999999999995E-2</v>
      </c>
    </row>
    <row r="49" spans="1:16" x14ac:dyDescent="0.25">
      <c r="A49" s="51">
        <v>103029803</v>
      </c>
      <c r="B49" s="1" t="s">
        <v>73</v>
      </c>
      <c r="C49" s="1" t="s">
        <v>32</v>
      </c>
      <c r="D49" s="47">
        <v>2.2530000000000001</v>
      </c>
      <c r="E49" s="48">
        <v>1092.825</v>
      </c>
      <c r="F49" s="47">
        <v>1035.133</v>
      </c>
      <c r="G49" s="47">
        <v>1101.3019999999999</v>
      </c>
      <c r="H49" s="47">
        <v>1142.039</v>
      </c>
      <c r="I49" s="114">
        <v>485.0532</v>
      </c>
      <c r="J49" s="114">
        <v>13.122400000000001</v>
      </c>
      <c r="K49" s="41">
        <v>6.5612000000000004</v>
      </c>
      <c r="L49" s="41">
        <v>-5.5612000000000004</v>
      </c>
      <c r="M49" s="114">
        <v>0.32619999999999999</v>
      </c>
      <c r="N49" s="114">
        <v>0.16309999999999999</v>
      </c>
      <c r="O49" s="41">
        <v>0.83689999999999998</v>
      </c>
      <c r="P49" s="41">
        <v>-1.7222999999999999</v>
      </c>
    </row>
    <row r="50" spans="1:16" x14ac:dyDescent="0.25">
      <c r="A50" s="51">
        <v>103029902</v>
      </c>
      <c r="B50" s="1" t="s">
        <v>74</v>
      </c>
      <c r="C50" s="1" t="s">
        <v>32</v>
      </c>
      <c r="D50" s="47">
        <v>13.478</v>
      </c>
      <c r="E50" s="48">
        <v>4271.893</v>
      </c>
      <c r="F50" s="47">
        <v>4083.0929999999998</v>
      </c>
      <c r="G50" s="47">
        <v>4285.1369999999997</v>
      </c>
      <c r="H50" s="47">
        <v>4447.4480000000003</v>
      </c>
      <c r="I50" s="114">
        <v>316.95299999999997</v>
      </c>
      <c r="J50" s="114">
        <v>8.5747</v>
      </c>
      <c r="K50" s="41">
        <v>4.2873000000000001</v>
      </c>
      <c r="L50" s="41">
        <v>-3.2873000000000001</v>
      </c>
      <c r="M50" s="114">
        <v>1.2754000000000001</v>
      </c>
      <c r="N50" s="114">
        <v>0.63770000000000004</v>
      </c>
      <c r="O50" s="41">
        <v>0.36230000000000001</v>
      </c>
      <c r="P50" s="41">
        <v>-1.0974999999999999</v>
      </c>
    </row>
    <row r="51" spans="1:16" x14ac:dyDescent="0.25">
      <c r="A51" s="51">
        <v>128030603</v>
      </c>
      <c r="B51" s="1" t="s">
        <v>543</v>
      </c>
      <c r="C51" s="1" t="s">
        <v>544</v>
      </c>
      <c r="D51" s="47">
        <v>76.60199999999999</v>
      </c>
      <c r="E51" s="48">
        <v>1202.2950000000001</v>
      </c>
      <c r="F51" s="47">
        <v>1219.3630000000001</v>
      </c>
      <c r="G51" s="47">
        <v>1187.0709999999999</v>
      </c>
      <c r="H51" s="47">
        <v>1200.451</v>
      </c>
      <c r="I51" s="114">
        <v>15.6953</v>
      </c>
      <c r="J51" s="114">
        <v>0.42459999999999998</v>
      </c>
      <c r="K51" s="41">
        <v>0.21229999999999999</v>
      </c>
      <c r="L51" s="41">
        <v>0.78769999999999996</v>
      </c>
      <c r="M51" s="114">
        <v>0.3589</v>
      </c>
      <c r="N51" s="114">
        <v>0.1794</v>
      </c>
      <c r="O51" s="41">
        <v>0.8206</v>
      </c>
      <c r="P51" s="41">
        <v>0.80740000000000001</v>
      </c>
    </row>
    <row r="52" spans="1:16" x14ac:dyDescent="0.25">
      <c r="A52" s="51">
        <v>128030852</v>
      </c>
      <c r="B52" s="1" t="s">
        <v>545</v>
      </c>
      <c r="C52" s="1" t="s">
        <v>544</v>
      </c>
      <c r="D52" s="47">
        <v>444.26700000000005</v>
      </c>
      <c r="E52" s="48">
        <v>5136.4179999999997</v>
      </c>
      <c r="F52" s="47">
        <v>5061.8959999999997</v>
      </c>
      <c r="G52" s="47">
        <v>5130.6310000000003</v>
      </c>
      <c r="H52" s="47">
        <v>5216.7280000000001</v>
      </c>
      <c r="I52" s="114">
        <v>11.561500000000001</v>
      </c>
      <c r="J52" s="114">
        <v>0.31269999999999998</v>
      </c>
      <c r="K52" s="41">
        <v>0.15629999999999999</v>
      </c>
      <c r="L52" s="41">
        <v>0.84370000000000001</v>
      </c>
      <c r="M52" s="114">
        <v>1.5335000000000001</v>
      </c>
      <c r="N52" s="114">
        <v>0.76670000000000005</v>
      </c>
      <c r="O52" s="41">
        <v>0.23330000000000001</v>
      </c>
      <c r="P52" s="41">
        <v>0.47739999999999999</v>
      </c>
    </row>
    <row r="53" spans="1:16" x14ac:dyDescent="0.25">
      <c r="A53" s="51">
        <v>128033053</v>
      </c>
      <c r="B53" s="1" t="s">
        <v>546</v>
      </c>
      <c r="C53" s="1" t="s">
        <v>544</v>
      </c>
      <c r="D53" s="47">
        <v>53.616</v>
      </c>
      <c r="E53" s="48">
        <v>1888.319</v>
      </c>
      <c r="F53" s="47">
        <v>1852.5139999999999</v>
      </c>
      <c r="G53" s="47">
        <v>1883.2059999999999</v>
      </c>
      <c r="H53" s="47">
        <v>1929.2370000000001</v>
      </c>
      <c r="I53" s="114">
        <v>35.219299999999997</v>
      </c>
      <c r="J53" s="114">
        <v>0.95279999999999998</v>
      </c>
      <c r="K53" s="41">
        <v>0.47639999999999999</v>
      </c>
      <c r="L53" s="41">
        <v>0.52359999999999995</v>
      </c>
      <c r="M53" s="114">
        <v>0.56369999999999998</v>
      </c>
      <c r="N53" s="114">
        <v>0.28179999999999999</v>
      </c>
      <c r="O53" s="41">
        <v>0.71819999999999995</v>
      </c>
      <c r="P53" s="41">
        <v>0.64029999999999998</v>
      </c>
    </row>
    <row r="54" spans="1:16" x14ac:dyDescent="0.25">
      <c r="A54" s="51">
        <v>128034503</v>
      </c>
      <c r="B54" s="1" t="s">
        <v>547</v>
      </c>
      <c r="C54" s="1" t="s">
        <v>544</v>
      </c>
      <c r="D54" s="47">
        <v>18.631</v>
      </c>
      <c r="E54" s="48">
        <v>703.28800000000001</v>
      </c>
      <c r="F54" s="47">
        <v>690.36800000000005</v>
      </c>
      <c r="G54" s="47">
        <v>705.69500000000005</v>
      </c>
      <c r="H54" s="47">
        <v>713.80200000000002</v>
      </c>
      <c r="I54" s="114">
        <v>37.748199999999997</v>
      </c>
      <c r="J54" s="114">
        <v>1.0212000000000001</v>
      </c>
      <c r="K54" s="41">
        <v>0.51060000000000005</v>
      </c>
      <c r="L54" s="41">
        <v>0.4894</v>
      </c>
      <c r="M54" s="114">
        <v>0.2099</v>
      </c>
      <c r="N54" s="114">
        <v>0.10489999999999999</v>
      </c>
      <c r="O54" s="41">
        <v>0.89510000000000001</v>
      </c>
      <c r="P54" s="41">
        <v>0.73280000000000001</v>
      </c>
    </row>
    <row r="55" spans="1:16" x14ac:dyDescent="0.25">
      <c r="A55" s="51">
        <v>127040503</v>
      </c>
      <c r="B55" s="1" t="s">
        <v>528</v>
      </c>
      <c r="C55" s="1" t="s">
        <v>529</v>
      </c>
      <c r="D55" s="47">
        <v>4.5979999999999999</v>
      </c>
      <c r="E55" s="48">
        <v>1261.548</v>
      </c>
      <c r="F55" s="47">
        <v>1274.0740000000001</v>
      </c>
      <c r="G55" s="47">
        <v>1250.5509999999999</v>
      </c>
      <c r="H55" s="47">
        <v>1260.018</v>
      </c>
      <c r="I55" s="114">
        <v>274.36880000000002</v>
      </c>
      <c r="J55" s="114">
        <v>7.4226000000000001</v>
      </c>
      <c r="K55" s="41">
        <v>3.7113</v>
      </c>
      <c r="L55" s="41">
        <v>-2.7113</v>
      </c>
      <c r="M55" s="114">
        <v>0.37659999999999999</v>
      </c>
      <c r="N55" s="114">
        <v>0.1883</v>
      </c>
      <c r="O55" s="41">
        <v>0.81169999999999998</v>
      </c>
      <c r="P55" s="41">
        <v>-0.59750000000000003</v>
      </c>
    </row>
    <row r="56" spans="1:16" x14ac:dyDescent="0.25">
      <c r="A56" s="51">
        <v>127040703</v>
      </c>
      <c r="B56" s="1" t="s">
        <v>530</v>
      </c>
      <c r="C56" s="1" t="s">
        <v>529</v>
      </c>
      <c r="D56" s="47">
        <v>25.577000000000002</v>
      </c>
      <c r="E56" s="48">
        <v>2651.8090000000002</v>
      </c>
      <c r="F56" s="47">
        <v>2705.0729999999999</v>
      </c>
      <c r="G56" s="47">
        <v>2591.7979999999998</v>
      </c>
      <c r="H56" s="47">
        <v>2658.5549999999998</v>
      </c>
      <c r="I56" s="114">
        <v>103.6794</v>
      </c>
      <c r="J56" s="114">
        <v>2.8048000000000002</v>
      </c>
      <c r="K56" s="41">
        <v>1.4024000000000001</v>
      </c>
      <c r="L56" s="41">
        <v>-0.40239999999999998</v>
      </c>
      <c r="M56" s="114">
        <v>0.79169999999999996</v>
      </c>
      <c r="N56" s="114">
        <v>0.39579999999999999</v>
      </c>
      <c r="O56" s="41">
        <v>0.60419999999999996</v>
      </c>
      <c r="P56" s="41">
        <v>0.20150000000000001</v>
      </c>
    </row>
    <row r="57" spans="1:16" x14ac:dyDescent="0.25">
      <c r="A57" s="51">
        <v>127041203</v>
      </c>
      <c r="B57" s="1" t="s">
        <v>531</v>
      </c>
      <c r="C57" s="1" t="s">
        <v>529</v>
      </c>
      <c r="D57" s="47">
        <v>22.48</v>
      </c>
      <c r="E57" s="48">
        <v>2068.9810000000002</v>
      </c>
      <c r="F57" s="47">
        <v>2070.8389999999999</v>
      </c>
      <c r="G57" s="47">
        <v>2048.2840000000001</v>
      </c>
      <c r="H57" s="47">
        <v>2087.8209999999999</v>
      </c>
      <c r="I57" s="114">
        <v>92.036500000000004</v>
      </c>
      <c r="J57" s="114">
        <v>2.4899</v>
      </c>
      <c r="K57" s="41">
        <v>1.2448999999999999</v>
      </c>
      <c r="L57" s="41">
        <v>-0.24490000000000001</v>
      </c>
      <c r="M57" s="114">
        <v>0.61770000000000003</v>
      </c>
      <c r="N57" s="114">
        <v>0.30880000000000002</v>
      </c>
      <c r="O57" s="41">
        <v>0.69120000000000004</v>
      </c>
      <c r="P57" s="41">
        <v>0.31669999999999998</v>
      </c>
    </row>
    <row r="58" spans="1:16" x14ac:dyDescent="0.25">
      <c r="A58" s="51">
        <v>127041503</v>
      </c>
      <c r="B58" s="1" t="s">
        <v>532</v>
      </c>
      <c r="C58" s="1" t="s">
        <v>529</v>
      </c>
      <c r="D58" s="47">
        <v>22.213000000000001</v>
      </c>
      <c r="E58" s="48">
        <v>1764.4870000000001</v>
      </c>
      <c r="F58" s="47">
        <v>1742.393</v>
      </c>
      <c r="G58" s="47">
        <v>1754.971</v>
      </c>
      <c r="H58" s="47">
        <v>1796.096</v>
      </c>
      <c r="I58" s="114">
        <v>79.434799999999996</v>
      </c>
      <c r="J58" s="114">
        <v>2.1488999999999998</v>
      </c>
      <c r="K58" s="41">
        <v>1.0744</v>
      </c>
      <c r="L58" s="41">
        <v>-7.4399999999999994E-2</v>
      </c>
      <c r="M58" s="114">
        <v>0.52680000000000005</v>
      </c>
      <c r="N58" s="114">
        <v>0.26340000000000002</v>
      </c>
      <c r="O58" s="41">
        <v>0.73660000000000003</v>
      </c>
      <c r="P58" s="41">
        <v>0.41220000000000001</v>
      </c>
    </row>
    <row r="59" spans="1:16" x14ac:dyDescent="0.25">
      <c r="A59" s="51">
        <v>127041603</v>
      </c>
      <c r="B59" s="1" t="s">
        <v>533</v>
      </c>
      <c r="C59" s="1" t="s">
        <v>529</v>
      </c>
      <c r="D59" s="47">
        <v>70.769000000000005</v>
      </c>
      <c r="E59" s="48">
        <v>2437.19</v>
      </c>
      <c r="F59" s="47">
        <v>2453.547</v>
      </c>
      <c r="G59" s="47">
        <v>2432.52</v>
      </c>
      <c r="H59" s="47">
        <v>2425.5030000000002</v>
      </c>
      <c r="I59" s="114">
        <v>34.438600000000001</v>
      </c>
      <c r="J59" s="114">
        <v>0.93159999999999998</v>
      </c>
      <c r="K59" s="41">
        <v>0.46579999999999999</v>
      </c>
      <c r="L59" s="41">
        <v>0.53420000000000001</v>
      </c>
      <c r="M59" s="114">
        <v>0.72760000000000002</v>
      </c>
      <c r="N59" s="114">
        <v>0.36380000000000001</v>
      </c>
      <c r="O59" s="41">
        <v>0.63619999999999999</v>
      </c>
      <c r="P59" s="41">
        <v>0.59540000000000004</v>
      </c>
    </row>
    <row r="60" spans="1:16" x14ac:dyDescent="0.25">
      <c r="A60" s="51">
        <v>127042003</v>
      </c>
      <c r="B60" s="1" t="s">
        <v>534</v>
      </c>
      <c r="C60" s="1" t="s">
        <v>529</v>
      </c>
      <c r="D60" s="47">
        <v>24.675000000000001</v>
      </c>
      <c r="E60" s="48">
        <v>2314.3359999999998</v>
      </c>
      <c r="F60" s="47">
        <v>2356.9459999999999</v>
      </c>
      <c r="G60" s="47">
        <v>2258.0059999999999</v>
      </c>
      <c r="H60" s="47">
        <v>2328.0549999999998</v>
      </c>
      <c r="I60" s="114">
        <v>93.792699999999996</v>
      </c>
      <c r="J60" s="114">
        <v>2.5373999999999999</v>
      </c>
      <c r="K60" s="41">
        <v>1.2686999999999999</v>
      </c>
      <c r="L60" s="41">
        <v>-0.26869999999999999</v>
      </c>
      <c r="M60" s="114">
        <v>0.69089999999999996</v>
      </c>
      <c r="N60" s="114">
        <v>0.34539999999999998</v>
      </c>
      <c r="O60" s="41">
        <v>0.65459999999999996</v>
      </c>
      <c r="P60" s="41">
        <v>0.28520000000000001</v>
      </c>
    </row>
    <row r="61" spans="1:16" x14ac:dyDescent="0.25">
      <c r="A61" s="51">
        <v>127042853</v>
      </c>
      <c r="B61" s="1" t="s">
        <v>535</v>
      </c>
      <c r="C61" s="1" t="s">
        <v>529</v>
      </c>
      <c r="D61" s="47">
        <v>34.89</v>
      </c>
      <c r="E61" s="48">
        <v>1295.481</v>
      </c>
      <c r="F61" s="47">
        <v>1248.4960000000001</v>
      </c>
      <c r="G61" s="47">
        <v>1307.5229999999999</v>
      </c>
      <c r="H61" s="47">
        <v>1330.424</v>
      </c>
      <c r="I61" s="114">
        <v>37.130400000000002</v>
      </c>
      <c r="J61" s="114">
        <v>1.0044999999999999</v>
      </c>
      <c r="K61" s="41">
        <v>0.50219999999999998</v>
      </c>
      <c r="L61" s="41">
        <v>0.49780000000000002</v>
      </c>
      <c r="M61" s="114">
        <v>0.38669999999999999</v>
      </c>
      <c r="N61" s="114">
        <v>0.1933</v>
      </c>
      <c r="O61" s="41">
        <v>0.80669999999999997</v>
      </c>
      <c r="P61" s="41">
        <v>0.68310000000000004</v>
      </c>
    </row>
    <row r="62" spans="1:16" x14ac:dyDescent="0.25">
      <c r="A62" s="51">
        <v>127044103</v>
      </c>
      <c r="B62" s="1" t="s">
        <v>536</v>
      </c>
      <c r="C62" s="1" t="s">
        <v>529</v>
      </c>
      <c r="D62" s="47">
        <v>59.627000000000002</v>
      </c>
      <c r="E62" s="48">
        <v>2158.8969999999999</v>
      </c>
      <c r="F62" s="47">
        <v>2167.663</v>
      </c>
      <c r="G62" s="47">
        <v>2143.09</v>
      </c>
      <c r="H62" s="47">
        <v>2165.9389999999999</v>
      </c>
      <c r="I62" s="114">
        <v>36.206699999999998</v>
      </c>
      <c r="J62" s="114">
        <v>0.97950000000000004</v>
      </c>
      <c r="K62" s="41">
        <v>0.48970000000000002</v>
      </c>
      <c r="L62" s="41">
        <v>0.51029999999999998</v>
      </c>
      <c r="M62" s="114">
        <v>0.64449999999999996</v>
      </c>
      <c r="N62" s="114">
        <v>0.32219999999999999</v>
      </c>
      <c r="O62" s="41">
        <v>0.67779999999999996</v>
      </c>
      <c r="P62" s="41">
        <v>0.61080000000000001</v>
      </c>
    </row>
    <row r="63" spans="1:16" x14ac:dyDescent="0.25">
      <c r="A63" s="51">
        <v>127045303</v>
      </c>
      <c r="B63" s="1" t="s">
        <v>537</v>
      </c>
      <c r="C63" s="1" t="s">
        <v>529</v>
      </c>
      <c r="D63" s="47">
        <v>1.9909999999999999</v>
      </c>
      <c r="E63" s="48">
        <v>356.96300000000002</v>
      </c>
      <c r="F63" s="47">
        <v>367.04500000000002</v>
      </c>
      <c r="G63" s="47">
        <v>348.87099999999998</v>
      </c>
      <c r="H63" s="47">
        <v>354.97399999999999</v>
      </c>
      <c r="I63" s="114">
        <v>179.28819999999999</v>
      </c>
      <c r="J63" s="114">
        <v>4.8502999999999998</v>
      </c>
      <c r="K63" s="41">
        <v>2.4251</v>
      </c>
      <c r="L63" s="41">
        <v>-1.4251</v>
      </c>
      <c r="M63" s="114">
        <v>0.1065</v>
      </c>
      <c r="N63" s="114">
        <v>5.3199999999999997E-2</v>
      </c>
      <c r="O63" s="41">
        <v>0.94679999999999997</v>
      </c>
      <c r="P63" s="41">
        <v>-1.9E-3</v>
      </c>
    </row>
    <row r="64" spans="1:16" x14ac:dyDescent="0.25">
      <c r="A64" s="51">
        <v>127045653</v>
      </c>
      <c r="B64" s="1" t="s">
        <v>538</v>
      </c>
      <c r="C64" s="1" t="s">
        <v>529</v>
      </c>
      <c r="D64" s="47">
        <v>12.277000000000001</v>
      </c>
      <c r="E64" s="48">
        <v>1379.194</v>
      </c>
      <c r="F64" s="47">
        <v>1354.789</v>
      </c>
      <c r="G64" s="47">
        <v>1381.1420000000001</v>
      </c>
      <c r="H64" s="47">
        <v>1401.65</v>
      </c>
      <c r="I64" s="114">
        <v>112.3396</v>
      </c>
      <c r="J64" s="114">
        <v>3.0390999999999999</v>
      </c>
      <c r="K64" s="41">
        <v>1.5195000000000001</v>
      </c>
      <c r="L64" s="41">
        <v>-0.51949999999999996</v>
      </c>
      <c r="M64" s="114">
        <v>0.41170000000000001</v>
      </c>
      <c r="N64" s="114">
        <v>0.20580000000000001</v>
      </c>
      <c r="O64" s="41">
        <v>0.79420000000000002</v>
      </c>
      <c r="P64" s="41">
        <v>0.26869999999999999</v>
      </c>
    </row>
    <row r="65" spans="1:16" x14ac:dyDescent="0.25">
      <c r="A65" s="51">
        <v>127045853</v>
      </c>
      <c r="B65" s="1" t="s">
        <v>539</v>
      </c>
      <c r="C65" s="1" t="s">
        <v>529</v>
      </c>
      <c r="D65" s="47">
        <v>49.398000000000003</v>
      </c>
      <c r="E65" s="48">
        <v>1436.242</v>
      </c>
      <c r="F65" s="47">
        <v>1432.2629999999999</v>
      </c>
      <c r="G65" s="47">
        <v>1441.893</v>
      </c>
      <c r="H65" s="47">
        <v>1434.5709999999999</v>
      </c>
      <c r="I65" s="114">
        <v>29.0749</v>
      </c>
      <c r="J65" s="114">
        <v>0.78649999999999998</v>
      </c>
      <c r="K65" s="41">
        <v>0.39319999999999999</v>
      </c>
      <c r="L65" s="41">
        <v>0.60680000000000001</v>
      </c>
      <c r="M65" s="114">
        <v>0.42880000000000001</v>
      </c>
      <c r="N65" s="114">
        <v>0.21440000000000001</v>
      </c>
      <c r="O65" s="41">
        <v>0.78559999999999997</v>
      </c>
      <c r="P65" s="41">
        <v>0.71399999999999997</v>
      </c>
    </row>
    <row r="66" spans="1:16" x14ac:dyDescent="0.25">
      <c r="A66" s="51">
        <v>127046903</v>
      </c>
      <c r="B66" s="1" t="s">
        <v>540</v>
      </c>
      <c r="C66" s="1" t="s">
        <v>529</v>
      </c>
      <c r="D66" s="47">
        <v>5.1390000000000002</v>
      </c>
      <c r="E66" s="48">
        <v>827.54100000000005</v>
      </c>
      <c r="F66" s="47">
        <v>859.17600000000004</v>
      </c>
      <c r="G66" s="47">
        <v>812.22699999999998</v>
      </c>
      <c r="H66" s="47">
        <v>811.21900000000005</v>
      </c>
      <c r="I66" s="114">
        <v>161.03149999999999</v>
      </c>
      <c r="J66" s="114">
        <v>4.3563999999999998</v>
      </c>
      <c r="K66" s="41">
        <v>2.1781999999999999</v>
      </c>
      <c r="L66" s="41">
        <v>-1.1781999999999999</v>
      </c>
      <c r="M66" s="114">
        <v>0.247</v>
      </c>
      <c r="N66" s="114">
        <v>0.1235</v>
      </c>
      <c r="O66" s="41">
        <v>0.87649999999999995</v>
      </c>
      <c r="P66" s="41">
        <v>5.4600000000000003E-2</v>
      </c>
    </row>
    <row r="67" spans="1:16" x14ac:dyDescent="0.25">
      <c r="A67" s="51">
        <v>127047404</v>
      </c>
      <c r="B67" s="1" t="s">
        <v>541</v>
      </c>
      <c r="C67" s="1" t="s">
        <v>529</v>
      </c>
      <c r="D67" s="47">
        <v>75.785000000000011</v>
      </c>
      <c r="E67" s="48">
        <v>1003.929</v>
      </c>
      <c r="F67" s="47">
        <v>975.41600000000005</v>
      </c>
      <c r="G67" s="47">
        <v>1004.848</v>
      </c>
      <c r="H67" s="47">
        <v>1031.5239999999999</v>
      </c>
      <c r="I67" s="114">
        <v>13.247</v>
      </c>
      <c r="J67" s="114">
        <v>0.35830000000000001</v>
      </c>
      <c r="K67" s="41">
        <v>0.17910000000000001</v>
      </c>
      <c r="L67" s="41">
        <v>0.82089999999999996</v>
      </c>
      <c r="M67" s="114">
        <v>0.29970000000000002</v>
      </c>
      <c r="N67" s="114">
        <v>0.14979999999999999</v>
      </c>
      <c r="O67" s="41">
        <v>0.85019999999999996</v>
      </c>
      <c r="P67" s="41">
        <v>0.83840000000000003</v>
      </c>
    </row>
    <row r="68" spans="1:16" x14ac:dyDescent="0.25">
      <c r="A68" s="51">
        <v>127049303</v>
      </c>
      <c r="B68" s="1" t="s">
        <v>542</v>
      </c>
      <c r="C68" s="1" t="s">
        <v>529</v>
      </c>
      <c r="D68" s="47">
        <v>34.778999999999996</v>
      </c>
      <c r="E68" s="48">
        <v>740.03700000000003</v>
      </c>
      <c r="F68" s="47">
        <v>749.274</v>
      </c>
      <c r="G68" s="47">
        <v>747.97500000000002</v>
      </c>
      <c r="H68" s="47">
        <v>722.86199999999997</v>
      </c>
      <c r="I68" s="114">
        <v>21.278199999999998</v>
      </c>
      <c r="J68" s="114">
        <v>0.5756</v>
      </c>
      <c r="K68" s="41">
        <v>0.2878</v>
      </c>
      <c r="L68" s="41">
        <v>0.71220000000000006</v>
      </c>
      <c r="M68" s="114">
        <v>0.22090000000000001</v>
      </c>
      <c r="N68" s="114">
        <v>0.1104</v>
      </c>
      <c r="O68" s="41">
        <v>0.88959999999999995</v>
      </c>
      <c r="P68" s="41">
        <v>0.81859999999999999</v>
      </c>
    </row>
    <row r="69" spans="1:16" x14ac:dyDescent="0.25">
      <c r="A69" s="51">
        <v>108051003</v>
      </c>
      <c r="B69" s="1" t="s">
        <v>164</v>
      </c>
      <c r="C69" s="1" t="s">
        <v>165</v>
      </c>
      <c r="D69" s="47">
        <v>291.17500000000001</v>
      </c>
      <c r="E69" s="48">
        <v>1879.47</v>
      </c>
      <c r="F69" s="47">
        <v>1854.8989999999999</v>
      </c>
      <c r="G69" s="47">
        <v>1883.69</v>
      </c>
      <c r="H69" s="47">
        <v>1899.8209999999999</v>
      </c>
      <c r="I69" s="114">
        <v>6.4546999999999999</v>
      </c>
      <c r="J69" s="114">
        <v>0.17460000000000001</v>
      </c>
      <c r="K69" s="41">
        <v>8.7300000000000003E-2</v>
      </c>
      <c r="L69" s="41">
        <v>0.91269999999999996</v>
      </c>
      <c r="M69" s="114">
        <v>0.56110000000000004</v>
      </c>
      <c r="N69" s="114">
        <v>0.28050000000000003</v>
      </c>
      <c r="O69" s="41">
        <v>0.71950000000000003</v>
      </c>
      <c r="P69" s="41">
        <v>0.79669999999999996</v>
      </c>
    </row>
    <row r="70" spans="1:16" x14ac:dyDescent="0.25">
      <c r="A70" s="51">
        <v>108051503</v>
      </c>
      <c r="B70" s="1" t="s">
        <v>166</v>
      </c>
      <c r="C70" s="1" t="s">
        <v>165</v>
      </c>
      <c r="D70" s="47">
        <v>224.61599999999999</v>
      </c>
      <c r="E70" s="48">
        <v>1259.617</v>
      </c>
      <c r="F70" s="47">
        <v>1243.8219999999999</v>
      </c>
      <c r="G70" s="47">
        <v>1255.3679999999999</v>
      </c>
      <c r="H70" s="47">
        <v>1279.662</v>
      </c>
      <c r="I70" s="114">
        <v>5.6078000000000001</v>
      </c>
      <c r="J70" s="114">
        <v>0.1517</v>
      </c>
      <c r="K70" s="41">
        <v>7.5800000000000006E-2</v>
      </c>
      <c r="L70" s="41">
        <v>0.92420000000000002</v>
      </c>
      <c r="M70" s="114">
        <v>0.376</v>
      </c>
      <c r="N70" s="114">
        <v>0.188</v>
      </c>
      <c r="O70" s="41">
        <v>0.81200000000000006</v>
      </c>
      <c r="P70" s="41">
        <v>0.85680000000000001</v>
      </c>
    </row>
    <row r="71" spans="1:16" x14ac:dyDescent="0.25">
      <c r="A71" s="51">
        <v>108053003</v>
      </c>
      <c r="B71" s="1" t="s">
        <v>167</v>
      </c>
      <c r="C71" s="1" t="s">
        <v>165</v>
      </c>
      <c r="D71" s="47">
        <v>294.13</v>
      </c>
      <c r="E71" s="48">
        <v>1201.521</v>
      </c>
      <c r="F71" s="47">
        <v>1194.7149999999999</v>
      </c>
      <c r="G71" s="47">
        <v>1199.201</v>
      </c>
      <c r="H71" s="47">
        <v>1210.6469999999999</v>
      </c>
      <c r="I71" s="114">
        <v>4.0849000000000002</v>
      </c>
      <c r="J71" s="114">
        <v>0.1105</v>
      </c>
      <c r="K71" s="41">
        <v>5.5199999999999999E-2</v>
      </c>
      <c r="L71" s="41">
        <v>0.94479999999999997</v>
      </c>
      <c r="M71" s="114">
        <v>0.35870000000000002</v>
      </c>
      <c r="N71" s="114">
        <v>0.17929999999999999</v>
      </c>
      <c r="O71" s="41">
        <v>0.82069999999999999</v>
      </c>
      <c r="P71" s="41">
        <v>0.87029999999999996</v>
      </c>
    </row>
    <row r="72" spans="1:16" x14ac:dyDescent="0.25">
      <c r="A72" s="51">
        <v>108056004</v>
      </c>
      <c r="B72" s="1" t="s">
        <v>168</v>
      </c>
      <c r="C72" s="1" t="s">
        <v>165</v>
      </c>
      <c r="D72" s="47">
        <v>111.31399999999999</v>
      </c>
      <c r="E72" s="48">
        <v>868.51700000000005</v>
      </c>
      <c r="F72" s="47">
        <v>867.96</v>
      </c>
      <c r="G72" s="47">
        <v>874.38599999999997</v>
      </c>
      <c r="H72" s="47">
        <v>863.20600000000002</v>
      </c>
      <c r="I72" s="114">
        <v>7.8023999999999996</v>
      </c>
      <c r="J72" s="114">
        <v>0.21099999999999999</v>
      </c>
      <c r="K72" s="41">
        <v>0.1055</v>
      </c>
      <c r="L72" s="41">
        <v>0.89449999999999996</v>
      </c>
      <c r="M72" s="114">
        <v>0.25929999999999997</v>
      </c>
      <c r="N72" s="114">
        <v>0.12959999999999999</v>
      </c>
      <c r="O72" s="41">
        <v>0.87039999999999995</v>
      </c>
      <c r="P72" s="41">
        <v>0.88</v>
      </c>
    </row>
    <row r="73" spans="1:16" x14ac:dyDescent="0.25">
      <c r="A73" s="51">
        <v>108058003</v>
      </c>
      <c r="B73" s="1" t="s">
        <v>169</v>
      </c>
      <c r="C73" s="1" t="s">
        <v>165</v>
      </c>
      <c r="D73" s="47">
        <v>172.80300000000003</v>
      </c>
      <c r="E73" s="48">
        <v>938.99099999999999</v>
      </c>
      <c r="F73" s="47">
        <v>920.87800000000004</v>
      </c>
      <c r="G73" s="47">
        <v>938.47199999999998</v>
      </c>
      <c r="H73" s="47">
        <v>957.62400000000002</v>
      </c>
      <c r="I73" s="114">
        <v>5.4337999999999997</v>
      </c>
      <c r="J73" s="114">
        <v>0.14699999999999999</v>
      </c>
      <c r="K73" s="41">
        <v>7.3499999999999996E-2</v>
      </c>
      <c r="L73" s="41">
        <v>0.92649999999999999</v>
      </c>
      <c r="M73" s="114">
        <v>0.28029999999999999</v>
      </c>
      <c r="N73" s="114">
        <v>0.1401</v>
      </c>
      <c r="O73" s="41">
        <v>0.8599</v>
      </c>
      <c r="P73" s="41">
        <v>0.88649999999999995</v>
      </c>
    </row>
    <row r="74" spans="1:16" x14ac:dyDescent="0.25">
      <c r="A74" s="51">
        <v>114060503</v>
      </c>
      <c r="B74" s="1" t="s">
        <v>300</v>
      </c>
      <c r="C74" s="1" t="s">
        <v>301</v>
      </c>
      <c r="D74" s="47">
        <v>5.2430000000000003</v>
      </c>
      <c r="E74" s="48">
        <v>1204.4280000000001</v>
      </c>
      <c r="F74" s="47">
        <v>1237.556</v>
      </c>
      <c r="G74" s="47">
        <v>1209.4770000000001</v>
      </c>
      <c r="H74" s="47">
        <v>1166.252</v>
      </c>
      <c r="I74" s="114">
        <v>229.72110000000001</v>
      </c>
      <c r="J74" s="114">
        <v>6.2146999999999997</v>
      </c>
      <c r="K74" s="41">
        <v>3.1073</v>
      </c>
      <c r="L74" s="41">
        <v>-2.1073</v>
      </c>
      <c r="M74" s="114">
        <v>0.35959999999999998</v>
      </c>
      <c r="N74" s="114">
        <v>0.17979999999999999</v>
      </c>
      <c r="O74" s="41">
        <v>0.82020000000000004</v>
      </c>
      <c r="P74" s="41">
        <v>-0.3508</v>
      </c>
    </row>
    <row r="75" spans="1:16" x14ac:dyDescent="0.25">
      <c r="A75" s="51">
        <v>114060753</v>
      </c>
      <c r="B75" s="1" t="s">
        <v>302</v>
      </c>
      <c r="C75" s="1" t="s">
        <v>301</v>
      </c>
      <c r="D75" s="47">
        <v>98.007000000000005</v>
      </c>
      <c r="E75" s="48">
        <v>6663.76</v>
      </c>
      <c r="F75" s="47">
        <v>6564.9409999999998</v>
      </c>
      <c r="G75" s="47">
        <v>6659.9690000000001</v>
      </c>
      <c r="H75" s="47">
        <v>6766.3710000000001</v>
      </c>
      <c r="I75" s="114">
        <v>67.992599999999996</v>
      </c>
      <c r="J75" s="114">
        <v>1.8393999999999999</v>
      </c>
      <c r="K75" s="41">
        <v>0.91969999999999996</v>
      </c>
      <c r="L75" s="41">
        <v>8.0299999999999996E-2</v>
      </c>
      <c r="M75" s="114">
        <v>1.9895</v>
      </c>
      <c r="N75" s="114">
        <v>0.99470000000000003</v>
      </c>
      <c r="O75" s="41">
        <v>5.1999999999999998E-3</v>
      </c>
      <c r="P75" s="41">
        <v>3.5200000000000002E-2</v>
      </c>
    </row>
    <row r="76" spans="1:16" x14ac:dyDescent="0.25">
      <c r="A76" s="51">
        <v>114060853</v>
      </c>
      <c r="B76" s="1" t="s">
        <v>303</v>
      </c>
      <c r="C76" s="1" t="s">
        <v>301</v>
      </c>
      <c r="D76" s="47">
        <v>52.094999999999999</v>
      </c>
      <c r="E76" s="48">
        <v>1321.614</v>
      </c>
      <c r="F76" s="47">
        <v>1292.434</v>
      </c>
      <c r="G76" s="47">
        <v>1322.9110000000001</v>
      </c>
      <c r="H76" s="47">
        <v>1349.4960000000001</v>
      </c>
      <c r="I76" s="114">
        <v>25.369299999999999</v>
      </c>
      <c r="J76" s="114">
        <v>0.68630000000000002</v>
      </c>
      <c r="K76" s="41">
        <v>0.34310000000000002</v>
      </c>
      <c r="L76" s="41">
        <v>0.65690000000000004</v>
      </c>
      <c r="M76" s="114">
        <v>0.39450000000000002</v>
      </c>
      <c r="N76" s="114">
        <v>0.19719999999999999</v>
      </c>
      <c r="O76" s="41">
        <v>0.80279999999999996</v>
      </c>
      <c r="P76" s="41">
        <v>0.74439999999999995</v>
      </c>
    </row>
    <row r="77" spans="1:16" x14ac:dyDescent="0.25">
      <c r="A77" s="51">
        <v>114061103</v>
      </c>
      <c r="B77" s="1" t="s">
        <v>304</v>
      </c>
      <c r="C77" s="1" t="s">
        <v>301</v>
      </c>
      <c r="D77" s="47">
        <v>59.741999999999997</v>
      </c>
      <c r="E77" s="48">
        <v>2522.1689999999999</v>
      </c>
      <c r="F77" s="47">
        <v>2544.3009999999999</v>
      </c>
      <c r="G77" s="47">
        <v>2518.6149999999998</v>
      </c>
      <c r="H77" s="47">
        <v>2503.59</v>
      </c>
      <c r="I77" s="114">
        <v>42.217599999999997</v>
      </c>
      <c r="J77" s="114">
        <v>1.1420999999999999</v>
      </c>
      <c r="K77" s="41">
        <v>0.57099999999999995</v>
      </c>
      <c r="L77" s="41">
        <v>0.42899999999999999</v>
      </c>
      <c r="M77" s="114">
        <v>0.753</v>
      </c>
      <c r="N77" s="114">
        <v>0.3765</v>
      </c>
      <c r="O77" s="41">
        <v>0.62350000000000005</v>
      </c>
      <c r="P77" s="41">
        <v>0.54569999999999996</v>
      </c>
    </row>
    <row r="78" spans="1:16" x14ac:dyDescent="0.25">
      <c r="A78" s="51">
        <v>114061503</v>
      </c>
      <c r="B78" s="1" t="s">
        <v>305</v>
      </c>
      <c r="C78" s="1" t="s">
        <v>301</v>
      </c>
      <c r="D78" s="47">
        <v>43.551000000000002</v>
      </c>
      <c r="E78" s="48">
        <v>3136.605</v>
      </c>
      <c r="F78" s="47">
        <v>3058.5839999999998</v>
      </c>
      <c r="G78" s="47">
        <v>3167.4720000000002</v>
      </c>
      <c r="H78" s="47">
        <v>3183.759</v>
      </c>
      <c r="I78" s="114">
        <v>72.0214</v>
      </c>
      <c r="J78" s="114">
        <v>1.9483999999999999</v>
      </c>
      <c r="K78" s="41">
        <v>0.97419999999999995</v>
      </c>
      <c r="L78" s="41">
        <v>2.58E-2</v>
      </c>
      <c r="M78" s="114">
        <v>0.93640000000000001</v>
      </c>
      <c r="N78" s="114">
        <v>0.46820000000000001</v>
      </c>
      <c r="O78" s="41">
        <v>0.53180000000000005</v>
      </c>
      <c r="P78" s="41">
        <v>0.32940000000000003</v>
      </c>
    </row>
    <row r="79" spans="1:16" x14ac:dyDescent="0.25">
      <c r="A79" s="51">
        <v>114062003</v>
      </c>
      <c r="B79" s="1" t="s">
        <v>306</v>
      </c>
      <c r="C79" s="1" t="s">
        <v>301</v>
      </c>
      <c r="D79" s="47">
        <v>25.445999999999998</v>
      </c>
      <c r="E79" s="48">
        <v>3996.5819999999999</v>
      </c>
      <c r="F79" s="47">
        <v>3987.1779999999999</v>
      </c>
      <c r="G79" s="47">
        <v>4002.6950000000002</v>
      </c>
      <c r="H79" s="47">
        <v>3999.873</v>
      </c>
      <c r="I79" s="114">
        <v>157.06129999999999</v>
      </c>
      <c r="J79" s="114">
        <v>4.2489999999999997</v>
      </c>
      <c r="K79" s="41">
        <v>2.1244999999999998</v>
      </c>
      <c r="L79" s="41">
        <v>-1.1245000000000001</v>
      </c>
      <c r="M79" s="114">
        <v>1.1932</v>
      </c>
      <c r="N79" s="114">
        <v>0.59660000000000002</v>
      </c>
      <c r="O79" s="41">
        <v>0.40339999999999998</v>
      </c>
      <c r="P79" s="41">
        <v>-0.2077</v>
      </c>
    </row>
    <row r="80" spans="1:16" x14ac:dyDescent="0.25">
      <c r="A80" s="51">
        <v>114062503</v>
      </c>
      <c r="B80" s="1" t="s">
        <v>307</v>
      </c>
      <c r="C80" s="1" t="s">
        <v>301</v>
      </c>
      <c r="D80" s="47">
        <v>39.455999999999996</v>
      </c>
      <c r="E80" s="48">
        <v>2323.8409999999999</v>
      </c>
      <c r="F80" s="47">
        <v>2300.4009999999998</v>
      </c>
      <c r="G80" s="47">
        <v>2320.8820000000001</v>
      </c>
      <c r="H80" s="47">
        <v>2350.239</v>
      </c>
      <c r="I80" s="114">
        <v>58.896999999999998</v>
      </c>
      <c r="J80" s="114">
        <v>1.5932999999999999</v>
      </c>
      <c r="K80" s="41">
        <v>0.79659999999999997</v>
      </c>
      <c r="L80" s="41">
        <v>0.2034</v>
      </c>
      <c r="M80" s="114">
        <v>0.69379999999999997</v>
      </c>
      <c r="N80" s="114">
        <v>0.34689999999999999</v>
      </c>
      <c r="O80" s="41">
        <v>0.65310000000000001</v>
      </c>
      <c r="P80" s="41">
        <v>0.47320000000000001</v>
      </c>
    </row>
    <row r="81" spans="1:16" x14ac:dyDescent="0.25">
      <c r="A81" s="51">
        <v>114063003</v>
      </c>
      <c r="B81" s="1" t="s">
        <v>308</v>
      </c>
      <c r="C81" s="1" t="s">
        <v>301</v>
      </c>
      <c r="D81" s="47">
        <v>41.302999999999997</v>
      </c>
      <c r="E81" s="48">
        <v>4205.0529999999999</v>
      </c>
      <c r="F81" s="47">
        <v>4167.8969999999999</v>
      </c>
      <c r="G81" s="47">
        <v>4213.7160000000003</v>
      </c>
      <c r="H81" s="47">
        <v>4233.5450000000001</v>
      </c>
      <c r="I81" s="114">
        <v>101.8098</v>
      </c>
      <c r="J81" s="114">
        <v>2.7543000000000002</v>
      </c>
      <c r="K81" s="41">
        <v>1.3771</v>
      </c>
      <c r="L81" s="41">
        <v>-0.37709999999999999</v>
      </c>
      <c r="M81" s="114">
        <v>1.2554000000000001</v>
      </c>
      <c r="N81" s="114">
        <v>0.62770000000000004</v>
      </c>
      <c r="O81" s="41">
        <v>0.37230000000000002</v>
      </c>
      <c r="P81" s="41">
        <v>7.2499999999999995E-2</v>
      </c>
    </row>
    <row r="82" spans="1:16" x14ac:dyDescent="0.25">
      <c r="A82" s="51">
        <v>114063503</v>
      </c>
      <c r="B82" s="1" t="s">
        <v>309</v>
      </c>
      <c r="C82" s="1" t="s">
        <v>301</v>
      </c>
      <c r="D82" s="47">
        <v>104.053</v>
      </c>
      <c r="E82" s="48">
        <v>2197.3589999999999</v>
      </c>
      <c r="F82" s="47">
        <v>2231.1060000000002</v>
      </c>
      <c r="G82" s="47">
        <v>2208.2460000000001</v>
      </c>
      <c r="H82" s="47">
        <v>2152.7260000000001</v>
      </c>
      <c r="I82" s="114">
        <v>21.117599999999999</v>
      </c>
      <c r="J82" s="114">
        <v>0.57130000000000003</v>
      </c>
      <c r="K82" s="41">
        <v>0.28560000000000002</v>
      </c>
      <c r="L82" s="41">
        <v>0.71440000000000003</v>
      </c>
      <c r="M82" s="114">
        <v>0.65600000000000003</v>
      </c>
      <c r="N82" s="114">
        <v>0.32800000000000001</v>
      </c>
      <c r="O82" s="41">
        <v>0.67200000000000004</v>
      </c>
      <c r="P82" s="41">
        <v>0.68889999999999996</v>
      </c>
    </row>
    <row r="83" spans="1:16" x14ac:dyDescent="0.25">
      <c r="A83" s="51">
        <v>114064003</v>
      </c>
      <c r="B83" s="1" t="s">
        <v>310</v>
      </c>
      <c r="C83" s="1" t="s">
        <v>301</v>
      </c>
      <c r="D83" s="47">
        <v>99.143999999999991</v>
      </c>
      <c r="E83" s="48">
        <v>1436</v>
      </c>
      <c r="F83" s="47">
        <v>1426.69</v>
      </c>
      <c r="G83" s="47">
        <v>1433.155</v>
      </c>
      <c r="H83" s="47">
        <v>1448.154</v>
      </c>
      <c r="I83" s="114">
        <v>14.4839</v>
      </c>
      <c r="J83" s="114">
        <v>0.39179999999999998</v>
      </c>
      <c r="K83" s="41">
        <v>0.19589999999999999</v>
      </c>
      <c r="L83" s="41">
        <v>0.80410000000000004</v>
      </c>
      <c r="M83" s="114">
        <v>0.42870000000000003</v>
      </c>
      <c r="N83" s="114">
        <v>0.21429999999999999</v>
      </c>
      <c r="O83" s="41">
        <v>0.78569999999999995</v>
      </c>
      <c r="P83" s="41">
        <v>0.79300000000000004</v>
      </c>
    </row>
    <row r="84" spans="1:16" x14ac:dyDescent="0.25">
      <c r="A84" s="51">
        <v>114065503</v>
      </c>
      <c r="B84" s="1" t="s">
        <v>311</v>
      </c>
      <c r="C84" s="1" t="s">
        <v>301</v>
      </c>
      <c r="D84" s="47">
        <v>12.831</v>
      </c>
      <c r="E84" s="48">
        <v>4316.8109999999997</v>
      </c>
      <c r="F84" s="47">
        <v>4424.3580000000002</v>
      </c>
      <c r="G84" s="47">
        <v>4319.8320000000003</v>
      </c>
      <c r="H84" s="47">
        <v>4206.2430000000004</v>
      </c>
      <c r="I84" s="114">
        <v>336.43599999999998</v>
      </c>
      <c r="J84" s="114">
        <v>9.1016999999999992</v>
      </c>
      <c r="K84" s="41">
        <v>4.5507999999999997</v>
      </c>
      <c r="L84" s="41">
        <v>-3.5508000000000002</v>
      </c>
      <c r="M84" s="114">
        <v>1.2887999999999999</v>
      </c>
      <c r="N84" s="114">
        <v>0.64439999999999997</v>
      </c>
      <c r="O84" s="41">
        <v>0.35560000000000003</v>
      </c>
      <c r="P84" s="41">
        <v>-1.2069000000000001</v>
      </c>
    </row>
    <row r="85" spans="1:16" x14ac:dyDescent="0.25">
      <c r="A85" s="51">
        <v>114066503</v>
      </c>
      <c r="B85" s="1" t="s">
        <v>312</v>
      </c>
      <c r="C85" s="1" t="s">
        <v>301</v>
      </c>
      <c r="D85" s="47">
        <v>64.016000000000005</v>
      </c>
      <c r="E85" s="48">
        <v>1509.769</v>
      </c>
      <c r="F85" s="47">
        <v>1502.124</v>
      </c>
      <c r="G85" s="47">
        <v>1518.4929999999999</v>
      </c>
      <c r="H85" s="47">
        <v>1508.6890000000001</v>
      </c>
      <c r="I85" s="114">
        <v>23.584199999999999</v>
      </c>
      <c r="J85" s="114">
        <v>0.63800000000000001</v>
      </c>
      <c r="K85" s="41">
        <v>0.31900000000000001</v>
      </c>
      <c r="L85" s="41">
        <v>0.68100000000000005</v>
      </c>
      <c r="M85" s="114">
        <v>0.45069999999999999</v>
      </c>
      <c r="N85" s="114">
        <v>0.2253</v>
      </c>
      <c r="O85" s="41">
        <v>0.77470000000000006</v>
      </c>
      <c r="P85" s="41">
        <v>0.73719999999999997</v>
      </c>
    </row>
    <row r="86" spans="1:16" x14ac:dyDescent="0.25">
      <c r="A86" s="51">
        <v>114067002</v>
      </c>
      <c r="B86" s="1" t="s">
        <v>313</v>
      </c>
      <c r="C86" s="1" t="s">
        <v>301</v>
      </c>
      <c r="D86" s="47">
        <v>10.081</v>
      </c>
      <c r="E86" s="48">
        <v>18007.528999999999</v>
      </c>
      <c r="F86" s="47">
        <v>17611.598000000002</v>
      </c>
      <c r="G86" s="47">
        <v>18003.150000000001</v>
      </c>
      <c r="H86" s="47">
        <v>18407.838</v>
      </c>
      <c r="I86" s="114">
        <v>1786.2838999999999</v>
      </c>
      <c r="J86" s="114">
        <v>48.325299999999999</v>
      </c>
      <c r="K86" s="41">
        <v>24.162600000000001</v>
      </c>
      <c r="L86" s="41">
        <v>-23.162600000000001</v>
      </c>
      <c r="M86" s="114">
        <v>5.3764000000000003</v>
      </c>
      <c r="N86" s="114">
        <v>2.6882000000000001</v>
      </c>
      <c r="O86" s="41">
        <v>-1.6881999999999999</v>
      </c>
      <c r="P86" s="41">
        <v>-10.277900000000001</v>
      </c>
    </row>
    <row r="87" spans="1:16" x14ac:dyDescent="0.25">
      <c r="A87" s="51">
        <v>114067503</v>
      </c>
      <c r="B87" s="1" t="s">
        <v>314</v>
      </c>
      <c r="C87" s="1" t="s">
        <v>301</v>
      </c>
      <c r="D87" s="47">
        <v>52.010000000000005</v>
      </c>
      <c r="E87" s="48">
        <v>2134.8609999999999</v>
      </c>
      <c r="F87" s="47">
        <v>2190.8110000000001</v>
      </c>
      <c r="G87" s="47">
        <v>2155.2860000000001</v>
      </c>
      <c r="H87" s="47">
        <v>2058.4870000000001</v>
      </c>
      <c r="I87" s="114">
        <v>41.0471</v>
      </c>
      <c r="J87" s="114">
        <v>1.1104000000000001</v>
      </c>
      <c r="K87" s="41">
        <v>0.55520000000000003</v>
      </c>
      <c r="L87" s="41">
        <v>0.44479999999999997</v>
      </c>
      <c r="M87" s="114">
        <v>0.63729999999999998</v>
      </c>
      <c r="N87" s="114">
        <v>0.31859999999999999</v>
      </c>
      <c r="O87" s="41">
        <v>0.68140000000000001</v>
      </c>
      <c r="P87" s="41">
        <v>0.5867</v>
      </c>
    </row>
    <row r="88" spans="1:16" x14ac:dyDescent="0.25">
      <c r="A88" s="51">
        <v>114068003</v>
      </c>
      <c r="B88" s="1" t="s">
        <v>315</v>
      </c>
      <c r="C88" s="1" t="s">
        <v>301</v>
      </c>
      <c r="D88" s="47">
        <v>101.304</v>
      </c>
      <c r="E88" s="48">
        <v>1352.319</v>
      </c>
      <c r="F88" s="47">
        <v>1331.6579999999999</v>
      </c>
      <c r="G88" s="47">
        <v>1353.9169999999999</v>
      </c>
      <c r="H88" s="47">
        <v>1371.3820000000001</v>
      </c>
      <c r="I88" s="114">
        <v>13.3491</v>
      </c>
      <c r="J88" s="114">
        <v>0.36109999999999998</v>
      </c>
      <c r="K88" s="41">
        <v>0.18049999999999999</v>
      </c>
      <c r="L88" s="41">
        <v>0.81950000000000001</v>
      </c>
      <c r="M88" s="114">
        <v>0.4037</v>
      </c>
      <c r="N88" s="114">
        <v>0.20180000000000001</v>
      </c>
      <c r="O88" s="41">
        <v>0.79820000000000002</v>
      </c>
      <c r="P88" s="41">
        <v>0.80669999999999997</v>
      </c>
    </row>
    <row r="89" spans="1:16" x14ac:dyDescent="0.25">
      <c r="A89" s="51">
        <v>114068103</v>
      </c>
      <c r="B89" s="1" t="s">
        <v>316</v>
      </c>
      <c r="C89" s="1" t="s">
        <v>301</v>
      </c>
      <c r="D89" s="47">
        <v>89.084999999999994</v>
      </c>
      <c r="E89" s="48">
        <v>3158.8380000000002</v>
      </c>
      <c r="F89" s="47">
        <v>3088.2759999999998</v>
      </c>
      <c r="G89" s="47">
        <v>3146.8890000000001</v>
      </c>
      <c r="H89" s="47">
        <v>3241.3490000000002</v>
      </c>
      <c r="I89" s="114">
        <v>35.458599999999997</v>
      </c>
      <c r="J89" s="114">
        <v>0.95920000000000005</v>
      </c>
      <c r="K89" s="41">
        <v>0.47960000000000003</v>
      </c>
      <c r="L89" s="41">
        <v>0.52039999999999997</v>
      </c>
      <c r="M89" s="114">
        <v>0.94310000000000005</v>
      </c>
      <c r="N89" s="114">
        <v>0.47149999999999997</v>
      </c>
      <c r="O89" s="41">
        <v>0.52849999999999997</v>
      </c>
      <c r="P89" s="41">
        <v>0.5252</v>
      </c>
    </row>
    <row r="90" spans="1:16" x14ac:dyDescent="0.25">
      <c r="A90" s="51">
        <v>114069103</v>
      </c>
      <c r="B90" s="1" t="s">
        <v>597</v>
      </c>
      <c r="C90" s="1" t="s">
        <v>301</v>
      </c>
      <c r="D90" s="47">
        <v>36.795000000000002</v>
      </c>
      <c r="E90" s="48">
        <v>6474.3680000000004</v>
      </c>
      <c r="F90" s="47">
        <v>6511.6009999999997</v>
      </c>
      <c r="G90" s="47">
        <v>6475.6689999999999</v>
      </c>
      <c r="H90" s="47">
        <v>6435.8329999999996</v>
      </c>
      <c r="I90" s="114">
        <v>175.95779999999999</v>
      </c>
      <c r="J90" s="114">
        <v>4.7602000000000002</v>
      </c>
      <c r="K90" s="41">
        <v>2.3801000000000001</v>
      </c>
      <c r="L90" s="41">
        <v>-1.3801000000000001</v>
      </c>
      <c r="M90" s="114">
        <v>1.9330000000000001</v>
      </c>
      <c r="N90" s="114">
        <v>0.96650000000000003</v>
      </c>
      <c r="O90" s="41">
        <v>3.3500000000000002E-2</v>
      </c>
      <c r="P90" s="41">
        <v>-0.53190000000000004</v>
      </c>
    </row>
    <row r="91" spans="1:16" x14ac:dyDescent="0.25">
      <c r="A91" s="51">
        <v>114069353</v>
      </c>
      <c r="B91" s="1" t="s">
        <v>318</v>
      </c>
      <c r="C91" s="1" t="s">
        <v>301</v>
      </c>
      <c r="D91" s="47">
        <v>3.5229999999999997</v>
      </c>
      <c r="E91" s="48">
        <v>1872.722</v>
      </c>
      <c r="F91" s="47">
        <v>1911.1210000000001</v>
      </c>
      <c r="G91" s="47">
        <v>1877.9770000000001</v>
      </c>
      <c r="H91" s="47">
        <v>1829.067</v>
      </c>
      <c r="I91" s="114">
        <v>531.5702</v>
      </c>
      <c r="J91" s="114">
        <v>14.380800000000001</v>
      </c>
      <c r="K91" s="41">
        <v>7.1904000000000003</v>
      </c>
      <c r="L91" s="41">
        <v>-6.1904000000000003</v>
      </c>
      <c r="M91" s="114">
        <v>0.55910000000000004</v>
      </c>
      <c r="N91" s="114">
        <v>0.27950000000000003</v>
      </c>
      <c r="O91" s="41">
        <v>0.72050000000000003</v>
      </c>
      <c r="P91" s="41">
        <v>-2.0438000000000001</v>
      </c>
    </row>
    <row r="92" spans="1:16" x14ac:dyDescent="0.25">
      <c r="A92" s="51">
        <v>108070502</v>
      </c>
      <c r="B92" s="1" t="s">
        <v>170</v>
      </c>
      <c r="C92" s="1" t="s">
        <v>171</v>
      </c>
      <c r="D92" s="47">
        <v>70.054999999999993</v>
      </c>
      <c r="E92" s="48">
        <v>7413.9110000000001</v>
      </c>
      <c r="F92" s="47">
        <v>7276.0309999999999</v>
      </c>
      <c r="G92" s="47">
        <v>7458.5829999999996</v>
      </c>
      <c r="H92" s="47">
        <v>7507.12</v>
      </c>
      <c r="I92" s="114">
        <v>105.82980000000001</v>
      </c>
      <c r="J92" s="114">
        <v>2.863</v>
      </c>
      <c r="K92" s="41">
        <v>1.4315</v>
      </c>
      <c r="L92" s="41">
        <v>-0.43149999999999999</v>
      </c>
      <c r="M92" s="114">
        <v>2.2134999999999998</v>
      </c>
      <c r="N92" s="114">
        <v>1.1067</v>
      </c>
      <c r="O92" s="41">
        <v>-0.1067</v>
      </c>
      <c r="P92" s="41">
        <v>-0.2366</v>
      </c>
    </row>
    <row r="93" spans="1:16" x14ac:dyDescent="0.25">
      <c r="A93" s="51">
        <v>108071003</v>
      </c>
      <c r="B93" s="1" t="s">
        <v>172</v>
      </c>
      <c r="C93" s="1" t="s">
        <v>171</v>
      </c>
      <c r="D93" s="47">
        <v>61.548999999999999</v>
      </c>
      <c r="E93" s="48">
        <v>1188.873</v>
      </c>
      <c r="F93" s="47">
        <v>1164.7180000000001</v>
      </c>
      <c r="G93" s="47">
        <v>1193.942</v>
      </c>
      <c r="H93" s="47">
        <v>1207.9580000000001</v>
      </c>
      <c r="I93" s="114">
        <v>19.315799999999999</v>
      </c>
      <c r="J93" s="114">
        <v>0.52249999999999996</v>
      </c>
      <c r="K93" s="41">
        <v>0.26119999999999999</v>
      </c>
      <c r="L93" s="41">
        <v>0.73880000000000001</v>
      </c>
      <c r="M93" s="114">
        <v>0.35489999999999999</v>
      </c>
      <c r="N93" s="114">
        <v>0.1774</v>
      </c>
      <c r="O93" s="41">
        <v>0.8226</v>
      </c>
      <c r="P93" s="41">
        <v>0.78900000000000003</v>
      </c>
    </row>
    <row r="94" spans="1:16" x14ac:dyDescent="0.25">
      <c r="A94" s="51">
        <v>108071504</v>
      </c>
      <c r="B94" s="1" t="s">
        <v>173</v>
      </c>
      <c r="C94" s="1" t="s">
        <v>171</v>
      </c>
      <c r="D94" s="47">
        <v>56.436</v>
      </c>
      <c r="E94" s="48">
        <v>767.38699999999994</v>
      </c>
      <c r="F94" s="47">
        <v>735.73299999999995</v>
      </c>
      <c r="G94" s="47">
        <v>774.50400000000002</v>
      </c>
      <c r="H94" s="47">
        <v>791.923</v>
      </c>
      <c r="I94" s="114">
        <v>13.5974</v>
      </c>
      <c r="J94" s="114">
        <v>0.36780000000000002</v>
      </c>
      <c r="K94" s="41">
        <v>0.18390000000000001</v>
      </c>
      <c r="L94" s="41">
        <v>0.81610000000000005</v>
      </c>
      <c r="M94" s="114">
        <v>0.2291</v>
      </c>
      <c r="N94" s="114">
        <v>0.1145</v>
      </c>
      <c r="O94" s="41">
        <v>0.88549999999999995</v>
      </c>
      <c r="P94" s="41">
        <v>0.85770000000000002</v>
      </c>
    </row>
    <row r="95" spans="1:16" x14ac:dyDescent="0.25">
      <c r="A95" s="51">
        <v>108073503</v>
      </c>
      <c r="B95" s="1" t="s">
        <v>174</v>
      </c>
      <c r="C95" s="1" t="s">
        <v>171</v>
      </c>
      <c r="D95" s="47">
        <v>121.208</v>
      </c>
      <c r="E95" s="48">
        <v>3202.1239999999998</v>
      </c>
      <c r="F95" s="47">
        <v>3163.57</v>
      </c>
      <c r="G95" s="47">
        <v>3187.848</v>
      </c>
      <c r="H95" s="47">
        <v>3254.9549999999999</v>
      </c>
      <c r="I95" s="114">
        <v>26.418399999999998</v>
      </c>
      <c r="J95" s="114">
        <v>0.7147</v>
      </c>
      <c r="K95" s="41">
        <v>0.35730000000000001</v>
      </c>
      <c r="L95" s="41">
        <v>0.64270000000000005</v>
      </c>
      <c r="M95" s="114">
        <v>0.95599999999999996</v>
      </c>
      <c r="N95" s="114">
        <v>0.47799999999999998</v>
      </c>
      <c r="O95" s="41">
        <v>0.52200000000000002</v>
      </c>
      <c r="P95" s="41">
        <v>0.57020000000000004</v>
      </c>
    </row>
    <row r="96" spans="1:16" x14ac:dyDescent="0.25">
      <c r="A96" s="51">
        <v>108077503</v>
      </c>
      <c r="B96" s="1" t="s">
        <v>175</v>
      </c>
      <c r="C96" s="1" t="s">
        <v>171</v>
      </c>
      <c r="D96" s="47">
        <v>98.14</v>
      </c>
      <c r="E96" s="48">
        <v>1698.665</v>
      </c>
      <c r="F96" s="47">
        <v>1689.3440000000001</v>
      </c>
      <c r="G96" s="47">
        <v>1671.934</v>
      </c>
      <c r="H96" s="47">
        <v>1734.7180000000001</v>
      </c>
      <c r="I96" s="114">
        <v>17.308499999999999</v>
      </c>
      <c r="J96" s="114">
        <v>0.46820000000000001</v>
      </c>
      <c r="K96" s="41">
        <v>0.2341</v>
      </c>
      <c r="L96" s="41">
        <v>0.76590000000000003</v>
      </c>
      <c r="M96" s="114">
        <v>0.5071</v>
      </c>
      <c r="N96" s="114">
        <v>0.2535</v>
      </c>
      <c r="O96" s="41">
        <v>0.74650000000000005</v>
      </c>
      <c r="P96" s="41">
        <v>0.75419999999999998</v>
      </c>
    </row>
    <row r="97" spans="1:16" x14ac:dyDescent="0.25">
      <c r="A97" s="51">
        <v>108078003</v>
      </c>
      <c r="B97" s="1" t="s">
        <v>176</v>
      </c>
      <c r="C97" s="1" t="s">
        <v>171</v>
      </c>
      <c r="D97" s="47">
        <v>167.11500000000001</v>
      </c>
      <c r="E97" s="48">
        <v>1734.1130000000001</v>
      </c>
      <c r="F97" s="47">
        <v>1680.4580000000001</v>
      </c>
      <c r="G97" s="47">
        <v>1732.874</v>
      </c>
      <c r="H97" s="47">
        <v>1789.008</v>
      </c>
      <c r="I97" s="114">
        <v>10.3767</v>
      </c>
      <c r="J97" s="114">
        <v>0.28070000000000001</v>
      </c>
      <c r="K97" s="41">
        <v>0.14030000000000001</v>
      </c>
      <c r="L97" s="41">
        <v>0.85970000000000002</v>
      </c>
      <c r="M97" s="114">
        <v>0.51770000000000005</v>
      </c>
      <c r="N97" s="114">
        <v>0.25879999999999997</v>
      </c>
      <c r="O97" s="41">
        <v>0.74119999999999997</v>
      </c>
      <c r="P97" s="41">
        <v>0.78859999999999997</v>
      </c>
    </row>
    <row r="98" spans="1:16" x14ac:dyDescent="0.25">
      <c r="A98" s="51">
        <v>108079004</v>
      </c>
      <c r="B98" s="1" t="s">
        <v>177</v>
      </c>
      <c r="C98" s="1" t="s">
        <v>171</v>
      </c>
      <c r="D98" s="47">
        <v>63.573</v>
      </c>
      <c r="E98" s="48">
        <v>498.10599999999999</v>
      </c>
      <c r="F98" s="47">
        <v>485.88099999999997</v>
      </c>
      <c r="G98" s="47">
        <v>487.86500000000001</v>
      </c>
      <c r="H98" s="47">
        <v>520.572</v>
      </c>
      <c r="I98" s="114">
        <v>7.8350999999999997</v>
      </c>
      <c r="J98" s="114">
        <v>0.21190000000000001</v>
      </c>
      <c r="K98" s="41">
        <v>0.10589999999999999</v>
      </c>
      <c r="L98" s="41">
        <v>0.89410000000000001</v>
      </c>
      <c r="M98" s="114">
        <v>0.1487</v>
      </c>
      <c r="N98" s="114">
        <v>7.4300000000000005E-2</v>
      </c>
      <c r="O98" s="41">
        <v>0.92569999999999997</v>
      </c>
      <c r="P98" s="41">
        <v>0.91300000000000003</v>
      </c>
    </row>
    <row r="99" spans="1:16" x14ac:dyDescent="0.25">
      <c r="A99" s="51">
        <v>117080503</v>
      </c>
      <c r="B99" s="1" t="s">
        <v>368</v>
      </c>
      <c r="C99" s="1" t="s">
        <v>369</v>
      </c>
      <c r="D99" s="47">
        <v>182.97800000000001</v>
      </c>
      <c r="E99" s="48">
        <v>2078.9160000000002</v>
      </c>
      <c r="F99" s="47">
        <v>2044.8320000000001</v>
      </c>
      <c r="G99" s="47">
        <v>2099.877</v>
      </c>
      <c r="H99" s="47">
        <v>2092.0390000000002</v>
      </c>
      <c r="I99" s="114">
        <v>11.361499999999999</v>
      </c>
      <c r="J99" s="114">
        <v>0.30730000000000002</v>
      </c>
      <c r="K99" s="41">
        <v>0.15359999999999999</v>
      </c>
      <c r="L99" s="41">
        <v>0.84640000000000004</v>
      </c>
      <c r="M99" s="114">
        <v>0.62060000000000004</v>
      </c>
      <c r="N99" s="114">
        <v>0.31030000000000002</v>
      </c>
      <c r="O99" s="41">
        <v>0.68969999999999998</v>
      </c>
      <c r="P99" s="41">
        <v>0.75229999999999997</v>
      </c>
    </row>
    <row r="100" spans="1:16" x14ac:dyDescent="0.25">
      <c r="A100" s="51">
        <v>117081003</v>
      </c>
      <c r="B100" s="1" t="s">
        <v>370</v>
      </c>
      <c r="C100" s="1" t="s">
        <v>369</v>
      </c>
      <c r="D100" s="47">
        <v>212.08699999999999</v>
      </c>
      <c r="E100" s="48">
        <v>850.80899999999997</v>
      </c>
      <c r="F100" s="47">
        <v>833.64599999999996</v>
      </c>
      <c r="G100" s="47">
        <v>863.84</v>
      </c>
      <c r="H100" s="47">
        <v>854.94200000000001</v>
      </c>
      <c r="I100" s="114">
        <v>4.0115999999999996</v>
      </c>
      <c r="J100" s="114">
        <v>0.1085</v>
      </c>
      <c r="K100" s="41">
        <v>5.4199999999999998E-2</v>
      </c>
      <c r="L100" s="41">
        <v>0.94579999999999997</v>
      </c>
      <c r="M100" s="114">
        <v>0.254</v>
      </c>
      <c r="N100" s="114">
        <v>0.127</v>
      </c>
      <c r="O100" s="41">
        <v>0.873</v>
      </c>
      <c r="P100" s="41">
        <v>0.90210000000000001</v>
      </c>
    </row>
    <row r="101" spans="1:16" x14ac:dyDescent="0.25">
      <c r="A101" s="51">
        <v>117083004</v>
      </c>
      <c r="B101" s="1" t="s">
        <v>371</v>
      </c>
      <c r="C101" s="1" t="s">
        <v>369</v>
      </c>
      <c r="D101" s="47">
        <v>166.83199999999999</v>
      </c>
      <c r="E101" s="48">
        <v>699.726</v>
      </c>
      <c r="F101" s="47">
        <v>691.63300000000004</v>
      </c>
      <c r="G101" s="47">
        <v>700.71699999999998</v>
      </c>
      <c r="H101" s="47">
        <v>706.82899999999995</v>
      </c>
      <c r="I101" s="114">
        <v>4.1940999999999997</v>
      </c>
      <c r="J101" s="114">
        <v>0.1134</v>
      </c>
      <c r="K101" s="41">
        <v>5.67E-2</v>
      </c>
      <c r="L101" s="41">
        <v>0.94330000000000003</v>
      </c>
      <c r="M101" s="114">
        <v>0.2089</v>
      </c>
      <c r="N101" s="114">
        <v>0.10440000000000001</v>
      </c>
      <c r="O101" s="41">
        <v>0.89559999999999995</v>
      </c>
      <c r="P101" s="41">
        <v>0.91459999999999997</v>
      </c>
    </row>
    <row r="102" spans="1:16" x14ac:dyDescent="0.25">
      <c r="A102" s="51">
        <v>117086003</v>
      </c>
      <c r="B102" s="1" t="s">
        <v>372</v>
      </c>
      <c r="C102" s="1" t="s">
        <v>369</v>
      </c>
      <c r="D102" s="47">
        <v>33.314</v>
      </c>
      <c r="E102" s="48">
        <v>935.20399999999995</v>
      </c>
      <c r="F102" s="47">
        <v>871.37</v>
      </c>
      <c r="G102" s="47">
        <v>946.82</v>
      </c>
      <c r="H102" s="47">
        <v>987.42100000000005</v>
      </c>
      <c r="I102" s="114">
        <v>28.072399999999998</v>
      </c>
      <c r="J102" s="114">
        <v>0.75939999999999996</v>
      </c>
      <c r="K102" s="41">
        <v>0.37969999999999998</v>
      </c>
      <c r="L102" s="41">
        <v>0.62029999999999996</v>
      </c>
      <c r="M102" s="114">
        <v>0.2792</v>
      </c>
      <c r="N102" s="114">
        <v>0.1396</v>
      </c>
      <c r="O102" s="41">
        <v>0.86040000000000005</v>
      </c>
      <c r="P102" s="41">
        <v>0.76429999999999998</v>
      </c>
    </row>
    <row r="103" spans="1:16" x14ac:dyDescent="0.25">
      <c r="A103" s="51">
        <v>117086503</v>
      </c>
      <c r="B103" s="1" t="s">
        <v>373</v>
      </c>
      <c r="C103" s="1" t="s">
        <v>369</v>
      </c>
      <c r="D103" s="47">
        <v>162.49099999999999</v>
      </c>
      <c r="E103" s="48">
        <v>1546.5509999999999</v>
      </c>
      <c r="F103" s="47">
        <v>1546.3430000000001</v>
      </c>
      <c r="G103" s="47">
        <v>1550.7529999999999</v>
      </c>
      <c r="H103" s="47">
        <v>1542.556</v>
      </c>
      <c r="I103" s="114">
        <v>9.5176999999999996</v>
      </c>
      <c r="J103" s="114">
        <v>0.25740000000000002</v>
      </c>
      <c r="K103" s="41">
        <v>0.12870000000000001</v>
      </c>
      <c r="L103" s="41">
        <v>0.87129999999999996</v>
      </c>
      <c r="M103" s="114">
        <v>0.4617</v>
      </c>
      <c r="N103" s="114">
        <v>0.23080000000000001</v>
      </c>
      <c r="O103" s="41">
        <v>0.76919999999999999</v>
      </c>
      <c r="P103" s="41">
        <v>0.81</v>
      </c>
    </row>
    <row r="104" spans="1:16" x14ac:dyDescent="0.25">
      <c r="A104" s="51">
        <v>117086653</v>
      </c>
      <c r="B104" s="1" t="s">
        <v>374</v>
      </c>
      <c r="C104" s="1" t="s">
        <v>369</v>
      </c>
      <c r="D104" s="47">
        <v>276.49200000000002</v>
      </c>
      <c r="E104" s="48">
        <v>1449.4739999999999</v>
      </c>
      <c r="F104" s="47">
        <v>1434.9449999999999</v>
      </c>
      <c r="G104" s="47">
        <v>1448.367</v>
      </c>
      <c r="H104" s="47">
        <v>1465.1089999999999</v>
      </c>
      <c r="I104" s="114">
        <v>5.2423000000000002</v>
      </c>
      <c r="J104" s="114">
        <v>0.14180000000000001</v>
      </c>
      <c r="K104" s="41">
        <v>7.0900000000000005E-2</v>
      </c>
      <c r="L104" s="41">
        <v>0.92910000000000004</v>
      </c>
      <c r="M104" s="114">
        <v>0.43269999999999997</v>
      </c>
      <c r="N104" s="114">
        <v>0.21629999999999999</v>
      </c>
      <c r="O104" s="41">
        <v>0.78369999999999995</v>
      </c>
      <c r="P104" s="41">
        <v>0.84179999999999999</v>
      </c>
    </row>
    <row r="105" spans="1:16" x14ac:dyDescent="0.25">
      <c r="A105" s="51">
        <v>117089003</v>
      </c>
      <c r="B105" s="1" t="s">
        <v>375</v>
      </c>
      <c r="C105" s="1" t="s">
        <v>369</v>
      </c>
      <c r="D105" s="47">
        <v>277.21899999999999</v>
      </c>
      <c r="E105" s="48">
        <v>1295.462</v>
      </c>
      <c r="F105" s="47">
        <v>1296.491</v>
      </c>
      <c r="G105" s="47">
        <v>1287.5509999999999</v>
      </c>
      <c r="H105" s="47">
        <v>1302.3440000000001</v>
      </c>
      <c r="I105" s="114">
        <v>4.673</v>
      </c>
      <c r="J105" s="114">
        <v>0.12640000000000001</v>
      </c>
      <c r="K105" s="41">
        <v>6.3200000000000006E-2</v>
      </c>
      <c r="L105" s="41">
        <v>0.93679999999999997</v>
      </c>
      <c r="M105" s="114">
        <v>0.38669999999999999</v>
      </c>
      <c r="N105" s="114">
        <v>0.1933</v>
      </c>
      <c r="O105" s="41">
        <v>0.80669999999999997</v>
      </c>
      <c r="P105" s="41">
        <v>0.85870000000000002</v>
      </c>
    </row>
    <row r="106" spans="1:16" x14ac:dyDescent="0.25">
      <c r="A106" s="51">
        <v>122091002</v>
      </c>
      <c r="B106" s="1" t="s">
        <v>460</v>
      </c>
      <c r="C106" s="1" t="s">
        <v>461</v>
      </c>
      <c r="D106" s="47">
        <v>20.925000000000001</v>
      </c>
      <c r="E106" s="48">
        <v>7857.9390000000003</v>
      </c>
      <c r="F106" s="47">
        <v>7850.4840000000004</v>
      </c>
      <c r="G106" s="47">
        <v>7896.8379999999997</v>
      </c>
      <c r="H106" s="47">
        <v>7826.4960000000001</v>
      </c>
      <c r="I106" s="114">
        <v>375.52870000000001</v>
      </c>
      <c r="J106" s="114">
        <v>10.1593</v>
      </c>
      <c r="K106" s="41">
        <v>5.0796000000000001</v>
      </c>
      <c r="L106" s="41">
        <v>-4.0796000000000001</v>
      </c>
      <c r="M106" s="114">
        <v>2.3460999999999999</v>
      </c>
      <c r="N106" s="114">
        <v>1.173</v>
      </c>
      <c r="O106" s="41">
        <v>-0.17299999999999999</v>
      </c>
      <c r="P106" s="41">
        <v>-1.7356</v>
      </c>
    </row>
    <row r="107" spans="1:16" x14ac:dyDescent="0.25">
      <c r="A107" s="51">
        <v>122091303</v>
      </c>
      <c r="B107" s="1" t="s">
        <v>462</v>
      </c>
      <c r="C107" s="1" t="s">
        <v>461</v>
      </c>
      <c r="D107" s="47">
        <v>1.958</v>
      </c>
      <c r="E107" s="48">
        <v>1300.2750000000001</v>
      </c>
      <c r="F107" s="47">
        <v>1259.6089999999999</v>
      </c>
      <c r="G107" s="47">
        <v>1302.566</v>
      </c>
      <c r="H107" s="47">
        <v>1338.6510000000001</v>
      </c>
      <c r="I107" s="114">
        <v>664.08320000000003</v>
      </c>
      <c r="J107" s="114">
        <v>17.965800000000002</v>
      </c>
      <c r="K107" s="41">
        <v>8.9829000000000008</v>
      </c>
      <c r="L107" s="41">
        <v>-7.9828999999999999</v>
      </c>
      <c r="M107" s="114">
        <v>0.38819999999999999</v>
      </c>
      <c r="N107" s="114">
        <v>0.19409999999999999</v>
      </c>
      <c r="O107" s="41">
        <v>0.80589999999999995</v>
      </c>
      <c r="P107" s="41">
        <v>-2.7096</v>
      </c>
    </row>
    <row r="108" spans="1:16" x14ac:dyDescent="0.25">
      <c r="A108" s="51">
        <v>122091352</v>
      </c>
      <c r="B108" s="1" t="s">
        <v>463</v>
      </c>
      <c r="C108" s="1" t="s">
        <v>461</v>
      </c>
      <c r="D108" s="47">
        <v>17.112000000000002</v>
      </c>
      <c r="E108" s="48">
        <v>7090.0739999999996</v>
      </c>
      <c r="F108" s="47">
        <v>7122.4080000000004</v>
      </c>
      <c r="G108" s="47">
        <v>7111.2179999999998</v>
      </c>
      <c r="H108" s="47">
        <v>7036.5969999999998</v>
      </c>
      <c r="I108" s="114">
        <v>414.33339999999998</v>
      </c>
      <c r="J108" s="114">
        <v>11.209099999999999</v>
      </c>
      <c r="K108" s="41">
        <v>5.6044999999999998</v>
      </c>
      <c r="L108" s="41">
        <v>-4.6044999999999998</v>
      </c>
      <c r="M108" s="114">
        <v>2.1168</v>
      </c>
      <c r="N108" s="114">
        <v>1.0584</v>
      </c>
      <c r="O108" s="41">
        <v>-5.8400000000000001E-2</v>
      </c>
      <c r="P108" s="41">
        <v>-1.8768</v>
      </c>
    </row>
    <row r="109" spans="1:16" x14ac:dyDescent="0.25">
      <c r="A109" s="51">
        <v>122092002</v>
      </c>
      <c r="B109" s="1" t="s">
        <v>464</v>
      </c>
      <c r="C109" s="1" t="s">
        <v>461</v>
      </c>
      <c r="D109" s="47">
        <v>17.167000000000002</v>
      </c>
      <c r="E109" s="48">
        <v>5519.6790000000001</v>
      </c>
      <c r="F109" s="47">
        <v>5614.9319999999998</v>
      </c>
      <c r="G109" s="47">
        <v>5517.4139999999998</v>
      </c>
      <c r="H109" s="47">
        <v>5426.692</v>
      </c>
      <c r="I109" s="114">
        <v>321.52839999999998</v>
      </c>
      <c r="J109" s="114">
        <v>8.6983999999999995</v>
      </c>
      <c r="K109" s="41">
        <v>4.3491999999999997</v>
      </c>
      <c r="L109" s="41">
        <v>-3.3492000000000002</v>
      </c>
      <c r="M109" s="114">
        <v>1.6478999999999999</v>
      </c>
      <c r="N109" s="114">
        <v>0.82389999999999997</v>
      </c>
      <c r="O109" s="41">
        <v>0.17610000000000001</v>
      </c>
      <c r="P109" s="41">
        <v>-1.234</v>
      </c>
    </row>
    <row r="110" spans="1:16" x14ac:dyDescent="0.25">
      <c r="A110" s="51">
        <v>122092102</v>
      </c>
      <c r="B110" s="1" t="s">
        <v>465</v>
      </c>
      <c r="C110" s="1" t="s">
        <v>461</v>
      </c>
      <c r="D110" s="47">
        <v>121.04299999999999</v>
      </c>
      <c r="E110" s="48">
        <v>17295.131000000001</v>
      </c>
      <c r="F110" s="47">
        <v>17103.725999999999</v>
      </c>
      <c r="G110" s="47">
        <v>17366.599999999999</v>
      </c>
      <c r="H110" s="47">
        <v>17415.066999999999</v>
      </c>
      <c r="I110" s="114">
        <v>142.88409999999999</v>
      </c>
      <c r="J110" s="114">
        <v>3.8654999999999999</v>
      </c>
      <c r="K110" s="41">
        <v>1.9327000000000001</v>
      </c>
      <c r="L110" s="41">
        <v>-0.93269999999999997</v>
      </c>
      <c r="M110" s="114">
        <v>5.1637000000000004</v>
      </c>
      <c r="N110" s="114">
        <v>2.5817999999999999</v>
      </c>
      <c r="O110" s="41">
        <v>-1.5818000000000001</v>
      </c>
      <c r="P110" s="41">
        <v>-1.3221000000000001</v>
      </c>
    </row>
    <row r="111" spans="1:16" x14ac:dyDescent="0.25">
      <c r="A111" s="51">
        <v>122092353</v>
      </c>
      <c r="B111" s="1" t="s">
        <v>466</v>
      </c>
      <c r="C111" s="1" t="s">
        <v>461</v>
      </c>
      <c r="D111" s="47">
        <v>70.23299999999999</v>
      </c>
      <c r="E111" s="48">
        <v>10334.502</v>
      </c>
      <c r="F111" s="47">
        <v>10334.243</v>
      </c>
      <c r="G111" s="47">
        <v>10305.328</v>
      </c>
      <c r="H111" s="47">
        <v>10363.934999999999</v>
      </c>
      <c r="I111" s="114">
        <v>147.14590000000001</v>
      </c>
      <c r="J111" s="114">
        <v>3.9807999999999999</v>
      </c>
      <c r="K111" s="41">
        <v>1.9903999999999999</v>
      </c>
      <c r="L111" s="41">
        <v>-0.99039999999999995</v>
      </c>
      <c r="M111" s="114">
        <v>3.0855000000000001</v>
      </c>
      <c r="N111" s="114">
        <v>1.5427</v>
      </c>
      <c r="O111" s="41">
        <v>-0.54269999999999996</v>
      </c>
      <c r="P111" s="41">
        <v>-0.72170000000000001</v>
      </c>
    </row>
    <row r="112" spans="1:16" x14ac:dyDescent="0.25">
      <c r="A112" s="51">
        <v>122097203</v>
      </c>
      <c r="B112" s="1" t="s">
        <v>467</v>
      </c>
      <c r="C112" s="1" t="s">
        <v>461</v>
      </c>
      <c r="D112" s="47">
        <v>1.9490000000000001</v>
      </c>
      <c r="E112" s="48">
        <v>941.99</v>
      </c>
      <c r="F112" s="47">
        <v>930.72199999999998</v>
      </c>
      <c r="G112" s="47">
        <v>931.79300000000001</v>
      </c>
      <c r="H112" s="47">
        <v>963.45399999999995</v>
      </c>
      <c r="I112" s="114">
        <v>483.31959999999998</v>
      </c>
      <c r="J112" s="114">
        <v>13.0755</v>
      </c>
      <c r="K112" s="41">
        <v>6.5377000000000001</v>
      </c>
      <c r="L112" s="41">
        <v>-5.5377000000000001</v>
      </c>
      <c r="M112" s="114">
        <v>0.28120000000000001</v>
      </c>
      <c r="N112" s="114">
        <v>0.1406</v>
      </c>
      <c r="O112" s="41">
        <v>0.85940000000000005</v>
      </c>
      <c r="P112" s="41">
        <v>-1.6994</v>
      </c>
    </row>
    <row r="113" spans="1:16" x14ac:dyDescent="0.25">
      <c r="A113" s="51">
        <v>122097502</v>
      </c>
      <c r="B113" s="1" t="s">
        <v>468</v>
      </c>
      <c r="C113" s="1" t="s">
        <v>461</v>
      </c>
      <c r="D113" s="47">
        <v>27.919999999999998</v>
      </c>
      <c r="E113" s="48">
        <v>9954.8629999999994</v>
      </c>
      <c r="F113" s="47">
        <v>10049.108</v>
      </c>
      <c r="G113" s="47">
        <v>10041.704</v>
      </c>
      <c r="H113" s="47">
        <v>9773.7780000000002</v>
      </c>
      <c r="I113" s="114">
        <v>356.54950000000002</v>
      </c>
      <c r="J113" s="114">
        <v>9.6458999999999993</v>
      </c>
      <c r="K113" s="41">
        <v>4.8228999999999997</v>
      </c>
      <c r="L113" s="41">
        <v>-3.8229000000000002</v>
      </c>
      <c r="M113" s="114">
        <v>2.9721000000000002</v>
      </c>
      <c r="N113" s="114">
        <v>1.486</v>
      </c>
      <c r="O113" s="41">
        <v>-0.48599999999999999</v>
      </c>
      <c r="P113" s="41">
        <v>-1.8207</v>
      </c>
    </row>
    <row r="114" spans="1:16" x14ac:dyDescent="0.25">
      <c r="A114" s="51">
        <v>122097604</v>
      </c>
      <c r="B114" s="1" t="s">
        <v>469</v>
      </c>
      <c r="C114" s="1" t="s">
        <v>461</v>
      </c>
      <c r="D114" s="47">
        <v>28.57</v>
      </c>
      <c r="E114" s="48">
        <v>1297.155</v>
      </c>
      <c r="F114" s="47">
        <v>1269.777</v>
      </c>
      <c r="G114" s="47">
        <v>1296.7</v>
      </c>
      <c r="H114" s="47">
        <v>1324.9870000000001</v>
      </c>
      <c r="I114" s="114">
        <v>45.4026</v>
      </c>
      <c r="J114" s="114">
        <v>1.2282999999999999</v>
      </c>
      <c r="K114" s="41">
        <v>0.61409999999999998</v>
      </c>
      <c r="L114" s="41">
        <v>0.38590000000000002</v>
      </c>
      <c r="M114" s="114">
        <v>0.38719999999999999</v>
      </c>
      <c r="N114" s="114">
        <v>0.19359999999999999</v>
      </c>
      <c r="O114" s="41">
        <v>0.80640000000000001</v>
      </c>
      <c r="P114" s="41">
        <v>0.63819999999999999</v>
      </c>
    </row>
    <row r="115" spans="1:16" x14ac:dyDescent="0.25">
      <c r="A115" s="51">
        <v>122098003</v>
      </c>
      <c r="B115" s="1" t="s">
        <v>470</v>
      </c>
      <c r="C115" s="1" t="s">
        <v>461</v>
      </c>
      <c r="D115" s="47">
        <v>101.33799999999999</v>
      </c>
      <c r="E115" s="48">
        <v>1453.7650000000001</v>
      </c>
      <c r="F115" s="47">
        <v>1448.856</v>
      </c>
      <c r="G115" s="47">
        <v>1444.6569999999999</v>
      </c>
      <c r="H115" s="47">
        <v>1467.7819999999999</v>
      </c>
      <c r="I115" s="114">
        <v>14.345700000000001</v>
      </c>
      <c r="J115" s="114">
        <v>0.3881</v>
      </c>
      <c r="K115" s="41">
        <v>0.19400000000000001</v>
      </c>
      <c r="L115" s="41">
        <v>0.80600000000000005</v>
      </c>
      <c r="M115" s="114">
        <v>0.434</v>
      </c>
      <c r="N115" s="114">
        <v>0.217</v>
      </c>
      <c r="O115" s="41">
        <v>0.78300000000000003</v>
      </c>
      <c r="P115" s="41">
        <v>0.79220000000000002</v>
      </c>
    </row>
    <row r="116" spans="1:16" x14ac:dyDescent="0.25">
      <c r="A116" s="51">
        <v>122098103</v>
      </c>
      <c r="B116" s="1" t="s">
        <v>471</v>
      </c>
      <c r="C116" s="1" t="s">
        <v>461</v>
      </c>
      <c r="D116" s="47">
        <v>92.474999999999994</v>
      </c>
      <c r="E116" s="48">
        <v>6483.7889999999998</v>
      </c>
      <c r="F116" s="47">
        <v>6296.0290000000005</v>
      </c>
      <c r="G116" s="47">
        <v>6442.1549999999997</v>
      </c>
      <c r="H116" s="47">
        <v>6713.1819999999998</v>
      </c>
      <c r="I116" s="114">
        <v>70.113900000000001</v>
      </c>
      <c r="J116" s="114">
        <v>1.8968</v>
      </c>
      <c r="K116" s="41">
        <v>0.94840000000000002</v>
      </c>
      <c r="L116" s="41">
        <v>5.16E-2</v>
      </c>
      <c r="M116" s="114">
        <v>1.9358</v>
      </c>
      <c r="N116" s="114">
        <v>0.96789999999999998</v>
      </c>
      <c r="O116" s="41">
        <v>3.2099999999999997E-2</v>
      </c>
      <c r="P116" s="41">
        <v>3.9899999999999998E-2</v>
      </c>
    </row>
    <row r="117" spans="1:16" x14ac:dyDescent="0.25">
      <c r="A117" s="51">
        <v>122098202</v>
      </c>
      <c r="B117" s="1" t="s">
        <v>472</v>
      </c>
      <c r="C117" s="1" t="s">
        <v>461</v>
      </c>
      <c r="D117" s="47">
        <v>47.989999999999995</v>
      </c>
      <c r="E117" s="48">
        <v>10272.081</v>
      </c>
      <c r="F117" s="47">
        <v>10201.960999999999</v>
      </c>
      <c r="G117" s="47">
        <v>10248.145</v>
      </c>
      <c r="H117" s="47">
        <v>10366.138000000001</v>
      </c>
      <c r="I117" s="114">
        <v>214.0462</v>
      </c>
      <c r="J117" s="114">
        <v>5.7907000000000002</v>
      </c>
      <c r="K117" s="41">
        <v>2.8953000000000002</v>
      </c>
      <c r="L117" s="41">
        <v>-1.8953</v>
      </c>
      <c r="M117" s="114">
        <v>3.0669</v>
      </c>
      <c r="N117" s="114">
        <v>1.5334000000000001</v>
      </c>
      <c r="O117" s="41">
        <v>-0.53339999999999999</v>
      </c>
      <c r="P117" s="41">
        <v>-1.0781000000000001</v>
      </c>
    </row>
    <row r="118" spans="1:16" x14ac:dyDescent="0.25">
      <c r="A118" s="51">
        <v>122098403</v>
      </c>
      <c r="B118" s="1" t="s">
        <v>473</v>
      </c>
      <c r="C118" s="1" t="s">
        <v>461</v>
      </c>
      <c r="D118" s="47">
        <v>72.513000000000005</v>
      </c>
      <c r="E118" s="48">
        <v>4960.7489999999998</v>
      </c>
      <c r="F118" s="47">
        <v>4952.1049999999996</v>
      </c>
      <c r="G118" s="47">
        <v>4966.4560000000001</v>
      </c>
      <c r="H118" s="47">
        <v>4963.6869999999999</v>
      </c>
      <c r="I118" s="114">
        <v>68.411799999999999</v>
      </c>
      <c r="J118" s="114">
        <v>1.8507</v>
      </c>
      <c r="K118" s="41">
        <v>0.92530000000000001</v>
      </c>
      <c r="L118" s="41">
        <v>7.4700000000000003E-2</v>
      </c>
      <c r="M118" s="114">
        <v>1.4811000000000001</v>
      </c>
      <c r="N118" s="114">
        <v>0.74050000000000005</v>
      </c>
      <c r="O118" s="41">
        <v>0.25950000000000001</v>
      </c>
      <c r="P118" s="41">
        <v>0.1855</v>
      </c>
    </row>
    <row r="119" spans="1:16" x14ac:dyDescent="0.25">
      <c r="A119" s="51">
        <v>104101252</v>
      </c>
      <c r="B119" s="1" t="s">
        <v>75</v>
      </c>
      <c r="C119" s="1" t="s">
        <v>76</v>
      </c>
      <c r="D119" s="47">
        <v>144.20599999999999</v>
      </c>
      <c r="E119" s="48">
        <v>6265.8959999999997</v>
      </c>
      <c r="F119" s="47">
        <v>6172.68</v>
      </c>
      <c r="G119" s="47">
        <v>6307.7749999999996</v>
      </c>
      <c r="H119" s="47">
        <v>6317.232</v>
      </c>
      <c r="I119" s="114">
        <v>43.451000000000001</v>
      </c>
      <c r="J119" s="114">
        <v>1.1755</v>
      </c>
      <c r="K119" s="41">
        <v>0.5877</v>
      </c>
      <c r="L119" s="41">
        <v>0.4123</v>
      </c>
      <c r="M119" s="114">
        <v>1.8707</v>
      </c>
      <c r="N119" s="114">
        <v>0.93530000000000002</v>
      </c>
      <c r="O119" s="41">
        <v>6.4699999999999994E-2</v>
      </c>
      <c r="P119" s="41">
        <v>0.20369999999999999</v>
      </c>
    </row>
    <row r="120" spans="1:16" x14ac:dyDescent="0.25">
      <c r="A120" s="51">
        <v>104103603</v>
      </c>
      <c r="B120" s="1" t="s">
        <v>77</v>
      </c>
      <c r="C120" s="1" t="s">
        <v>76</v>
      </c>
      <c r="D120" s="47">
        <v>131.25200000000001</v>
      </c>
      <c r="E120" s="48">
        <v>1378.7650000000001</v>
      </c>
      <c r="F120" s="47">
        <v>1414.4570000000001</v>
      </c>
      <c r="G120" s="47">
        <v>1341.0930000000001</v>
      </c>
      <c r="H120" s="47">
        <v>1380.7439999999999</v>
      </c>
      <c r="I120" s="114">
        <v>10.5047</v>
      </c>
      <c r="J120" s="114">
        <v>0.28410000000000002</v>
      </c>
      <c r="K120" s="41">
        <v>0.14199999999999999</v>
      </c>
      <c r="L120" s="41">
        <v>0.85799999999999998</v>
      </c>
      <c r="M120" s="114">
        <v>0.41160000000000002</v>
      </c>
      <c r="N120" s="114">
        <v>0.20580000000000001</v>
      </c>
      <c r="O120" s="41">
        <v>0.79420000000000002</v>
      </c>
      <c r="P120" s="41">
        <v>0.81969999999999998</v>
      </c>
    </row>
    <row r="121" spans="1:16" x14ac:dyDescent="0.25">
      <c r="A121" s="51">
        <v>104107803</v>
      </c>
      <c r="B121" s="1" t="s">
        <v>616</v>
      </c>
      <c r="C121" s="1" t="s">
        <v>76</v>
      </c>
      <c r="D121" s="47">
        <v>95.569000000000003</v>
      </c>
      <c r="E121" s="48">
        <v>2047.568</v>
      </c>
      <c r="F121" s="47">
        <v>2059.6559999999999</v>
      </c>
      <c r="G121" s="47">
        <v>2022.87</v>
      </c>
      <c r="H121" s="47">
        <v>2060.1770000000001</v>
      </c>
      <c r="I121" s="114">
        <v>21.425000000000001</v>
      </c>
      <c r="J121" s="114">
        <v>0.5796</v>
      </c>
      <c r="K121" s="41">
        <v>0.2898</v>
      </c>
      <c r="L121" s="41">
        <v>0.71020000000000005</v>
      </c>
      <c r="M121" s="114">
        <v>0.61129999999999995</v>
      </c>
      <c r="N121" s="114">
        <v>0.30559999999999998</v>
      </c>
      <c r="O121" s="41">
        <v>0.69440000000000002</v>
      </c>
      <c r="P121" s="41">
        <v>0.70069999999999999</v>
      </c>
    </row>
    <row r="122" spans="1:16" x14ac:dyDescent="0.25">
      <c r="A122" s="51">
        <v>104105003</v>
      </c>
      <c r="B122" s="1" t="s">
        <v>78</v>
      </c>
      <c r="C122" s="1" t="s">
        <v>76</v>
      </c>
      <c r="D122" s="47">
        <v>46.370000000000005</v>
      </c>
      <c r="E122" s="48">
        <v>3509.5909999999999</v>
      </c>
      <c r="F122" s="47">
        <v>3562.924</v>
      </c>
      <c r="G122" s="47">
        <v>3519.8150000000001</v>
      </c>
      <c r="H122" s="47">
        <v>3446.0349999999999</v>
      </c>
      <c r="I122" s="114">
        <v>75.686599999999999</v>
      </c>
      <c r="J122" s="114">
        <v>2.0474999999999999</v>
      </c>
      <c r="K122" s="41">
        <v>1.0237000000000001</v>
      </c>
      <c r="L122" s="41">
        <v>-2.3699999999999999E-2</v>
      </c>
      <c r="M122" s="114">
        <v>1.0478000000000001</v>
      </c>
      <c r="N122" s="114">
        <v>0.52390000000000003</v>
      </c>
      <c r="O122" s="41">
        <v>0.47610000000000002</v>
      </c>
      <c r="P122" s="41">
        <v>0.27610000000000001</v>
      </c>
    </row>
    <row r="123" spans="1:16" x14ac:dyDescent="0.25">
      <c r="A123" s="51">
        <v>104105353</v>
      </c>
      <c r="B123" s="1" t="s">
        <v>79</v>
      </c>
      <c r="C123" s="1" t="s">
        <v>76</v>
      </c>
      <c r="D123" s="47">
        <v>150.78199999999998</v>
      </c>
      <c r="E123" s="48">
        <v>1191.19</v>
      </c>
      <c r="F123" s="47">
        <v>1162.6869999999999</v>
      </c>
      <c r="G123" s="47">
        <v>1184.95</v>
      </c>
      <c r="H123" s="47">
        <v>1225.933</v>
      </c>
      <c r="I123" s="114">
        <v>7.9</v>
      </c>
      <c r="J123" s="114">
        <v>0.2137</v>
      </c>
      <c r="K123" s="41">
        <v>0.10680000000000001</v>
      </c>
      <c r="L123" s="41">
        <v>0.89319999999999999</v>
      </c>
      <c r="M123" s="114">
        <v>0.35560000000000003</v>
      </c>
      <c r="N123" s="114">
        <v>0.17780000000000001</v>
      </c>
      <c r="O123" s="41">
        <v>0.82220000000000004</v>
      </c>
      <c r="P123" s="41">
        <v>0.85060000000000002</v>
      </c>
    </row>
    <row r="124" spans="1:16" x14ac:dyDescent="0.25">
      <c r="A124" s="51">
        <v>104107903</v>
      </c>
      <c r="B124" s="1" t="s">
        <v>81</v>
      </c>
      <c r="C124" s="1" t="s">
        <v>76</v>
      </c>
      <c r="D124" s="47">
        <v>95.349000000000004</v>
      </c>
      <c r="E124" s="48">
        <v>7291.7449999999999</v>
      </c>
      <c r="F124" s="47">
        <v>7328.1369999999997</v>
      </c>
      <c r="G124" s="47">
        <v>7285.7190000000001</v>
      </c>
      <c r="H124" s="47">
        <v>7261.3779999999997</v>
      </c>
      <c r="I124" s="114">
        <v>76.474199999999996</v>
      </c>
      <c r="J124" s="114">
        <v>2.0689000000000002</v>
      </c>
      <c r="K124" s="41">
        <v>1.0344</v>
      </c>
      <c r="L124" s="41">
        <v>-3.44E-2</v>
      </c>
      <c r="M124" s="114">
        <v>2.177</v>
      </c>
      <c r="N124" s="114">
        <v>1.0885</v>
      </c>
      <c r="O124" s="41">
        <v>-8.8499999999999995E-2</v>
      </c>
      <c r="P124" s="41">
        <v>-6.6799999999999998E-2</v>
      </c>
    </row>
    <row r="125" spans="1:16" x14ac:dyDescent="0.25">
      <c r="A125" s="51">
        <v>104107503</v>
      </c>
      <c r="B125" s="1" t="s">
        <v>80</v>
      </c>
      <c r="C125" s="1" t="s">
        <v>76</v>
      </c>
      <c r="D125" s="47">
        <v>140.63800000000001</v>
      </c>
      <c r="E125" s="48">
        <v>1958.146</v>
      </c>
      <c r="F125" s="47">
        <v>1932.8920000000001</v>
      </c>
      <c r="G125" s="47">
        <v>1961.749</v>
      </c>
      <c r="H125" s="47">
        <v>1979.797</v>
      </c>
      <c r="I125" s="114">
        <v>13.923299999999999</v>
      </c>
      <c r="J125" s="114">
        <v>0.37659999999999999</v>
      </c>
      <c r="K125" s="41">
        <v>0.1883</v>
      </c>
      <c r="L125" s="41">
        <v>0.81169999999999998</v>
      </c>
      <c r="M125" s="114">
        <v>0.58460000000000001</v>
      </c>
      <c r="N125" s="114">
        <v>0.2923</v>
      </c>
      <c r="O125" s="41">
        <v>0.7077</v>
      </c>
      <c r="P125" s="41">
        <v>0.74929999999999997</v>
      </c>
    </row>
    <row r="126" spans="1:16" x14ac:dyDescent="0.25">
      <c r="A126" s="51">
        <v>108110603</v>
      </c>
      <c r="B126" s="1" t="s">
        <v>178</v>
      </c>
      <c r="C126" s="1" t="s">
        <v>179</v>
      </c>
      <c r="D126" s="47">
        <v>33.520000000000003</v>
      </c>
      <c r="E126" s="48">
        <v>624.78599999999994</v>
      </c>
      <c r="F126" s="47">
        <v>615.71400000000006</v>
      </c>
      <c r="G126" s="47">
        <v>623.245</v>
      </c>
      <c r="H126" s="47">
        <v>635.39800000000002</v>
      </c>
      <c r="I126" s="114">
        <v>18.639199999999999</v>
      </c>
      <c r="J126" s="114">
        <v>0.50419999999999998</v>
      </c>
      <c r="K126" s="41">
        <v>0.25209999999999999</v>
      </c>
      <c r="L126" s="41">
        <v>0.74790000000000001</v>
      </c>
      <c r="M126" s="114">
        <v>0.1865</v>
      </c>
      <c r="N126" s="114">
        <v>9.3200000000000005E-2</v>
      </c>
      <c r="O126" s="41">
        <v>0.90680000000000005</v>
      </c>
      <c r="P126" s="41">
        <v>0.84319999999999995</v>
      </c>
    </row>
    <row r="127" spans="1:16" x14ac:dyDescent="0.25">
      <c r="A127" s="51">
        <v>108111203</v>
      </c>
      <c r="B127" s="1" t="s">
        <v>180</v>
      </c>
      <c r="C127" s="1" t="s">
        <v>179</v>
      </c>
      <c r="D127" s="47">
        <v>110.628</v>
      </c>
      <c r="E127" s="48">
        <v>1306.857</v>
      </c>
      <c r="F127" s="47">
        <v>1289.1969999999999</v>
      </c>
      <c r="G127" s="47">
        <v>1308.6479999999999</v>
      </c>
      <c r="H127" s="47">
        <v>1322.7270000000001</v>
      </c>
      <c r="I127" s="114">
        <v>11.813000000000001</v>
      </c>
      <c r="J127" s="114">
        <v>0.31950000000000001</v>
      </c>
      <c r="K127" s="41">
        <v>0.15970000000000001</v>
      </c>
      <c r="L127" s="41">
        <v>0.84030000000000005</v>
      </c>
      <c r="M127" s="114">
        <v>0.3901</v>
      </c>
      <c r="N127" s="114">
        <v>0.19500000000000001</v>
      </c>
      <c r="O127" s="41">
        <v>0.80500000000000005</v>
      </c>
      <c r="P127" s="41">
        <v>0.81910000000000005</v>
      </c>
    </row>
    <row r="128" spans="1:16" x14ac:dyDescent="0.25">
      <c r="A128" s="51">
        <v>108111303</v>
      </c>
      <c r="B128" s="1" t="s">
        <v>181</v>
      </c>
      <c r="C128" s="1" t="s">
        <v>179</v>
      </c>
      <c r="D128" s="47">
        <v>99.518000000000001</v>
      </c>
      <c r="E128" s="48">
        <v>1604.2940000000001</v>
      </c>
      <c r="F128" s="47">
        <v>1574.308</v>
      </c>
      <c r="G128" s="47">
        <v>1625.0730000000001</v>
      </c>
      <c r="H128" s="47">
        <v>1613.501</v>
      </c>
      <c r="I128" s="114">
        <v>16.1206</v>
      </c>
      <c r="J128" s="114">
        <v>0.43609999999999999</v>
      </c>
      <c r="K128" s="41">
        <v>0.218</v>
      </c>
      <c r="L128" s="41">
        <v>0.78200000000000003</v>
      </c>
      <c r="M128" s="114">
        <v>0.47889999999999999</v>
      </c>
      <c r="N128" s="114">
        <v>0.2394</v>
      </c>
      <c r="O128" s="41">
        <v>0.76060000000000005</v>
      </c>
      <c r="P128" s="41">
        <v>0.76910000000000001</v>
      </c>
    </row>
    <row r="129" spans="1:16" x14ac:dyDescent="0.25">
      <c r="A129" s="51">
        <v>108111403</v>
      </c>
      <c r="B129" s="1" t="s">
        <v>182</v>
      </c>
      <c r="C129" s="1" t="s">
        <v>179</v>
      </c>
      <c r="D129" s="47">
        <v>21.548000000000002</v>
      </c>
      <c r="E129" s="48">
        <v>728.38</v>
      </c>
      <c r="F129" s="47">
        <v>725.197</v>
      </c>
      <c r="G129" s="47">
        <v>731.48199999999997</v>
      </c>
      <c r="H129" s="47">
        <v>728.46199999999999</v>
      </c>
      <c r="I129" s="114">
        <v>33.802599999999998</v>
      </c>
      <c r="J129" s="114">
        <v>0.91439999999999999</v>
      </c>
      <c r="K129" s="41">
        <v>0.4572</v>
      </c>
      <c r="L129" s="41">
        <v>0.54279999999999995</v>
      </c>
      <c r="M129" s="114">
        <v>0.21740000000000001</v>
      </c>
      <c r="N129" s="114">
        <v>0.1087</v>
      </c>
      <c r="O129" s="41">
        <v>0.89129999999999998</v>
      </c>
      <c r="P129" s="41">
        <v>0.75190000000000001</v>
      </c>
    </row>
    <row r="130" spans="1:16" x14ac:dyDescent="0.25">
      <c r="A130" s="51">
        <v>108112003</v>
      </c>
      <c r="B130" s="1" t="s">
        <v>183</v>
      </c>
      <c r="C130" s="1" t="s">
        <v>179</v>
      </c>
      <c r="D130" s="47">
        <v>5.9479999999999995</v>
      </c>
      <c r="E130" s="48">
        <v>651.05200000000002</v>
      </c>
      <c r="F130" s="47">
        <v>647.57799999999997</v>
      </c>
      <c r="G130" s="47">
        <v>656.14</v>
      </c>
      <c r="H130" s="47">
        <v>649.43700000000001</v>
      </c>
      <c r="I130" s="114">
        <v>109.4572</v>
      </c>
      <c r="J130" s="114">
        <v>2.9611999999999998</v>
      </c>
      <c r="K130" s="41">
        <v>1.4805999999999999</v>
      </c>
      <c r="L130" s="41">
        <v>-0.48060000000000003</v>
      </c>
      <c r="M130" s="114">
        <v>0.1943</v>
      </c>
      <c r="N130" s="114">
        <v>9.7100000000000006E-2</v>
      </c>
      <c r="O130" s="41">
        <v>0.90290000000000004</v>
      </c>
      <c r="P130" s="41">
        <v>0.34949999999999998</v>
      </c>
    </row>
    <row r="131" spans="1:16" x14ac:dyDescent="0.25">
      <c r="A131" s="51">
        <v>108112203</v>
      </c>
      <c r="B131" s="1" t="s">
        <v>184</v>
      </c>
      <c r="C131" s="1" t="s">
        <v>179</v>
      </c>
      <c r="D131" s="47">
        <v>95.96</v>
      </c>
      <c r="E131" s="48">
        <v>1746.587</v>
      </c>
      <c r="F131" s="47">
        <v>1745.9190000000001</v>
      </c>
      <c r="G131" s="47">
        <v>1723.925</v>
      </c>
      <c r="H131" s="47">
        <v>1769.9169999999999</v>
      </c>
      <c r="I131" s="114">
        <v>18.2011</v>
      </c>
      <c r="J131" s="114">
        <v>0.4924</v>
      </c>
      <c r="K131" s="41">
        <v>0.2462</v>
      </c>
      <c r="L131" s="41">
        <v>0.75380000000000003</v>
      </c>
      <c r="M131" s="114">
        <v>0.52139999999999997</v>
      </c>
      <c r="N131" s="114">
        <v>0.26069999999999999</v>
      </c>
      <c r="O131" s="41">
        <v>0.73929999999999996</v>
      </c>
      <c r="P131" s="41">
        <v>0.74509999999999998</v>
      </c>
    </row>
    <row r="132" spans="1:16" x14ac:dyDescent="0.25">
      <c r="A132" s="51">
        <v>108112502</v>
      </c>
      <c r="B132" s="1" t="s">
        <v>185</v>
      </c>
      <c r="C132" s="1" t="s">
        <v>179</v>
      </c>
      <c r="D132" s="47">
        <v>28.687999999999999</v>
      </c>
      <c r="E132" s="48">
        <v>3076.5340000000001</v>
      </c>
      <c r="F132" s="47">
        <v>3086.5520000000001</v>
      </c>
      <c r="G132" s="47">
        <v>3091.915</v>
      </c>
      <c r="H132" s="47">
        <v>3051.1350000000002</v>
      </c>
      <c r="I132" s="114">
        <v>107.2411</v>
      </c>
      <c r="J132" s="114">
        <v>2.9011999999999998</v>
      </c>
      <c r="K132" s="41">
        <v>1.4505999999999999</v>
      </c>
      <c r="L132" s="41">
        <v>-0.4506</v>
      </c>
      <c r="M132" s="114">
        <v>0.91849999999999998</v>
      </c>
      <c r="N132" s="114">
        <v>0.4592</v>
      </c>
      <c r="O132" s="41">
        <v>0.54079999999999995</v>
      </c>
      <c r="P132" s="41">
        <v>0.14419999999999999</v>
      </c>
    </row>
    <row r="133" spans="1:16" x14ac:dyDescent="0.25">
      <c r="A133" s="51">
        <v>108114503</v>
      </c>
      <c r="B133" s="1" t="s">
        <v>186</v>
      </c>
      <c r="C133" s="1" t="s">
        <v>179</v>
      </c>
      <c r="D133" s="47">
        <v>62.696999999999996</v>
      </c>
      <c r="E133" s="48">
        <v>893.36500000000001</v>
      </c>
      <c r="F133" s="47">
        <v>863.49099999999999</v>
      </c>
      <c r="G133" s="47">
        <v>887.33299999999997</v>
      </c>
      <c r="H133" s="47">
        <v>929.27200000000005</v>
      </c>
      <c r="I133" s="114">
        <v>14.248900000000001</v>
      </c>
      <c r="J133" s="114">
        <v>0.38540000000000002</v>
      </c>
      <c r="K133" s="41">
        <v>0.19270000000000001</v>
      </c>
      <c r="L133" s="41">
        <v>0.80730000000000002</v>
      </c>
      <c r="M133" s="114">
        <v>0.26669999999999999</v>
      </c>
      <c r="N133" s="114">
        <v>0.1333</v>
      </c>
      <c r="O133" s="41">
        <v>0.86670000000000003</v>
      </c>
      <c r="P133" s="41">
        <v>0.84289999999999998</v>
      </c>
    </row>
    <row r="134" spans="1:16" x14ac:dyDescent="0.25">
      <c r="A134" s="51">
        <v>108116003</v>
      </c>
      <c r="B134" s="1" t="s">
        <v>187</v>
      </c>
      <c r="C134" s="1" t="s">
        <v>179</v>
      </c>
      <c r="D134" s="47">
        <v>110.249</v>
      </c>
      <c r="E134" s="48">
        <v>1562.48</v>
      </c>
      <c r="F134" s="47">
        <v>1546.548</v>
      </c>
      <c r="G134" s="47">
        <v>1549.0730000000001</v>
      </c>
      <c r="H134" s="47">
        <v>1591.818</v>
      </c>
      <c r="I134" s="114">
        <v>14.1722</v>
      </c>
      <c r="J134" s="114">
        <v>0.38340000000000002</v>
      </c>
      <c r="K134" s="41">
        <v>0.19170000000000001</v>
      </c>
      <c r="L134" s="41">
        <v>0.80830000000000002</v>
      </c>
      <c r="M134" s="114">
        <v>0.46650000000000003</v>
      </c>
      <c r="N134" s="114">
        <v>0.23319999999999999</v>
      </c>
      <c r="O134" s="41">
        <v>0.76680000000000004</v>
      </c>
      <c r="P134" s="41">
        <v>0.78339999999999999</v>
      </c>
    </row>
    <row r="135" spans="1:16" x14ac:dyDescent="0.25">
      <c r="A135" s="51">
        <v>108116303</v>
      </c>
      <c r="B135" s="1" t="s">
        <v>188</v>
      </c>
      <c r="C135" s="1" t="s">
        <v>179</v>
      </c>
      <c r="D135" s="47">
        <v>25.325000000000003</v>
      </c>
      <c r="E135" s="48">
        <v>831.803</v>
      </c>
      <c r="F135" s="47">
        <v>814.423</v>
      </c>
      <c r="G135" s="47">
        <v>832.55100000000004</v>
      </c>
      <c r="H135" s="47">
        <v>848.43499999999995</v>
      </c>
      <c r="I135" s="114">
        <v>32.845100000000002</v>
      </c>
      <c r="J135" s="114">
        <v>0.88849999999999996</v>
      </c>
      <c r="K135" s="41">
        <v>0.44419999999999998</v>
      </c>
      <c r="L135" s="41">
        <v>0.55579999999999996</v>
      </c>
      <c r="M135" s="114">
        <v>0.24829999999999999</v>
      </c>
      <c r="N135" s="114">
        <v>0.1241</v>
      </c>
      <c r="O135" s="41">
        <v>0.87590000000000001</v>
      </c>
      <c r="P135" s="41">
        <v>0.74780000000000002</v>
      </c>
    </row>
    <row r="136" spans="1:16" x14ac:dyDescent="0.25">
      <c r="A136" s="51">
        <v>108116503</v>
      </c>
      <c r="B136" s="1" t="s">
        <v>189</v>
      </c>
      <c r="C136" s="1" t="s">
        <v>179</v>
      </c>
      <c r="D136" s="47">
        <v>21.469000000000001</v>
      </c>
      <c r="E136" s="48">
        <v>1562.7570000000001</v>
      </c>
      <c r="F136" s="47">
        <v>1573.0170000000001</v>
      </c>
      <c r="G136" s="47">
        <v>1566.076</v>
      </c>
      <c r="H136" s="47">
        <v>1549.1769999999999</v>
      </c>
      <c r="I136" s="114">
        <v>72.791300000000007</v>
      </c>
      <c r="J136" s="114">
        <v>1.9692000000000001</v>
      </c>
      <c r="K136" s="41">
        <v>0.98460000000000003</v>
      </c>
      <c r="L136" s="41">
        <v>1.54E-2</v>
      </c>
      <c r="M136" s="114">
        <v>0.46650000000000003</v>
      </c>
      <c r="N136" s="114">
        <v>0.23319999999999999</v>
      </c>
      <c r="O136" s="41">
        <v>0.76680000000000004</v>
      </c>
      <c r="P136" s="41">
        <v>0.4662</v>
      </c>
    </row>
    <row r="137" spans="1:16" x14ac:dyDescent="0.25">
      <c r="A137" s="51">
        <v>108118503</v>
      </c>
      <c r="B137" s="1" t="s">
        <v>190</v>
      </c>
      <c r="C137" s="1" t="s">
        <v>179</v>
      </c>
      <c r="D137" s="47">
        <v>15.629</v>
      </c>
      <c r="E137" s="48">
        <v>1533.9390000000001</v>
      </c>
      <c r="F137" s="47">
        <v>1525.048</v>
      </c>
      <c r="G137" s="47">
        <v>1527.71</v>
      </c>
      <c r="H137" s="47">
        <v>1549.06</v>
      </c>
      <c r="I137" s="114">
        <v>98.146900000000002</v>
      </c>
      <c r="J137" s="114">
        <v>2.6551999999999998</v>
      </c>
      <c r="K137" s="41">
        <v>1.3275999999999999</v>
      </c>
      <c r="L137" s="41">
        <v>-0.3276</v>
      </c>
      <c r="M137" s="114">
        <v>0.45789999999999997</v>
      </c>
      <c r="N137" s="114">
        <v>0.22889999999999999</v>
      </c>
      <c r="O137" s="41">
        <v>0.77110000000000001</v>
      </c>
      <c r="P137" s="41">
        <v>0.33160000000000001</v>
      </c>
    </row>
    <row r="138" spans="1:16" x14ac:dyDescent="0.25">
      <c r="A138" s="51">
        <v>109122703</v>
      </c>
      <c r="B138" s="1" t="s">
        <v>203</v>
      </c>
      <c r="C138" s="1" t="s">
        <v>204</v>
      </c>
      <c r="D138" s="47">
        <v>398.416</v>
      </c>
      <c r="E138" s="48">
        <v>567.90700000000004</v>
      </c>
      <c r="F138" s="47">
        <v>579.87900000000002</v>
      </c>
      <c r="G138" s="47">
        <v>560.83199999999999</v>
      </c>
      <c r="H138" s="47">
        <v>563.00900000000001</v>
      </c>
      <c r="I138" s="114">
        <v>1.4254</v>
      </c>
      <c r="J138" s="114">
        <v>3.85E-2</v>
      </c>
      <c r="K138" s="41">
        <v>1.9199999999999998E-2</v>
      </c>
      <c r="L138" s="41">
        <v>0.98080000000000001</v>
      </c>
      <c r="M138" s="114">
        <v>0.16950000000000001</v>
      </c>
      <c r="N138" s="114">
        <v>8.4699999999999998E-2</v>
      </c>
      <c r="O138" s="41">
        <v>0.9153</v>
      </c>
      <c r="P138" s="41">
        <v>0.9415</v>
      </c>
    </row>
    <row r="139" spans="1:16" x14ac:dyDescent="0.25">
      <c r="A139" s="51">
        <v>121135003</v>
      </c>
      <c r="B139" s="1" t="s">
        <v>444</v>
      </c>
      <c r="C139" s="1" t="s">
        <v>445</v>
      </c>
      <c r="D139" s="47">
        <v>116.40899999999999</v>
      </c>
      <c r="E139" s="48">
        <v>2030.289</v>
      </c>
      <c r="F139" s="47">
        <v>1958.8679999999999</v>
      </c>
      <c r="G139" s="47">
        <v>2015.586</v>
      </c>
      <c r="H139" s="47">
        <v>2116.4140000000002</v>
      </c>
      <c r="I139" s="114">
        <v>17.440899999999999</v>
      </c>
      <c r="J139" s="114">
        <v>0.4718</v>
      </c>
      <c r="K139" s="41">
        <v>0.2359</v>
      </c>
      <c r="L139" s="41">
        <v>0.7641</v>
      </c>
      <c r="M139" s="114">
        <v>0.60609999999999997</v>
      </c>
      <c r="N139" s="114">
        <v>0.30299999999999999</v>
      </c>
      <c r="O139" s="41">
        <v>0.69699999999999995</v>
      </c>
      <c r="P139" s="41">
        <v>0.7238</v>
      </c>
    </row>
    <row r="140" spans="1:16" x14ac:dyDescent="0.25">
      <c r="A140" s="51">
        <v>121135503</v>
      </c>
      <c r="B140" s="1" t="s">
        <v>446</v>
      </c>
      <c r="C140" s="1" t="s">
        <v>445</v>
      </c>
      <c r="D140" s="47">
        <v>65.721999999999994</v>
      </c>
      <c r="E140" s="48">
        <v>2376.7339999999999</v>
      </c>
      <c r="F140" s="47">
        <v>2352.085</v>
      </c>
      <c r="G140" s="47">
        <v>2392.9110000000001</v>
      </c>
      <c r="H140" s="47">
        <v>2385.2060000000001</v>
      </c>
      <c r="I140" s="114">
        <v>36.163400000000003</v>
      </c>
      <c r="J140" s="114">
        <v>0.97829999999999995</v>
      </c>
      <c r="K140" s="41">
        <v>0.48909999999999998</v>
      </c>
      <c r="L140" s="41">
        <v>0.51090000000000002</v>
      </c>
      <c r="M140" s="114">
        <v>0.70960000000000001</v>
      </c>
      <c r="N140" s="114">
        <v>0.3548</v>
      </c>
      <c r="O140" s="41">
        <v>0.6452</v>
      </c>
      <c r="P140" s="41">
        <v>0.59140000000000004</v>
      </c>
    </row>
    <row r="141" spans="1:16" x14ac:dyDescent="0.25">
      <c r="A141" s="51">
        <v>121136503</v>
      </c>
      <c r="B141" s="1" t="s">
        <v>447</v>
      </c>
      <c r="C141" s="1" t="s">
        <v>445</v>
      </c>
      <c r="D141" s="47">
        <v>53.547000000000004</v>
      </c>
      <c r="E141" s="48">
        <v>1855.7170000000001</v>
      </c>
      <c r="F141" s="47">
        <v>1863.1310000000001</v>
      </c>
      <c r="G141" s="47">
        <v>1846.42</v>
      </c>
      <c r="H141" s="47">
        <v>1857.6010000000001</v>
      </c>
      <c r="I141" s="114">
        <v>34.655799999999999</v>
      </c>
      <c r="J141" s="114">
        <v>0.9375</v>
      </c>
      <c r="K141" s="41">
        <v>0.46870000000000001</v>
      </c>
      <c r="L141" s="41">
        <v>0.53129999999999999</v>
      </c>
      <c r="M141" s="114">
        <v>0.55400000000000005</v>
      </c>
      <c r="N141" s="114">
        <v>0.27700000000000002</v>
      </c>
      <c r="O141" s="41">
        <v>0.72299999999999998</v>
      </c>
      <c r="P141" s="41">
        <v>0.64629999999999999</v>
      </c>
    </row>
    <row r="142" spans="1:16" x14ac:dyDescent="0.25">
      <c r="A142" s="51">
        <v>121136603</v>
      </c>
      <c r="B142" s="1" t="s">
        <v>448</v>
      </c>
      <c r="C142" s="1" t="s">
        <v>445</v>
      </c>
      <c r="D142" s="47">
        <v>34.367999999999995</v>
      </c>
      <c r="E142" s="48">
        <v>2117.384</v>
      </c>
      <c r="F142" s="47">
        <v>2179.8110000000001</v>
      </c>
      <c r="G142" s="47">
        <v>2100.6469999999999</v>
      </c>
      <c r="H142" s="47">
        <v>2071.6930000000002</v>
      </c>
      <c r="I142" s="114">
        <v>61.609099999999998</v>
      </c>
      <c r="J142" s="114">
        <v>1.6667000000000001</v>
      </c>
      <c r="K142" s="41">
        <v>0.83330000000000004</v>
      </c>
      <c r="L142" s="41">
        <v>0.16669999999999999</v>
      </c>
      <c r="M142" s="114">
        <v>0.6321</v>
      </c>
      <c r="N142" s="114">
        <v>0.316</v>
      </c>
      <c r="O142" s="41">
        <v>0.68400000000000005</v>
      </c>
      <c r="P142" s="41">
        <v>0.47699999999999998</v>
      </c>
    </row>
    <row r="143" spans="1:16" x14ac:dyDescent="0.25">
      <c r="A143" s="51">
        <v>121139004</v>
      </c>
      <c r="B143" s="1" t="s">
        <v>449</v>
      </c>
      <c r="C143" s="1" t="s">
        <v>445</v>
      </c>
      <c r="D143" s="47">
        <v>107.673</v>
      </c>
      <c r="E143" s="48">
        <v>663.41099999999994</v>
      </c>
      <c r="F143" s="47">
        <v>667.73299999999995</v>
      </c>
      <c r="G143" s="47">
        <v>663.851</v>
      </c>
      <c r="H143" s="47">
        <v>658.65</v>
      </c>
      <c r="I143" s="114">
        <v>6.1612999999999998</v>
      </c>
      <c r="J143" s="114">
        <v>0.1666</v>
      </c>
      <c r="K143" s="41">
        <v>8.3299999999999999E-2</v>
      </c>
      <c r="L143" s="41">
        <v>0.91669999999999996</v>
      </c>
      <c r="M143" s="114">
        <v>0.19800000000000001</v>
      </c>
      <c r="N143" s="114">
        <v>9.9000000000000005E-2</v>
      </c>
      <c r="O143" s="41">
        <v>0.90100000000000002</v>
      </c>
      <c r="P143" s="41">
        <v>0.90720000000000001</v>
      </c>
    </row>
    <row r="144" spans="1:16" x14ac:dyDescent="0.25">
      <c r="A144" s="51">
        <v>110141003</v>
      </c>
      <c r="B144" s="1" t="s">
        <v>221</v>
      </c>
      <c r="C144" s="1" t="s">
        <v>222</v>
      </c>
      <c r="D144" s="47">
        <v>341.15999999999997</v>
      </c>
      <c r="E144" s="48">
        <v>1578.827</v>
      </c>
      <c r="F144" s="47">
        <v>1584.0909999999999</v>
      </c>
      <c r="G144" s="47">
        <v>1589.7139999999999</v>
      </c>
      <c r="H144" s="47">
        <v>1562.6759999999999</v>
      </c>
      <c r="I144" s="114">
        <v>4.6277999999999997</v>
      </c>
      <c r="J144" s="114">
        <v>0.12509999999999999</v>
      </c>
      <c r="K144" s="41">
        <v>6.25E-2</v>
      </c>
      <c r="L144" s="41">
        <v>0.9375</v>
      </c>
      <c r="M144" s="114">
        <v>0.4713</v>
      </c>
      <c r="N144" s="114">
        <v>0.2356</v>
      </c>
      <c r="O144" s="41">
        <v>0.76439999999999997</v>
      </c>
      <c r="P144" s="41">
        <v>0.83360000000000001</v>
      </c>
    </row>
    <row r="145" spans="1:16" x14ac:dyDescent="0.25">
      <c r="A145" s="51">
        <v>110141103</v>
      </c>
      <c r="B145" s="1" t="s">
        <v>223</v>
      </c>
      <c r="C145" s="1" t="s">
        <v>222</v>
      </c>
      <c r="D145" s="47">
        <v>116.75</v>
      </c>
      <c r="E145" s="48">
        <v>2781.7739999999999</v>
      </c>
      <c r="F145" s="47">
        <v>2748.3119999999999</v>
      </c>
      <c r="G145" s="47">
        <v>2784.8009999999999</v>
      </c>
      <c r="H145" s="47">
        <v>2812.21</v>
      </c>
      <c r="I145" s="114">
        <v>23.826699999999999</v>
      </c>
      <c r="J145" s="114">
        <v>0.64449999999999996</v>
      </c>
      <c r="K145" s="41">
        <v>0.32219999999999999</v>
      </c>
      <c r="L145" s="41">
        <v>0.67779999999999996</v>
      </c>
      <c r="M145" s="114">
        <v>0.83050000000000002</v>
      </c>
      <c r="N145" s="114">
        <v>0.41520000000000001</v>
      </c>
      <c r="O145" s="41">
        <v>0.58479999999999999</v>
      </c>
      <c r="P145" s="41">
        <v>0.622</v>
      </c>
    </row>
    <row r="146" spans="1:16" x14ac:dyDescent="0.25">
      <c r="A146" s="51">
        <v>110147003</v>
      </c>
      <c r="B146" s="1" t="s">
        <v>224</v>
      </c>
      <c r="C146" s="1" t="s">
        <v>222</v>
      </c>
      <c r="D146" s="47">
        <v>256.00799999999998</v>
      </c>
      <c r="E146" s="48">
        <v>1435.2260000000001</v>
      </c>
      <c r="F146" s="47">
        <v>1404.5989999999999</v>
      </c>
      <c r="G146" s="47">
        <v>1431.6410000000001</v>
      </c>
      <c r="H146" s="47">
        <v>1469.4380000000001</v>
      </c>
      <c r="I146" s="114">
        <v>5.6060999999999996</v>
      </c>
      <c r="J146" s="114">
        <v>0.15160000000000001</v>
      </c>
      <c r="K146" s="41">
        <v>7.5800000000000006E-2</v>
      </c>
      <c r="L146" s="41">
        <v>0.92420000000000002</v>
      </c>
      <c r="M146" s="114">
        <v>0.42849999999999999</v>
      </c>
      <c r="N146" s="114">
        <v>0.2142</v>
      </c>
      <c r="O146" s="41">
        <v>0.78580000000000005</v>
      </c>
      <c r="P146" s="41">
        <v>0.84109999999999996</v>
      </c>
    </row>
    <row r="147" spans="1:16" x14ac:dyDescent="0.25">
      <c r="A147" s="51">
        <v>110148002</v>
      </c>
      <c r="B147" s="1" t="s">
        <v>225</v>
      </c>
      <c r="C147" s="1" t="s">
        <v>222</v>
      </c>
      <c r="D147" s="47">
        <v>151.13</v>
      </c>
      <c r="E147" s="48">
        <v>7021.2690000000002</v>
      </c>
      <c r="F147" s="47">
        <v>6943.924</v>
      </c>
      <c r="G147" s="47">
        <v>7037.4170000000004</v>
      </c>
      <c r="H147" s="47">
        <v>7082.4669999999996</v>
      </c>
      <c r="I147" s="114">
        <v>46.458399999999997</v>
      </c>
      <c r="J147" s="114">
        <v>1.2567999999999999</v>
      </c>
      <c r="K147" s="41">
        <v>0.62839999999999996</v>
      </c>
      <c r="L147" s="41">
        <v>0.37159999999999999</v>
      </c>
      <c r="M147" s="114">
        <v>2.0962999999999998</v>
      </c>
      <c r="N147" s="114">
        <v>1.0481</v>
      </c>
      <c r="O147" s="41">
        <v>-4.8099999999999997E-2</v>
      </c>
      <c r="P147" s="41">
        <v>0.1197</v>
      </c>
    </row>
    <row r="148" spans="1:16" x14ac:dyDescent="0.25">
      <c r="A148" s="51">
        <v>124150503</v>
      </c>
      <c r="B148" s="1" t="s">
        <v>497</v>
      </c>
      <c r="C148" s="1" t="s">
        <v>498</v>
      </c>
      <c r="D148" s="47">
        <v>62.716999999999999</v>
      </c>
      <c r="E148" s="48">
        <v>5753.42</v>
      </c>
      <c r="F148" s="47">
        <v>5664.8549999999996</v>
      </c>
      <c r="G148" s="47">
        <v>5705.5439999999999</v>
      </c>
      <c r="H148" s="47">
        <v>5889.8609999999999</v>
      </c>
      <c r="I148" s="114">
        <v>91.736199999999997</v>
      </c>
      <c r="J148" s="114">
        <v>2.4817</v>
      </c>
      <c r="K148" s="41">
        <v>1.2407999999999999</v>
      </c>
      <c r="L148" s="41">
        <v>-0.24079999999999999</v>
      </c>
      <c r="M148" s="114">
        <v>1.7177</v>
      </c>
      <c r="N148" s="114">
        <v>0.85880000000000001</v>
      </c>
      <c r="O148" s="41">
        <v>0.14119999999999999</v>
      </c>
      <c r="P148" s="41">
        <v>-1.1599999999999999E-2</v>
      </c>
    </row>
    <row r="149" spans="1:16" x14ac:dyDescent="0.25">
      <c r="A149" s="51">
        <v>124151902</v>
      </c>
      <c r="B149" s="1" t="s">
        <v>499</v>
      </c>
      <c r="C149" s="1" t="s">
        <v>498</v>
      </c>
      <c r="D149" s="47">
        <v>75.811999999999998</v>
      </c>
      <c r="E149" s="48">
        <v>8520.41</v>
      </c>
      <c r="F149" s="47">
        <v>8386.2890000000007</v>
      </c>
      <c r="G149" s="47">
        <v>8478.44</v>
      </c>
      <c r="H149" s="47">
        <v>8696.5010000000002</v>
      </c>
      <c r="I149" s="114">
        <v>112.3886</v>
      </c>
      <c r="J149" s="114">
        <v>3.0405000000000002</v>
      </c>
      <c r="K149" s="41">
        <v>1.5202</v>
      </c>
      <c r="L149" s="41">
        <v>-0.5202</v>
      </c>
      <c r="M149" s="114">
        <v>2.5438999999999998</v>
      </c>
      <c r="N149" s="114">
        <v>1.2719</v>
      </c>
      <c r="O149" s="41">
        <v>-0.27189999999999998</v>
      </c>
      <c r="P149" s="41">
        <v>-0.37119999999999997</v>
      </c>
    </row>
    <row r="150" spans="1:16" x14ac:dyDescent="0.25">
      <c r="A150" s="51">
        <v>124152003</v>
      </c>
      <c r="B150" s="1" t="s">
        <v>500</v>
      </c>
      <c r="C150" s="1" t="s">
        <v>498</v>
      </c>
      <c r="D150" s="47">
        <v>80.018000000000001</v>
      </c>
      <c r="E150" s="48">
        <v>13371.977999999999</v>
      </c>
      <c r="F150" s="47">
        <v>13409.144</v>
      </c>
      <c r="G150" s="47">
        <v>13389.172</v>
      </c>
      <c r="H150" s="47">
        <v>13317.618</v>
      </c>
      <c r="I150" s="114">
        <v>167.1121</v>
      </c>
      <c r="J150" s="114">
        <v>4.5209000000000001</v>
      </c>
      <c r="K150" s="41">
        <v>2.2604000000000002</v>
      </c>
      <c r="L150" s="41">
        <v>-1.2604</v>
      </c>
      <c r="M150" s="114">
        <v>3.9923999999999999</v>
      </c>
      <c r="N150" s="114">
        <v>1.9962</v>
      </c>
      <c r="O150" s="41">
        <v>-0.99619999999999997</v>
      </c>
      <c r="P150" s="41">
        <v>-1.1017999999999999</v>
      </c>
    </row>
    <row r="151" spans="1:16" x14ac:dyDescent="0.25">
      <c r="A151" s="51">
        <v>124153503</v>
      </c>
      <c r="B151" s="1" t="s">
        <v>501</v>
      </c>
      <c r="C151" s="1" t="s">
        <v>498</v>
      </c>
      <c r="D151" s="47">
        <v>43.063000000000002</v>
      </c>
      <c r="E151" s="48">
        <v>4866.2389999999996</v>
      </c>
      <c r="F151" s="47">
        <v>4925.9279999999999</v>
      </c>
      <c r="G151" s="47">
        <v>4868.3530000000001</v>
      </c>
      <c r="H151" s="47">
        <v>4804.4359999999997</v>
      </c>
      <c r="I151" s="114">
        <v>113.0027</v>
      </c>
      <c r="J151" s="114">
        <v>3.0571000000000002</v>
      </c>
      <c r="K151" s="41">
        <v>1.5285</v>
      </c>
      <c r="L151" s="41">
        <v>-0.52849999999999997</v>
      </c>
      <c r="M151" s="114">
        <v>1.4529000000000001</v>
      </c>
      <c r="N151" s="114">
        <v>0.72640000000000005</v>
      </c>
      <c r="O151" s="41">
        <v>0.27360000000000001</v>
      </c>
      <c r="P151" s="41">
        <v>-4.7199999999999999E-2</v>
      </c>
    </row>
    <row r="152" spans="1:16" x14ac:dyDescent="0.25">
      <c r="A152" s="51">
        <v>124154003</v>
      </c>
      <c r="B152" s="1" t="s">
        <v>502</v>
      </c>
      <c r="C152" s="1" t="s">
        <v>498</v>
      </c>
      <c r="D152" s="47">
        <v>34.173000000000002</v>
      </c>
      <c r="E152" s="48">
        <v>4067.0360000000001</v>
      </c>
      <c r="F152" s="47">
        <v>4008.6640000000002</v>
      </c>
      <c r="G152" s="47">
        <v>4053.6350000000002</v>
      </c>
      <c r="H152" s="47">
        <v>4138.8090000000002</v>
      </c>
      <c r="I152" s="114">
        <v>119.01309999999999</v>
      </c>
      <c r="J152" s="114">
        <v>3.2197</v>
      </c>
      <c r="K152" s="41">
        <v>1.6097999999999999</v>
      </c>
      <c r="L152" s="41">
        <v>-0.60980000000000001</v>
      </c>
      <c r="M152" s="114">
        <v>1.2141999999999999</v>
      </c>
      <c r="N152" s="114">
        <v>0.60709999999999997</v>
      </c>
      <c r="O152" s="41">
        <v>0.39290000000000003</v>
      </c>
      <c r="P152" s="41">
        <v>-8.0999999999999996E-3</v>
      </c>
    </row>
    <row r="153" spans="1:16" x14ac:dyDescent="0.25">
      <c r="A153" s="51">
        <v>124156503</v>
      </c>
      <c r="B153" s="1" t="s">
        <v>503</v>
      </c>
      <c r="C153" s="1" t="s">
        <v>498</v>
      </c>
      <c r="D153" s="47">
        <v>79.795999999999992</v>
      </c>
      <c r="E153" s="48">
        <v>2223.134</v>
      </c>
      <c r="F153" s="47">
        <v>2159.13</v>
      </c>
      <c r="G153" s="47">
        <v>2223.6970000000001</v>
      </c>
      <c r="H153" s="47">
        <v>2286.5740000000001</v>
      </c>
      <c r="I153" s="114">
        <v>27.860199999999999</v>
      </c>
      <c r="J153" s="114">
        <v>0.75370000000000004</v>
      </c>
      <c r="K153" s="41">
        <v>0.37680000000000002</v>
      </c>
      <c r="L153" s="41">
        <v>0.62319999999999998</v>
      </c>
      <c r="M153" s="114">
        <v>0.66369999999999996</v>
      </c>
      <c r="N153" s="114">
        <v>0.33179999999999998</v>
      </c>
      <c r="O153" s="41">
        <v>0.66820000000000002</v>
      </c>
      <c r="P153" s="41">
        <v>0.6502</v>
      </c>
    </row>
    <row r="154" spans="1:16" x14ac:dyDescent="0.25">
      <c r="A154" s="51">
        <v>124156603</v>
      </c>
      <c r="B154" s="1" t="s">
        <v>504</v>
      </c>
      <c r="C154" s="1" t="s">
        <v>498</v>
      </c>
      <c r="D154" s="47">
        <v>98.787999999999997</v>
      </c>
      <c r="E154" s="48">
        <v>5467.2439999999997</v>
      </c>
      <c r="F154" s="47">
        <v>5431.7910000000002</v>
      </c>
      <c r="G154" s="47">
        <v>5458.8019999999997</v>
      </c>
      <c r="H154" s="47">
        <v>5511.14</v>
      </c>
      <c r="I154" s="114">
        <v>55.3431</v>
      </c>
      <c r="J154" s="114">
        <v>1.4972000000000001</v>
      </c>
      <c r="K154" s="41">
        <v>0.74860000000000004</v>
      </c>
      <c r="L154" s="41">
        <v>0.25140000000000001</v>
      </c>
      <c r="M154" s="114">
        <v>1.6323000000000001</v>
      </c>
      <c r="N154" s="114">
        <v>0.81610000000000005</v>
      </c>
      <c r="O154" s="41">
        <v>0.18390000000000001</v>
      </c>
      <c r="P154" s="41">
        <v>0.2109</v>
      </c>
    </row>
    <row r="155" spans="1:16" x14ac:dyDescent="0.25">
      <c r="A155" s="51">
        <v>124156703</v>
      </c>
      <c r="B155" s="1" t="s">
        <v>505</v>
      </c>
      <c r="C155" s="1" t="s">
        <v>498</v>
      </c>
      <c r="D155" s="47">
        <v>81.442999999999998</v>
      </c>
      <c r="E155" s="48">
        <v>3852.2170000000001</v>
      </c>
      <c r="F155" s="47">
        <v>3756.585</v>
      </c>
      <c r="G155" s="47">
        <v>3855.7820000000002</v>
      </c>
      <c r="H155" s="47">
        <v>3944.2849999999999</v>
      </c>
      <c r="I155" s="114">
        <v>47.299500000000002</v>
      </c>
      <c r="J155" s="114">
        <v>1.2796000000000001</v>
      </c>
      <c r="K155" s="41">
        <v>0.63980000000000004</v>
      </c>
      <c r="L155" s="41">
        <v>0.36020000000000002</v>
      </c>
      <c r="M155" s="114">
        <v>1.1500999999999999</v>
      </c>
      <c r="N155" s="114">
        <v>0.57499999999999996</v>
      </c>
      <c r="O155" s="41">
        <v>0.42499999999999999</v>
      </c>
      <c r="P155" s="41">
        <v>0.39900000000000002</v>
      </c>
    </row>
    <row r="156" spans="1:16" x14ac:dyDescent="0.25">
      <c r="A156" s="51">
        <v>124157203</v>
      </c>
      <c r="B156" s="1" t="s">
        <v>506</v>
      </c>
      <c r="C156" s="1" t="s">
        <v>498</v>
      </c>
      <c r="D156" s="47">
        <v>21.523999999999997</v>
      </c>
      <c r="E156" s="48">
        <v>4353.9120000000003</v>
      </c>
      <c r="F156" s="47">
        <v>4311.3010000000004</v>
      </c>
      <c r="G156" s="47">
        <v>4348.5010000000002</v>
      </c>
      <c r="H156" s="47">
        <v>4401.9340000000002</v>
      </c>
      <c r="I156" s="114">
        <v>202.2817</v>
      </c>
      <c r="J156" s="114">
        <v>5.4724000000000004</v>
      </c>
      <c r="K156" s="41">
        <v>2.7362000000000002</v>
      </c>
      <c r="L156" s="41">
        <v>-1.7362</v>
      </c>
      <c r="M156" s="114">
        <v>1.2999000000000001</v>
      </c>
      <c r="N156" s="114">
        <v>0.64990000000000003</v>
      </c>
      <c r="O156" s="41">
        <v>0.35010000000000002</v>
      </c>
      <c r="P156" s="41">
        <v>-0.4844</v>
      </c>
    </row>
    <row r="157" spans="1:16" x14ac:dyDescent="0.25">
      <c r="A157" s="51">
        <v>124157802</v>
      </c>
      <c r="B157" s="1" t="s">
        <v>507</v>
      </c>
      <c r="C157" s="1" t="s">
        <v>498</v>
      </c>
      <c r="D157" s="47">
        <v>28.119</v>
      </c>
      <c r="E157" s="48">
        <v>6871.7359999999999</v>
      </c>
      <c r="F157" s="47">
        <v>6872.607</v>
      </c>
      <c r="G157" s="47">
        <v>6855.2049999999999</v>
      </c>
      <c r="H157" s="47">
        <v>6887.3950000000004</v>
      </c>
      <c r="I157" s="114">
        <v>244.38050000000001</v>
      </c>
      <c r="J157" s="114">
        <v>6.6113</v>
      </c>
      <c r="K157" s="41">
        <v>3.3056000000000001</v>
      </c>
      <c r="L157" s="41">
        <v>-2.3056000000000001</v>
      </c>
      <c r="M157" s="114">
        <v>2.0516000000000001</v>
      </c>
      <c r="N157" s="114">
        <v>1.0258</v>
      </c>
      <c r="O157" s="41">
        <v>-2.58E-2</v>
      </c>
      <c r="P157" s="41">
        <v>-0.93769999999999998</v>
      </c>
    </row>
    <row r="158" spans="1:16" x14ac:dyDescent="0.25">
      <c r="A158" s="51">
        <v>124158503</v>
      </c>
      <c r="B158" s="1" t="s">
        <v>508</v>
      </c>
      <c r="C158" s="1" t="s">
        <v>498</v>
      </c>
      <c r="D158" s="47">
        <v>76.943000000000012</v>
      </c>
      <c r="E158" s="48">
        <v>3868.183</v>
      </c>
      <c r="F158" s="47">
        <v>3785.3530000000001</v>
      </c>
      <c r="G158" s="47">
        <v>3880.6930000000002</v>
      </c>
      <c r="H158" s="47">
        <v>3938.5039999999999</v>
      </c>
      <c r="I158" s="114">
        <v>50.273299999999999</v>
      </c>
      <c r="J158" s="114">
        <v>1.36</v>
      </c>
      <c r="K158" s="41">
        <v>0.68</v>
      </c>
      <c r="L158" s="41">
        <v>0.32</v>
      </c>
      <c r="M158" s="114">
        <v>1.1549</v>
      </c>
      <c r="N158" s="114">
        <v>0.57740000000000002</v>
      </c>
      <c r="O158" s="41">
        <v>0.42259999999999998</v>
      </c>
      <c r="P158" s="41">
        <v>0.38150000000000001</v>
      </c>
    </row>
    <row r="159" spans="1:16" x14ac:dyDescent="0.25">
      <c r="A159" s="51">
        <v>124159002</v>
      </c>
      <c r="B159" s="1" t="s">
        <v>509</v>
      </c>
      <c r="C159" s="1" t="s">
        <v>498</v>
      </c>
      <c r="D159" s="47">
        <v>73.959999999999994</v>
      </c>
      <c r="E159" s="48">
        <v>12643.514999999999</v>
      </c>
      <c r="F159" s="47">
        <v>12619.121999999999</v>
      </c>
      <c r="G159" s="47">
        <v>12669.02</v>
      </c>
      <c r="H159" s="47">
        <v>12642.402</v>
      </c>
      <c r="I159" s="114">
        <v>170.95070000000001</v>
      </c>
      <c r="J159" s="114">
        <v>4.6247999999999996</v>
      </c>
      <c r="K159" s="41">
        <v>2.3123999999999998</v>
      </c>
      <c r="L159" s="41">
        <v>-1.3124</v>
      </c>
      <c r="M159" s="114">
        <v>3.7749000000000001</v>
      </c>
      <c r="N159" s="114">
        <v>1.8874</v>
      </c>
      <c r="O159" s="41">
        <v>-0.88739999999999997</v>
      </c>
      <c r="P159" s="41">
        <v>-1.0573999999999999</v>
      </c>
    </row>
    <row r="160" spans="1:16" x14ac:dyDescent="0.25">
      <c r="A160" s="51">
        <v>106160303</v>
      </c>
      <c r="B160" s="1" t="s">
        <v>124</v>
      </c>
      <c r="C160" s="1" t="s">
        <v>125</v>
      </c>
      <c r="D160" s="47">
        <v>125.298</v>
      </c>
      <c r="E160" s="48">
        <v>635.27</v>
      </c>
      <c r="F160" s="47">
        <v>636.87699999999995</v>
      </c>
      <c r="G160" s="47">
        <v>632.63300000000004</v>
      </c>
      <c r="H160" s="47">
        <v>636.29999999999995</v>
      </c>
      <c r="I160" s="114">
        <v>5.07</v>
      </c>
      <c r="J160" s="114">
        <v>0.1371</v>
      </c>
      <c r="K160" s="41">
        <v>6.8500000000000005E-2</v>
      </c>
      <c r="L160" s="41">
        <v>0.93149999999999999</v>
      </c>
      <c r="M160" s="114">
        <v>0.18959999999999999</v>
      </c>
      <c r="N160" s="114">
        <v>9.4799999999999995E-2</v>
      </c>
      <c r="O160" s="41">
        <v>0.9052</v>
      </c>
      <c r="P160" s="41">
        <v>0.91569999999999996</v>
      </c>
    </row>
    <row r="161" spans="1:16" x14ac:dyDescent="0.25">
      <c r="A161" s="51">
        <v>106161203</v>
      </c>
      <c r="B161" s="1" t="s">
        <v>126</v>
      </c>
      <c r="C161" s="1" t="s">
        <v>125</v>
      </c>
      <c r="D161" s="47">
        <v>70.414000000000001</v>
      </c>
      <c r="E161" s="48">
        <v>801.98</v>
      </c>
      <c r="F161" s="47">
        <v>835.27200000000005</v>
      </c>
      <c r="G161" s="47">
        <v>795.66</v>
      </c>
      <c r="H161" s="47">
        <v>775.00800000000004</v>
      </c>
      <c r="I161" s="114">
        <v>11.3894</v>
      </c>
      <c r="J161" s="114">
        <v>0.30809999999999998</v>
      </c>
      <c r="K161" s="41">
        <v>0.154</v>
      </c>
      <c r="L161" s="41">
        <v>0.84599999999999997</v>
      </c>
      <c r="M161" s="114">
        <v>0.2394</v>
      </c>
      <c r="N161" s="114">
        <v>0.1197</v>
      </c>
      <c r="O161" s="41">
        <v>0.88029999999999997</v>
      </c>
      <c r="P161" s="41">
        <v>0.86650000000000005</v>
      </c>
    </row>
    <row r="162" spans="1:16" x14ac:dyDescent="0.25">
      <c r="A162" s="51">
        <v>106161703</v>
      </c>
      <c r="B162" s="1" t="s">
        <v>127</v>
      </c>
      <c r="C162" s="1" t="s">
        <v>125</v>
      </c>
      <c r="D162" s="47">
        <v>117.294</v>
      </c>
      <c r="E162" s="48">
        <v>808.29200000000003</v>
      </c>
      <c r="F162" s="47">
        <v>802.899</v>
      </c>
      <c r="G162" s="47">
        <v>806.57799999999997</v>
      </c>
      <c r="H162" s="47">
        <v>815.39800000000002</v>
      </c>
      <c r="I162" s="114">
        <v>6.8910999999999998</v>
      </c>
      <c r="J162" s="114">
        <v>0.18640000000000001</v>
      </c>
      <c r="K162" s="41">
        <v>9.3200000000000005E-2</v>
      </c>
      <c r="L162" s="41">
        <v>0.90680000000000005</v>
      </c>
      <c r="M162" s="114">
        <v>0.24129999999999999</v>
      </c>
      <c r="N162" s="114">
        <v>0.1206</v>
      </c>
      <c r="O162" s="41">
        <v>0.87939999999999996</v>
      </c>
      <c r="P162" s="41">
        <v>0.89029999999999998</v>
      </c>
    </row>
    <row r="163" spans="1:16" x14ac:dyDescent="0.25">
      <c r="A163" s="51">
        <v>106166503</v>
      </c>
      <c r="B163" s="1" t="s">
        <v>594</v>
      </c>
      <c r="C163" s="1" t="s">
        <v>125</v>
      </c>
      <c r="D163" s="47">
        <v>123.17399999999999</v>
      </c>
      <c r="E163" s="48">
        <v>890.07500000000005</v>
      </c>
      <c r="F163" s="47">
        <v>874.30899999999997</v>
      </c>
      <c r="G163" s="47">
        <v>892.77499999999998</v>
      </c>
      <c r="H163" s="47">
        <v>903.14</v>
      </c>
      <c r="I163" s="114">
        <v>7.2260999999999997</v>
      </c>
      <c r="J163" s="114">
        <v>0.19539999999999999</v>
      </c>
      <c r="K163" s="41">
        <v>9.7699999999999995E-2</v>
      </c>
      <c r="L163" s="41">
        <v>0.90229999999999999</v>
      </c>
      <c r="M163" s="114">
        <v>0.26569999999999999</v>
      </c>
      <c r="N163" s="114">
        <v>0.1328</v>
      </c>
      <c r="O163" s="41">
        <v>0.86719999999999997</v>
      </c>
      <c r="P163" s="41">
        <v>0.88119999999999998</v>
      </c>
    </row>
    <row r="164" spans="1:16" x14ac:dyDescent="0.25">
      <c r="A164" s="51">
        <v>106167504</v>
      </c>
      <c r="B164" s="1" t="s">
        <v>129</v>
      </c>
      <c r="C164" s="1" t="s">
        <v>125</v>
      </c>
      <c r="D164" s="47">
        <v>111.60899999999999</v>
      </c>
      <c r="E164" s="48">
        <v>587.53700000000003</v>
      </c>
      <c r="F164" s="47">
        <v>595.80700000000002</v>
      </c>
      <c r="G164" s="47">
        <v>581.34</v>
      </c>
      <c r="H164" s="47">
        <v>585.46299999999997</v>
      </c>
      <c r="I164" s="114">
        <v>5.2641999999999998</v>
      </c>
      <c r="J164" s="114">
        <v>0.1424</v>
      </c>
      <c r="K164" s="41">
        <v>7.1199999999999999E-2</v>
      </c>
      <c r="L164" s="41">
        <v>0.92879999999999996</v>
      </c>
      <c r="M164" s="114">
        <v>0.1754</v>
      </c>
      <c r="N164" s="114">
        <v>8.77E-2</v>
      </c>
      <c r="O164" s="41">
        <v>0.9123</v>
      </c>
      <c r="P164" s="41">
        <v>0.91890000000000005</v>
      </c>
    </row>
    <row r="165" spans="1:16" x14ac:dyDescent="0.25">
      <c r="A165" s="51">
        <v>106168003</v>
      </c>
      <c r="B165" s="1" t="s">
        <v>130</v>
      </c>
      <c r="C165" s="1" t="s">
        <v>125</v>
      </c>
      <c r="D165" s="47">
        <v>167.20100000000002</v>
      </c>
      <c r="E165" s="48">
        <v>1057.2529999999999</v>
      </c>
      <c r="F165" s="47">
        <v>1043.3779999999999</v>
      </c>
      <c r="G165" s="47">
        <v>1062.3779999999999</v>
      </c>
      <c r="H165" s="47">
        <v>1066.002</v>
      </c>
      <c r="I165" s="114">
        <v>6.3231999999999999</v>
      </c>
      <c r="J165" s="114">
        <v>0.17100000000000001</v>
      </c>
      <c r="K165" s="41">
        <v>8.5500000000000007E-2</v>
      </c>
      <c r="L165" s="41">
        <v>0.91449999999999998</v>
      </c>
      <c r="M165" s="114">
        <v>0.31559999999999999</v>
      </c>
      <c r="N165" s="114">
        <v>0.1578</v>
      </c>
      <c r="O165" s="41">
        <v>0.84219999999999995</v>
      </c>
      <c r="P165" s="41">
        <v>0.87109999999999999</v>
      </c>
    </row>
    <row r="166" spans="1:16" x14ac:dyDescent="0.25">
      <c r="A166" s="51">
        <v>106169003</v>
      </c>
      <c r="B166" s="1" t="s">
        <v>595</v>
      </c>
      <c r="C166" s="1" t="s">
        <v>125</v>
      </c>
      <c r="D166" s="47">
        <v>76.88300000000001</v>
      </c>
      <c r="E166" s="48">
        <v>578.98800000000006</v>
      </c>
      <c r="F166" s="47">
        <v>556.91099999999994</v>
      </c>
      <c r="G166" s="47">
        <v>592.41899999999998</v>
      </c>
      <c r="H166" s="47">
        <v>587.63300000000004</v>
      </c>
      <c r="I166" s="114">
        <v>7.5307000000000004</v>
      </c>
      <c r="J166" s="114">
        <v>0.20369999999999999</v>
      </c>
      <c r="K166" s="41">
        <v>0.1018</v>
      </c>
      <c r="L166" s="41">
        <v>0.8982</v>
      </c>
      <c r="M166" s="114">
        <v>0.17280000000000001</v>
      </c>
      <c r="N166" s="114">
        <v>8.6400000000000005E-2</v>
      </c>
      <c r="O166" s="41">
        <v>0.91359999999999997</v>
      </c>
      <c r="P166" s="41">
        <v>0.90739999999999998</v>
      </c>
    </row>
    <row r="167" spans="1:16" x14ac:dyDescent="0.25">
      <c r="A167" s="51">
        <v>110171003</v>
      </c>
      <c r="B167" s="1" t="s">
        <v>226</v>
      </c>
      <c r="C167" s="1" t="s">
        <v>133</v>
      </c>
      <c r="D167" s="47">
        <v>347.37100000000004</v>
      </c>
      <c r="E167" s="48">
        <v>2158.4499999999998</v>
      </c>
      <c r="F167" s="47">
        <v>2138.1379999999999</v>
      </c>
      <c r="G167" s="47">
        <v>2175.9679999999998</v>
      </c>
      <c r="H167" s="47">
        <v>2161.2449999999999</v>
      </c>
      <c r="I167" s="114">
        <v>6.2135999999999996</v>
      </c>
      <c r="J167" s="114">
        <v>0.1681</v>
      </c>
      <c r="K167" s="41">
        <v>8.4000000000000005E-2</v>
      </c>
      <c r="L167" s="41">
        <v>0.91600000000000004</v>
      </c>
      <c r="M167" s="114">
        <v>0.64439999999999997</v>
      </c>
      <c r="N167" s="114">
        <v>0.32219999999999999</v>
      </c>
      <c r="O167" s="41">
        <v>0.67779999999999996</v>
      </c>
      <c r="P167" s="41">
        <v>0.77300000000000002</v>
      </c>
    </row>
    <row r="168" spans="1:16" x14ac:dyDescent="0.25">
      <c r="A168" s="51">
        <v>110171803</v>
      </c>
      <c r="B168" s="1" t="s">
        <v>227</v>
      </c>
      <c r="C168" s="1" t="s">
        <v>133</v>
      </c>
      <c r="D168" s="47">
        <v>116.60899999999999</v>
      </c>
      <c r="E168" s="48">
        <v>1036.0889999999999</v>
      </c>
      <c r="F168" s="47">
        <v>1026.509</v>
      </c>
      <c r="G168" s="47">
        <v>1039.723</v>
      </c>
      <c r="H168" s="47">
        <v>1042.0350000000001</v>
      </c>
      <c r="I168" s="114">
        <v>8.8850999999999996</v>
      </c>
      <c r="J168" s="114">
        <v>0.24030000000000001</v>
      </c>
      <c r="K168" s="41">
        <v>0.1201</v>
      </c>
      <c r="L168" s="41">
        <v>0.87990000000000002</v>
      </c>
      <c r="M168" s="114">
        <v>0.30930000000000002</v>
      </c>
      <c r="N168" s="114">
        <v>0.15459999999999999</v>
      </c>
      <c r="O168" s="41">
        <v>0.84540000000000004</v>
      </c>
      <c r="P168" s="41">
        <v>0.85919999999999996</v>
      </c>
    </row>
    <row r="169" spans="1:16" x14ac:dyDescent="0.25">
      <c r="A169" s="51">
        <v>106172003</v>
      </c>
      <c r="B169" s="1" t="s">
        <v>132</v>
      </c>
      <c r="C169" s="1" t="s">
        <v>133</v>
      </c>
      <c r="D169" s="47">
        <v>258.358</v>
      </c>
      <c r="E169" s="48">
        <v>3589.819</v>
      </c>
      <c r="F169" s="47">
        <v>3588.4650000000001</v>
      </c>
      <c r="G169" s="47">
        <v>3602.2910000000002</v>
      </c>
      <c r="H169" s="47">
        <v>3578.7</v>
      </c>
      <c r="I169" s="114">
        <v>13.8947</v>
      </c>
      <c r="J169" s="114">
        <v>0.37590000000000001</v>
      </c>
      <c r="K169" s="41">
        <v>0.18790000000000001</v>
      </c>
      <c r="L169" s="41">
        <v>0.81210000000000004</v>
      </c>
      <c r="M169" s="114">
        <v>1.0718000000000001</v>
      </c>
      <c r="N169" s="114">
        <v>0.53590000000000004</v>
      </c>
      <c r="O169" s="41">
        <v>0.46410000000000001</v>
      </c>
      <c r="P169" s="41">
        <v>0.60329999999999995</v>
      </c>
    </row>
    <row r="170" spans="1:16" x14ac:dyDescent="0.25">
      <c r="A170" s="51">
        <v>110173003</v>
      </c>
      <c r="B170" s="1" t="s">
        <v>228</v>
      </c>
      <c r="C170" s="1" t="s">
        <v>133</v>
      </c>
      <c r="D170" s="47">
        <v>98.55</v>
      </c>
      <c r="E170" s="48">
        <v>697.74699999999996</v>
      </c>
      <c r="F170" s="47">
        <v>697.52599999999995</v>
      </c>
      <c r="G170" s="47">
        <v>697.952</v>
      </c>
      <c r="H170" s="47">
        <v>697.76400000000001</v>
      </c>
      <c r="I170" s="114">
        <v>7.0800999999999998</v>
      </c>
      <c r="J170" s="114">
        <v>0.1915</v>
      </c>
      <c r="K170" s="41">
        <v>9.5699999999999993E-2</v>
      </c>
      <c r="L170" s="41">
        <v>0.90429999999999999</v>
      </c>
      <c r="M170" s="114">
        <v>0.20830000000000001</v>
      </c>
      <c r="N170" s="114">
        <v>0.1041</v>
      </c>
      <c r="O170" s="41">
        <v>0.89590000000000003</v>
      </c>
      <c r="P170" s="41">
        <v>0.8992</v>
      </c>
    </row>
    <row r="171" spans="1:16" x14ac:dyDescent="0.25">
      <c r="A171" s="51">
        <v>110173504</v>
      </c>
      <c r="B171" s="1" t="s">
        <v>229</v>
      </c>
      <c r="C171" s="1" t="s">
        <v>133</v>
      </c>
      <c r="D171" s="47">
        <v>83.915999999999997</v>
      </c>
      <c r="E171" s="48">
        <v>240.792</v>
      </c>
      <c r="F171" s="47">
        <v>220.29</v>
      </c>
      <c r="G171" s="47">
        <v>244.70099999999999</v>
      </c>
      <c r="H171" s="47">
        <v>257.38400000000001</v>
      </c>
      <c r="I171" s="114">
        <v>2.8694000000000002</v>
      </c>
      <c r="J171" s="114">
        <v>7.7600000000000002E-2</v>
      </c>
      <c r="K171" s="41">
        <v>3.8800000000000001E-2</v>
      </c>
      <c r="L171" s="41">
        <v>0.96120000000000005</v>
      </c>
      <c r="M171" s="114">
        <v>7.1800000000000003E-2</v>
      </c>
      <c r="N171" s="114">
        <v>3.5900000000000001E-2</v>
      </c>
      <c r="O171" s="41">
        <v>0.96409999999999996</v>
      </c>
      <c r="P171" s="41">
        <v>0.96289999999999998</v>
      </c>
    </row>
    <row r="172" spans="1:16" x14ac:dyDescent="0.25">
      <c r="A172" s="51">
        <v>110175003</v>
      </c>
      <c r="B172" s="1" t="s">
        <v>230</v>
      </c>
      <c r="C172" s="1" t="s">
        <v>133</v>
      </c>
      <c r="D172" s="47">
        <v>94.971999999999994</v>
      </c>
      <c r="E172" s="48">
        <v>827.072</v>
      </c>
      <c r="F172" s="47">
        <v>801.40700000000004</v>
      </c>
      <c r="G172" s="47">
        <v>836.64</v>
      </c>
      <c r="H172" s="47">
        <v>843.16899999999998</v>
      </c>
      <c r="I172" s="114">
        <v>8.7085000000000008</v>
      </c>
      <c r="J172" s="114">
        <v>0.23549999999999999</v>
      </c>
      <c r="K172" s="41">
        <v>0.1177</v>
      </c>
      <c r="L172" s="41">
        <v>0.88229999999999997</v>
      </c>
      <c r="M172" s="114">
        <v>0.24690000000000001</v>
      </c>
      <c r="N172" s="114">
        <v>0.1234</v>
      </c>
      <c r="O172" s="41">
        <v>0.87660000000000005</v>
      </c>
      <c r="P172" s="41">
        <v>0.87880000000000003</v>
      </c>
    </row>
    <row r="173" spans="1:16" x14ac:dyDescent="0.25">
      <c r="A173" s="51">
        <v>110177003</v>
      </c>
      <c r="B173" s="1" t="s">
        <v>231</v>
      </c>
      <c r="C173" s="1" t="s">
        <v>133</v>
      </c>
      <c r="D173" s="47">
        <v>225.02799999999999</v>
      </c>
      <c r="E173" s="48">
        <v>1682.0050000000001</v>
      </c>
      <c r="F173" s="47">
        <v>1669.0519999999999</v>
      </c>
      <c r="G173" s="47">
        <v>1690.6690000000001</v>
      </c>
      <c r="H173" s="47">
        <v>1686.2929999999999</v>
      </c>
      <c r="I173" s="114">
        <v>7.4745999999999997</v>
      </c>
      <c r="J173" s="114">
        <v>0.20219999999999999</v>
      </c>
      <c r="K173" s="41">
        <v>0.1011</v>
      </c>
      <c r="L173" s="41">
        <v>0.89890000000000003</v>
      </c>
      <c r="M173" s="114">
        <v>0.50209999999999999</v>
      </c>
      <c r="N173" s="114">
        <v>0.251</v>
      </c>
      <c r="O173" s="41">
        <v>0.749</v>
      </c>
      <c r="P173" s="41">
        <v>0.80889999999999995</v>
      </c>
    </row>
    <row r="174" spans="1:16" x14ac:dyDescent="0.25">
      <c r="A174" s="51">
        <v>110179003</v>
      </c>
      <c r="B174" s="1" t="s">
        <v>232</v>
      </c>
      <c r="C174" s="1" t="s">
        <v>133</v>
      </c>
      <c r="D174" s="47">
        <v>165.244</v>
      </c>
      <c r="E174" s="48">
        <v>938.64800000000002</v>
      </c>
      <c r="F174" s="47">
        <v>933.91499999999996</v>
      </c>
      <c r="G174" s="47">
        <v>928.91899999999998</v>
      </c>
      <c r="H174" s="47">
        <v>953.11</v>
      </c>
      <c r="I174" s="114">
        <v>5.6802999999999999</v>
      </c>
      <c r="J174" s="114">
        <v>0.15359999999999999</v>
      </c>
      <c r="K174" s="41">
        <v>7.6799999999999993E-2</v>
      </c>
      <c r="L174" s="41">
        <v>0.92320000000000002</v>
      </c>
      <c r="M174" s="114">
        <v>0.2802</v>
      </c>
      <c r="N174" s="114">
        <v>0.1401</v>
      </c>
      <c r="O174" s="41">
        <v>0.8599</v>
      </c>
      <c r="P174" s="41">
        <v>0.88519999999999999</v>
      </c>
    </row>
    <row r="175" spans="1:16" x14ac:dyDescent="0.25">
      <c r="A175" s="51">
        <v>110183602</v>
      </c>
      <c r="B175" s="1" t="s">
        <v>233</v>
      </c>
      <c r="C175" s="1" t="s">
        <v>234</v>
      </c>
      <c r="D175" s="47">
        <v>970.76400000000001</v>
      </c>
      <c r="E175" s="48">
        <v>4054.72</v>
      </c>
      <c r="F175" s="47">
        <v>3986.596</v>
      </c>
      <c r="G175" s="47">
        <v>4042.91</v>
      </c>
      <c r="H175" s="47">
        <v>4134.6549999999997</v>
      </c>
      <c r="I175" s="114">
        <v>4.1768000000000001</v>
      </c>
      <c r="J175" s="114">
        <v>0.1129</v>
      </c>
      <c r="K175" s="41">
        <v>5.6399999999999999E-2</v>
      </c>
      <c r="L175" s="41">
        <v>0.94359999999999999</v>
      </c>
      <c r="M175" s="114">
        <v>1.2105999999999999</v>
      </c>
      <c r="N175" s="114">
        <v>0.60529999999999995</v>
      </c>
      <c r="O175" s="41">
        <v>0.3947</v>
      </c>
      <c r="P175" s="41">
        <v>0.61419999999999997</v>
      </c>
    </row>
    <row r="176" spans="1:16" x14ac:dyDescent="0.25">
      <c r="A176" s="51">
        <v>116191004</v>
      </c>
      <c r="B176" s="1" t="s">
        <v>346</v>
      </c>
      <c r="C176" s="1" t="s">
        <v>347</v>
      </c>
      <c r="D176" s="47">
        <v>97.162000000000006</v>
      </c>
      <c r="E176" s="48">
        <v>650.56299999999999</v>
      </c>
      <c r="F176" s="47">
        <v>639.24699999999996</v>
      </c>
      <c r="G176" s="47">
        <v>640.47400000000005</v>
      </c>
      <c r="H176" s="47">
        <v>671.96699999999998</v>
      </c>
      <c r="I176" s="114">
        <v>6.6955999999999998</v>
      </c>
      <c r="J176" s="114">
        <v>0.18110000000000001</v>
      </c>
      <c r="K176" s="41">
        <v>9.0499999999999997E-2</v>
      </c>
      <c r="L176" s="41">
        <v>0.90949999999999998</v>
      </c>
      <c r="M176" s="114">
        <v>0.19420000000000001</v>
      </c>
      <c r="N176" s="114">
        <v>9.7100000000000006E-2</v>
      </c>
      <c r="O176" s="41">
        <v>0.90290000000000004</v>
      </c>
      <c r="P176" s="41">
        <v>0.90549999999999997</v>
      </c>
    </row>
    <row r="177" spans="1:16" x14ac:dyDescent="0.25">
      <c r="A177" s="51">
        <v>116191103</v>
      </c>
      <c r="B177" s="1" t="s">
        <v>348</v>
      </c>
      <c r="C177" s="1" t="s">
        <v>347</v>
      </c>
      <c r="D177" s="47">
        <v>91.263999999999996</v>
      </c>
      <c r="E177" s="48">
        <v>2942.9070000000002</v>
      </c>
      <c r="F177" s="47">
        <v>2923.056</v>
      </c>
      <c r="G177" s="47">
        <v>2968.36</v>
      </c>
      <c r="H177" s="47">
        <v>2937.3040000000001</v>
      </c>
      <c r="I177" s="114">
        <v>32.246000000000002</v>
      </c>
      <c r="J177" s="114">
        <v>0.87229999999999996</v>
      </c>
      <c r="K177" s="41">
        <v>0.43609999999999999</v>
      </c>
      <c r="L177" s="41">
        <v>0.56389999999999996</v>
      </c>
      <c r="M177" s="114">
        <v>0.87860000000000005</v>
      </c>
      <c r="N177" s="114">
        <v>0.43930000000000002</v>
      </c>
      <c r="O177" s="41">
        <v>0.56069999999999998</v>
      </c>
      <c r="P177" s="41">
        <v>0.56189999999999996</v>
      </c>
    </row>
    <row r="178" spans="1:16" x14ac:dyDescent="0.25">
      <c r="A178" s="51">
        <v>116191203</v>
      </c>
      <c r="B178" s="1" t="s">
        <v>349</v>
      </c>
      <c r="C178" s="1" t="s">
        <v>347</v>
      </c>
      <c r="D178" s="47">
        <v>84.643999999999991</v>
      </c>
      <c r="E178" s="48">
        <v>1684.0340000000001</v>
      </c>
      <c r="F178" s="47">
        <v>1657.4169999999999</v>
      </c>
      <c r="G178" s="47">
        <v>1698.4359999999999</v>
      </c>
      <c r="H178" s="47">
        <v>1696.25</v>
      </c>
      <c r="I178" s="114">
        <v>19.895399999999999</v>
      </c>
      <c r="J178" s="114">
        <v>0.53820000000000001</v>
      </c>
      <c r="K178" s="41">
        <v>0.26910000000000001</v>
      </c>
      <c r="L178" s="41">
        <v>0.73089999999999999</v>
      </c>
      <c r="M178" s="114">
        <v>0.50270000000000004</v>
      </c>
      <c r="N178" s="114">
        <v>0.25130000000000002</v>
      </c>
      <c r="O178" s="41">
        <v>0.74870000000000003</v>
      </c>
      <c r="P178" s="41">
        <v>0.74150000000000005</v>
      </c>
    </row>
    <row r="179" spans="1:16" x14ac:dyDescent="0.25">
      <c r="A179" s="51">
        <v>116191503</v>
      </c>
      <c r="B179" s="1" t="s">
        <v>350</v>
      </c>
      <c r="C179" s="1" t="s">
        <v>347</v>
      </c>
      <c r="D179" s="47">
        <v>78.7</v>
      </c>
      <c r="E179" s="48">
        <v>1975.2539999999999</v>
      </c>
      <c r="F179" s="47">
        <v>2026.211</v>
      </c>
      <c r="G179" s="47">
        <v>1964.204</v>
      </c>
      <c r="H179" s="47">
        <v>1935.347</v>
      </c>
      <c r="I179" s="114">
        <v>25.098500000000001</v>
      </c>
      <c r="J179" s="114">
        <v>0.67900000000000005</v>
      </c>
      <c r="K179" s="41">
        <v>0.33950000000000002</v>
      </c>
      <c r="L179" s="41">
        <v>0.66049999999999998</v>
      </c>
      <c r="M179" s="114">
        <v>0.5897</v>
      </c>
      <c r="N179" s="114">
        <v>0.29480000000000001</v>
      </c>
      <c r="O179" s="41">
        <v>0.70520000000000005</v>
      </c>
      <c r="P179" s="41">
        <v>0.68730000000000002</v>
      </c>
    </row>
    <row r="180" spans="1:16" x14ac:dyDescent="0.25">
      <c r="A180" s="51">
        <v>116195004</v>
      </c>
      <c r="B180" s="1" t="s">
        <v>351</v>
      </c>
      <c r="C180" s="1" t="s">
        <v>347</v>
      </c>
      <c r="D180" s="47">
        <v>91.178000000000011</v>
      </c>
      <c r="E180" s="48">
        <v>605.51300000000003</v>
      </c>
      <c r="F180" s="47">
        <v>596.80899999999997</v>
      </c>
      <c r="G180" s="47">
        <v>604.55799999999999</v>
      </c>
      <c r="H180" s="47">
        <v>615.173</v>
      </c>
      <c r="I180" s="114">
        <v>6.6409000000000002</v>
      </c>
      <c r="J180" s="114">
        <v>0.17960000000000001</v>
      </c>
      <c r="K180" s="41">
        <v>8.9800000000000005E-2</v>
      </c>
      <c r="L180" s="41">
        <v>0.91020000000000001</v>
      </c>
      <c r="M180" s="114">
        <v>0.1807</v>
      </c>
      <c r="N180" s="114">
        <v>9.0300000000000005E-2</v>
      </c>
      <c r="O180" s="41">
        <v>0.90969999999999995</v>
      </c>
      <c r="P180" s="41">
        <v>0.90990000000000004</v>
      </c>
    </row>
    <row r="181" spans="1:16" x14ac:dyDescent="0.25">
      <c r="A181" s="51">
        <v>116197503</v>
      </c>
      <c r="B181" s="1" t="s">
        <v>352</v>
      </c>
      <c r="C181" s="1" t="s">
        <v>347</v>
      </c>
      <c r="D181" s="47">
        <v>109.98099999999999</v>
      </c>
      <c r="E181" s="48">
        <v>1316.748</v>
      </c>
      <c r="F181" s="47">
        <v>1326.9459999999999</v>
      </c>
      <c r="G181" s="47">
        <v>1295.4829999999999</v>
      </c>
      <c r="H181" s="47">
        <v>1327.8140000000001</v>
      </c>
      <c r="I181" s="114">
        <v>11.9725</v>
      </c>
      <c r="J181" s="114">
        <v>0.32379999999999998</v>
      </c>
      <c r="K181" s="41">
        <v>0.16189999999999999</v>
      </c>
      <c r="L181" s="41">
        <v>0.83809999999999996</v>
      </c>
      <c r="M181" s="114">
        <v>0.3931</v>
      </c>
      <c r="N181" s="114">
        <v>0.19650000000000001</v>
      </c>
      <c r="O181" s="41">
        <v>0.80349999999999999</v>
      </c>
      <c r="P181" s="41">
        <v>0.81730000000000003</v>
      </c>
    </row>
    <row r="182" spans="1:16" x14ac:dyDescent="0.25">
      <c r="A182" s="51">
        <v>105201033</v>
      </c>
      <c r="B182" s="1" t="s">
        <v>104</v>
      </c>
      <c r="C182" s="1" t="s">
        <v>105</v>
      </c>
      <c r="D182" s="47">
        <v>318.54899999999998</v>
      </c>
      <c r="E182" s="48">
        <v>1889.5920000000001</v>
      </c>
      <c r="F182" s="47">
        <v>1855.6320000000001</v>
      </c>
      <c r="G182" s="47">
        <v>1876.009</v>
      </c>
      <c r="H182" s="47">
        <v>1937.134</v>
      </c>
      <c r="I182" s="114">
        <v>5.9318</v>
      </c>
      <c r="J182" s="114">
        <v>0.16039999999999999</v>
      </c>
      <c r="K182" s="41">
        <v>8.0199999999999994E-2</v>
      </c>
      <c r="L182" s="41">
        <v>0.91979999999999995</v>
      </c>
      <c r="M182" s="114">
        <v>0.56410000000000005</v>
      </c>
      <c r="N182" s="114">
        <v>0.28199999999999997</v>
      </c>
      <c r="O182" s="41">
        <v>0.71799999999999997</v>
      </c>
      <c r="P182" s="41">
        <v>0.79869999999999997</v>
      </c>
    </row>
    <row r="183" spans="1:16" x14ac:dyDescent="0.25">
      <c r="A183" s="51">
        <v>105201352</v>
      </c>
      <c r="B183" s="1" t="s">
        <v>106</v>
      </c>
      <c r="C183" s="1" t="s">
        <v>105</v>
      </c>
      <c r="D183" s="47">
        <v>157.99</v>
      </c>
      <c r="E183" s="48">
        <v>3402.5140000000001</v>
      </c>
      <c r="F183" s="47">
        <v>3362.7840000000001</v>
      </c>
      <c r="G183" s="47">
        <v>3406.2080000000001</v>
      </c>
      <c r="H183" s="47">
        <v>3438.5509999999999</v>
      </c>
      <c r="I183" s="114">
        <v>21.536200000000001</v>
      </c>
      <c r="J183" s="114">
        <v>0.58260000000000001</v>
      </c>
      <c r="K183" s="41">
        <v>0.2913</v>
      </c>
      <c r="L183" s="41">
        <v>0.7087</v>
      </c>
      <c r="M183" s="114">
        <v>1.0158</v>
      </c>
      <c r="N183" s="114">
        <v>0.50790000000000002</v>
      </c>
      <c r="O183" s="41">
        <v>0.49209999999999998</v>
      </c>
      <c r="P183" s="41">
        <v>0.57869999999999999</v>
      </c>
    </row>
    <row r="184" spans="1:16" x14ac:dyDescent="0.25">
      <c r="A184" s="51">
        <v>105204703</v>
      </c>
      <c r="B184" s="1" t="s">
        <v>107</v>
      </c>
      <c r="C184" s="1" t="s">
        <v>105</v>
      </c>
      <c r="D184" s="47">
        <v>408.07</v>
      </c>
      <c r="E184" s="48">
        <v>2634.306</v>
      </c>
      <c r="F184" s="47">
        <v>2568.4270000000001</v>
      </c>
      <c r="G184" s="47">
        <v>2641.328</v>
      </c>
      <c r="H184" s="47">
        <v>2693.1640000000002</v>
      </c>
      <c r="I184" s="114">
        <v>6.4554999999999998</v>
      </c>
      <c r="J184" s="114">
        <v>0.17460000000000001</v>
      </c>
      <c r="K184" s="41">
        <v>8.7300000000000003E-2</v>
      </c>
      <c r="L184" s="41">
        <v>0.91269999999999996</v>
      </c>
      <c r="M184" s="114">
        <v>0.78649999999999998</v>
      </c>
      <c r="N184" s="114">
        <v>0.39319999999999999</v>
      </c>
      <c r="O184" s="41">
        <v>0.60680000000000001</v>
      </c>
      <c r="P184" s="41">
        <v>0.72909999999999997</v>
      </c>
    </row>
    <row r="185" spans="1:16" x14ac:dyDescent="0.25">
      <c r="A185" s="51">
        <v>115210503</v>
      </c>
      <c r="B185" s="1" t="s">
        <v>319</v>
      </c>
      <c r="C185" s="1" t="s">
        <v>320</v>
      </c>
      <c r="D185" s="47">
        <v>195.15</v>
      </c>
      <c r="E185" s="48">
        <v>2537.2759999999998</v>
      </c>
      <c r="F185" s="47">
        <v>2516.3739999999998</v>
      </c>
      <c r="G185" s="47">
        <v>2538.2539999999999</v>
      </c>
      <c r="H185" s="47">
        <v>2557.201</v>
      </c>
      <c r="I185" s="114">
        <v>13.0016</v>
      </c>
      <c r="J185" s="114">
        <v>0.35170000000000001</v>
      </c>
      <c r="K185" s="41">
        <v>0.17580000000000001</v>
      </c>
      <c r="L185" s="41">
        <v>0.82420000000000004</v>
      </c>
      <c r="M185" s="114">
        <v>0.75749999999999995</v>
      </c>
      <c r="N185" s="114">
        <v>0.37869999999999998</v>
      </c>
      <c r="O185" s="41">
        <v>0.62129999999999996</v>
      </c>
      <c r="P185" s="41">
        <v>0.70240000000000002</v>
      </c>
    </row>
    <row r="186" spans="1:16" x14ac:dyDescent="0.25">
      <c r="A186" s="51">
        <v>115211003</v>
      </c>
      <c r="B186" s="1" t="s">
        <v>321</v>
      </c>
      <c r="C186" s="1" t="s">
        <v>320</v>
      </c>
      <c r="D186" s="47">
        <v>2.125</v>
      </c>
      <c r="E186" s="48">
        <v>1206.6020000000001</v>
      </c>
      <c r="F186" s="47">
        <v>1203.94</v>
      </c>
      <c r="G186" s="47">
        <v>1194.788</v>
      </c>
      <c r="H186" s="47">
        <v>1221.078</v>
      </c>
      <c r="I186" s="114">
        <v>567.81269999999995</v>
      </c>
      <c r="J186" s="114">
        <v>15.3613</v>
      </c>
      <c r="K186" s="41">
        <v>7.6806000000000001</v>
      </c>
      <c r="L186" s="41">
        <v>-6.6806000000000001</v>
      </c>
      <c r="M186" s="114">
        <v>0.36020000000000002</v>
      </c>
      <c r="N186" s="114">
        <v>0.18010000000000001</v>
      </c>
      <c r="O186" s="41">
        <v>0.81989999999999996</v>
      </c>
      <c r="P186" s="41">
        <v>-2.1802999999999999</v>
      </c>
    </row>
    <row r="187" spans="1:16" x14ac:dyDescent="0.25">
      <c r="A187" s="51">
        <v>115211103</v>
      </c>
      <c r="B187" s="1" t="s">
        <v>322</v>
      </c>
      <c r="C187" s="1" t="s">
        <v>320</v>
      </c>
      <c r="D187" s="47">
        <v>76.462000000000003</v>
      </c>
      <c r="E187" s="48">
        <v>5293.2749999999996</v>
      </c>
      <c r="F187" s="47">
        <v>5391.165</v>
      </c>
      <c r="G187" s="47">
        <v>5266.7839999999997</v>
      </c>
      <c r="H187" s="47">
        <v>5221.875</v>
      </c>
      <c r="I187" s="114">
        <v>69.227500000000006</v>
      </c>
      <c r="J187" s="114">
        <v>1.8728</v>
      </c>
      <c r="K187" s="41">
        <v>0.93640000000000001</v>
      </c>
      <c r="L187" s="41">
        <v>6.3600000000000004E-2</v>
      </c>
      <c r="M187" s="114">
        <v>1.5803</v>
      </c>
      <c r="N187" s="114">
        <v>0.79010000000000002</v>
      </c>
      <c r="O187" s="41">
        <v>0.2099</v>
      </c>
      <c r="P187" s="41">
        <v>0.15129999999999999</v>
      </c>
    </row>
    <row r="188" spans="1:16" x14ac:dyDescent="0.25">
      <c r="A188" s="51">
        <v>115211603</v>
      </c>
      <c r="B188" s="1" t="s">
        <v>323</v>
      </c>
      <c r="C188" s="1" t="s">
        <v>320</v>
      </c>
      <c r="D188" s="47">
        <v>102.82899999999999</v>
      </c>
      <c r="E188" s="48">
        <v>10143.664000000001</v>
      </c>
      <c r="F188" s="47">
        <v>10385.129999999999</v>
      </c>
      <c r="G188" s="47">
        <v>10181.351000000001</v>
      </c>
      <c r="H188" s="47">
        <v>9864.5120000000006</v>
      </c>
      <c r="I188" s="114">
        <v>98.645899999999997</v>
      </c>
      <c r="J188" s="114">
        <v>2.6686999999999999</v>
      </c>
      <c r="K188" s="41">
        <v>1.3343</v>
      </c>
      <c r="L188" s="41">
        <v>-0.33429999999999999</v>
      </c>
      <c r="M188" s="114">
        <v>3.0285000000000002</v>
      </c>
      <c r="N188" s="114">
        <v>1.5142</v>
      </c>
      <c r="O188" s="41">
        <v>-0.51419999999999999</v>
      </c>
      <c r="P188" s="41">
        <v>-0.44219999999999998</v>
      </c>
    </row>
    <row r="189" spans="1:16" x14ac:dyDescent="0.25">
      <c r="A189" s="51">
        <v>115212503</v>
      </c>
      <c r="B189" s="1" t="s">
        <v>324</v>
      </c>
      <c r="C189" s="1" t="s">
        <v>320</v>
      </c>
      <c r="D189" s="47">
        <v>10.853999999999999</v>
      </c>
      <c r="E189" s="48">
        <v>2725.23</v>
      </c>
      <c r="F189" s="47">
        <v>2765.288</v>
      </c>
      <c r="G189" s="47">
        <v>2708.67</v>
      </c>
      <c r="H189" s="47">
        <v>2701.732</v>
      </c>
      <c r="I189" s="114">
        <v>251.08070000000001</v>
      </c>
      <c r="J189" s="114">
        <v>6.7926000000000002</v>
      </c>
      <c r="K189" s="41">
        <v>3.3963000000000001</v>
      </c>
      <c r="L189" s="41">
        <v>-2.3963000000000001</v>
      </c>
      <c r="M189" s="114">
        <v>0.81359999999999999</v>
      </c>
      <c r="N189" s="114">
        <v>0.40679999999999999</v>
      </c>
      <c r="O189" s="41">
        <v>0.59319999999999995</v>
      </c>
      <c r="P189" s="41">
        <v>-0.60260000000000002</v>
      </c>
    </row>
    <row r="190" spans="1:16" x14ac:dyDescent="0.25">
      <c r="A190" s="51">
        <v>115216503</v>
      </c>
      <c r="B190" s="1" t="s">
        <v>325</v>
      </c>
      <c r="C190" s="1" t="s">
        <v>320</v>
      </c>
      <c r="D190" s="47">
        <v>16.068999999999999</v>
      </c>
      <c r="E190" s="48">
        <v>4695.1840000000002</v>
      </c>
      <c r="F190" s="47">
        <v>4843.625</v>
      </c>
      <c r="G190" s="47">
        <v>4699.1409999999996</v>
      </c>
      <c r="H190" s="47">
        <v>4542.7860000000001</v>
      </c>
      <c r="I190" s="114">
        <v>292.18889999999999</v>
      </c>
      <c r="J190" s="114">
        <v>7.9047000000000001</v>
      </c>
      <c r="K190" s="41">
        <v>3.9523000000000001</v>
      </c>
      <c r="L190" s="41">
        <v>-2.9523000000000001</v>
      </c>
      <c r="M190" s="114">
        <v>1.4017999999999999</v>
      </c>
      <c r="N190" s="114">
        <v>0.70089999999999997</v>
      </c>
      <c r="O190" s="41">
        <v>0.29909999999999998</v>
      </c>
      <c r="P190" s="41">
        <v>-1.0014000000000001</v>
      </c>
    </row>
    <row r="191" spans="1:16" x14ac:dyDescent="0.25">
      <c r="A191" s="51">
        <v>115218003</v>
      </c>
      <c r="B191" s="1" t="s">
        <v>326</v>
      </c>
      <c r="C191" s="1" t="s">
        <v>320</v>
      </c>
      <c r="D191" s="47">
        <v>122.437</v>
      </c>
      <c r="E191" s="48">
        <v>3747.413</v>
      </c>
      <c r="F191" s="47">
        <v>3862.2460000000001</v>
      </c>
      <c r="G191" s="47">
        <v>3733.6019999999999</v>
      </c>
      <c r="H191" s="47">
        <v>3646.39</v>
      </c>
      <c r="I191" s="114">
        <v>30.6068</v>
      </c>
      <c r="J191" s="114">
        <v>0.82799999999999996</v>
      </c>
      <c r="K191" s="41">
        <v>0.41399999999999998</v>
      </c>
      <c r="L191" s="41">
        <v>0.58599999999999997</v>
      </c>
      <c r="M191" s="114">
        <v>1.1188</v>
      </c>
      <c r="N191" s="114">
        <v>0.55940000000000001</v>
      </c>
      <c r="O191" s="41">
        <v>0.44059999999999999</v>
      </c>
      <c r="P191" s="41">
        <v>0.49869999999999998</v>
      </c>
    </row>
    <row r="192" spans="1:16" x14ac:dyDescent="0.25">
      <c r="A192" s="51">
        <v>115218303</v>
      </c>
      <c r="B192" s="1" t="s">
        <v>327</v>
      </c>
      <c r="C192" s="1" t="s">
        <v>320</v>
      </c>
      <c r="D192" s="47">
        <v>49.052</v>
      </c>
      <c r="E192" s="48">
        <v>2251.7829999999999</v>
      </c>
      <c r="F192" s="47">
        <v>2288.06</v>
      </c>
      <c r="G192" s="47">
        <v>2272.6619999999998</v>
      </c>
      <c r="H192" s="47">
        <v>2194.627</v>
      </c>
      <c r="I192" s="114">
        <v>45.905999999999999</v>
      </c>
      <c r="J192" s="114">
        <v>1.2419</v>
      </c>
      <c r="K192" s="41">
        <v>0.62090000000000001</v>
      </c>
      <c r="L192" s="41">
        <v>0.37909999999999999</v>
      </c>
      <c r="M192" s="114">
        <v>0.67230000000000001</v>
      </c>
      <c r="N192" s="114">
        <v>0.33610000000000001</v>
      </c>
      <c r="O192" s="41">
        <v>0.66390000000000005</v>
      </c>
      <c r="P192" s="41">
        <v>0.54990000000000006</v>
      </c>
    </row>
    <row r="193" spans="1:16" x14ac:dyDescent="0.25">
      <c r="A193" s="51">
        <v>115221402</v>
      </c>
      <c r="B193" s="1" t="s">
        <v>329</v>
      </c>
      <c r="C193" s="1" t="s">
        <v>330</v>
      </c>
      <c r="D193" s="47">
        <v>127.34699999999999</v>
      </c>
      <c r="E193" s="48">
        <v>13425.306</v>
      </c>
      <c r="F193" s="47">
        <v>13542.954</v>
      </c>
      <c r="G193" s="47">
        <v>13474.308999999999</v>
      </c>
      <c r="H193" s="47">
        <v>13258.654</v>
      </c>
      <c r="I193" s="114">
        <v>105.423</v>
      </c>
      <c r="J193" s="114">
        <v>2.8519999999999999</v>
      </c>
      <c r="K193" s="41">
        <v>1.4259999999999999</v>
      </c>
      <c r="L193" s="41">
        <v>-0.42599999999999999</v>
      </c>
      <c r="M193" s="114">
        <v>4.0083000000000002</v>
      </c>
      <c r="N193" s="114">
        <v>2.0041000000000002</v>
      </c>
      <c r="O193" s="41">
        <v>-1.0041</v>
      </c>
      <c r="P193" s="41">
        <v>-0.77280000000000004</v>
      </c>
    </row>
    <row r="194" spans="1:16" x14ac:dyDescent="0.25">
      <c r="A194" s="51">
        <v>115221753</v>
      </c>
      <c r="B194" s="1" t="s">
        <v>331</v>
      </c>
      <c r="C194" s="1" t="s">
        <v>330</v>
      </c>
      <c r="D194" s="47">
        <v>27.4</v>
      </c>
      <c r="E194" s="48">
        <v>3332.9209999999998</v>
      </c>
      <c r="F194" s="47">
        <v>3280.24</v>
      </c>
      <c r="G194" s="47">
        <v>3318.623</v>
      </c>
      <c r="H194" s="47">
        <v>3399.9</v>
      </c>
      <c r="I194" s="114">
        <v>121.63939999999999</v>
      </c>
      <c r="J194" s="114">
        <v>3.2907000000000002</v>
      </c>
      <c r="K194" s="41">
        <v>1.6453</v>
      </c>
      <c r="L194" s="41">
        <v>-0.64529999999999998</v>
      </c>
      <c r="M194" s="114">
        <v>0.99509999999999998</v>
      </c>
      <c r="N194" s="114">
        <v>0.4975</v>
      </c>
      <c r="O194" s="41">
        <v>0.50249999999999995</v>
      </c>
      <c r="P194" s="41">
        <v>4.3299999999999998E-2</v>
      </c>
    </row>
    <row r="195" spans="1:16" x14ac:dyDescent="0.25">
      <c r="A195" s="51">
        <v>115222504</v>
      </c>
      <c r="B195" s="1" t="s">
        <v>332</v>
      </c>
      <c r="C195" s="1" t="s">
        <v>330</v>
      </c>
      <c r="D195" s="47">
        <v>86.093000000000004</v>
      </c>
      <c r="E195" s="48">
        <v>986.04100000000005</v>
      </c>
      <c r="F195" s="47">
        <v>1010.401</v>
      </c>
      <c r="G195" s="47">
        <v>970.79600000000005</v>
      </c>
      <c r="H195" s="47">
        <v>976.92700000000002</v>
      </c>
      <c r="I195" s="114">
        <v>11.453200000000001</v>
      </c>
      <c r="J195" s="114">
        <v>0.30980000000000002</v>
      </c>
      <c r="K195" s="41">
        <v>0.15490000000000001</v>
      </c>
      <c r="L195" s="41">
        <v>0.84509999999999996</v>
      </c>
      <c r="M195" s="114">
        <v>0.29430000000000001</v>
      </c>
      <c r="N195" s="114">
        <v>0.14710000000000001</v>
      </c>
      <c r="O195" s="41">
        <v>0.85289999999999999</v>
      </c>
      <c r="P195" s="41">
        <v>0.84970000000000001</v>
      </c>
    </row>
    <row r="196" spans="1:16" x14ac:dyDescent="0.25">
      <c r="A196" s="51">
        <v>115222752</v>
      </c>
      <c r="B196" s="1" t="s">
        <v>333</v>
      </c>
      <c r="C196" s="1" t="s">
        <v>330</v>
      </c>
      <c r="D196" s="47">
        <v>11.864000000000001</v>
      </c>
      <c r="E196" s="48">
        <v>8075.3559999999998</v>
      </c>
      <c r="F196" s="47">
        <v>8126.585</v>
      </c>
      <c r="G196" s="47">
        <v>8009.1270000000004</v>
      </c>
      <c r="H196" s="47">
        <v>8090.3559999999998</v>
      </c>
      <c r="I196" s="114">
        <v>680.66039999999998</v>
      </c>
      <c r="J196" s="114">
        <v>18.414200000000001</v>
      </c>
      <c r="K196" s="41">
        <v>9.2071000000000005</v>
      </c>
      <c r="L196" s="41">
        <v>-8.2071000000000005</v>
      </c>
      <c r="M196" s="114">
        <v>2.411</v>
      </c>
      <c r="N196" s="114">
        <v>1.2055</v>
      </c>
      <c r="O196" s="41">
        <v>-0.20549999999999999</v>
      </c>
      <c r="P196" s="41">
        <v>-3.4060999999999999</v>
      </c>
    </row>
    <row r="197" spans="1:16" x14ac:dyDescent="0.25">
      <c r="A197" s="51">
        <v>115224003</v>
      </c>
      <c r="B197" s="1" t="s">
        <v>334</v>
      </c>
      <c r="C197" s="1" t="s">
        <v>330</v>
      </c>
      <c r="D197" s="47">
        <v>96.569000000000003</v>
      </c>
      <c r="E197" s="48">
        <v>3690.4949999999999</v>
      </c>
      <c r="F197" s="47">
        <v>3631.7429999999999</v>
      </c>
      <c r="G197" s="47">
        <v>3678.62</v>
      </c>
      <c r="H197" s="47">
        <v>3761.1210000000001</v>
      </c>
      <c r="I197" s="114">
        <v>38.216099999999997</v>
      </c>
      <c r="J197" s="114">
        <v>1.0338000000000001</v>
      </c>
      <c r="K197" s="41">
        <v>0.51690000000000003</v>
      </c>
      <c r="L197" s="41">
        <v>0.48309999999999997</v>
      </c>
      <c r="M197" s="114">
        <v>1.1017999999999999</v>
      </c>
      <c r="N197" s="114">
        <v>0.55089999999999995</v>
      </c>
      <c r="O197" s="41">
        <v>0.4491</v>
      </c>
      <c r="P197" s="41">
        <v>0.4627</v>
      </c>
    </row>
    <row r="198" spans="1:16" x14ac:dyDescent="0.25">
      <c r="A198" s="51">
        <v>115226003</v>
      </c>
      <c r="B198" s="1" t="s">
        <v>335</v>
      </c>
      <c r="C198" s="1" t="s">
        <v>330</v>
      </c>
      <c r="D198" s="47">
        <v>17.239000000000001</v>
      </c>
      <c r="E198" s="48">
        <v>2568.7489999999998</v>
      </c>
      <c r="F198" s="47">
        <v>2567.5459999999998</v>
      </c>
      <c r="G198" s="47">
        <v>2583.6759999999999</v>
      </c>
      <c r="H198" s="47">
        <v>2555.0250000000001</v>
      </c>
      <c r="I198" s="114">
        <v>149.00800000000001</v>
      </c>
      <c r="J198" s="114">
        <v>4.0311000000000003</v>
      </c>
      <c r="K198" s="41">
        <v>2.0154999999999998</v>
      </c>
      <c r="L198" s="41">
        <v>-1.0155000000000001</v>
      </c>
      <c r="M198" s="114">
        <v>0.76690000000000003</v>
      </c>
      <c r="N198" s="114">
        <v>0.38340000000000002</v>
      </c>
      <c r="O198" s="41">
        <v>0.61660000000000004</v>
      </c>
      <c r="P198" s="41">
        <v>-3.6200000000000003E-2</v>
      </c>
    </row>
    <row r="199" spans="1:16" x14ac:dyDescent="0.25">
      <c r="A199" s="51">
        <v>115226103</v>
      </c>
      <c r="B199" s="1" t="s">
        <v>336</v>
      </c>
      <c r="C199" s="1" t="s">
        <v>330</v>
      </c>
      <c r="D199" s="47">
        <v>31.99</v>
      </c>
      <c r="E199" s="48">
        <v>797.46900000000005</v>
      </c>
      <c r="F199" s="47">
        <v>796.63199999999995</v>
      </c>
      <c r="G199" s="47">
        <v>790.274</v>
      </c>
      <c r="H199" s="47">
        <v>805.50099999999998</v>
      </c>
      <c r="I199" s="114">
        <v>24.928599999999999</v>
      </c>
      <c r="J199" s="114">
        <v>0.6744</v>
      </c>
      <c r="K199" s="41">
        <v>0.3372</v>
      </c>
      <c r="L199" s="41">
        <v>0.66279999999999994</v>
      </c>
      <c r="M199" s="114">
        <v>0.23799999999999999</v>
      </c>
      <c r="N199" s="114">
        <v>0.11899999999999999</v>
      </c>
      <c r="O199" s="41">
        <v>0.88100000000000001</v>
      </c>
      <c r="P199" s="41">
        <v>0.79369999999999996</v>
      </c>
    </row>
    <row r="200" spans="1:16" x14ac:dyDescent="0.25">
      <c r="A200" s="51">
        <v>115228003</v>
      </c>
      <c r="B200" s="1" t="s">
        <v>337</v>
      </c>
      <c r="C200" s="1" t="s">
        <v>330</v>
      </c>
      <c r="D200" s="47">
        <v>2.6359999999999997</v>
      </c>
      <c r="E200" s="48">
        <v>1653.556</v>
      </c>
      <c r="F200" s="47">
        <v>1682.13</v>
      </c>
      <c r="G200" s="47">
        <v>1660.9190000000001</v>
      </c>
      <c r="H200" s="47">
        <v>1617.62</v>
      </c>
      <c r="I200" s="114">
        <v>627.29740000000004</v>
      </c>
      <c r="J200" s="114">
        <v>16.970600000000001</v>
      </c>
      <c r="K200" s="41">
        <v>8.4853000000000005</v>
      </c>
      <c r="L200" s="41">
        <v>-7.4852999999999996</v>
      </c>
      <c r="M200" s="114">
        <v>0.49359999999999998</v>
      </c>
      <c r="N200" s="114">
        <v>0.24679999999999999</v>
      </c>
      <c r="O200" s="41">
        <v>0.75319999999999998</v>
      </c>
      <c r="P200" s="41">
        <v>-2.5421999999999998</v>
      </c>
    </row>
    <row r="201" spans="1:16" x14ac:dyDescent="0.25">
      <c r="A201" s="51">
        <v>115228303</v>
      </c>
      <c r="B201" s="1" t="s">
        <v>338</v>
      </c>
      <c r="C201" s="1" t="s">
        <v>330</v>
      </c>
      <c r="D201" s="47">
        <v>15.272</v>
      </c>
      <c r="E201" s="48">
        <v>3490.558</v>
      </c>
      <c r="F201" s="47">
        <v>3577.0419999999999</v>
      </c>
      <c r="G201" s="47">
        <v>3507.4169999999999</v>
      </c>
      <c r="H201" s="47">
        <v>3387.2159999999999</v>
      </c>
      <c r="I201" s="114">
        <v>228.55930000000001</v>
      </c>
      <c r="J201" s="114">
        <v>6.1833</v>
      </c>
      <c r="K201" s="41">
        <v>3.0916000000000001</v>
      </c>
      <c r="L201" s="41">
        <v>-2.0916000000000001</v>
      </c>
      <c r="M201" s="114">
        <v>1.0421</v>
      </c>
      <c r="N201" s="114">
        <v>0.52100000000000002</v>
      </c>
      <c r="O201" s="41">
        <v>0.47899999999999998</v>
      </c>
      <c r="P201" s="41">
        <v>-0.54920000000000002</v>
      </c>
    </row>
    <row r="202" spans="1:16" x14ac:dyDescent="0.25">
      <c r="A202" s="51">
        <v>115229003</v>
      </c>
      <c r="B202" s="1" t="s">
        <v>339</v>
      </c>
      <c r="C202" s="1" t="s">
        <v>330</v>
      </c>
      <c r="D202" s="47">
        <v>89.855000000000004</v>
      </c>
      <c r="E202" s="48">
        <v>1122.848</v>
      </c>
      <c r="F202" s="47">
        <v>1114.3699999999999</v>
      </c>
      <c r="G202" s="47">
        <v>1141.357</v>
      </c>
      <c r="H202" s="47">
        <v>1112.818</v>
      </c>
      <c r="I202" s="114">
        <v>12.4962</v>
      </c>
      <c r="J202" s="114">
        <v>0.33800000000000002</v>
      </c>
      <c r="K202" s="41">
        <v>0.16900000000000001</v>
      </c>
      <c r="L202" s="41">
        <v>0.83099999999999996</v>
      </c>
      <c r="M202" s="114">
        <v>0.3352</v>
      </c>
      <c r="N202" s="114">
        <v>0.1676</v>
      </c>
      <c r="O202" s="41">
        <v>0.83240000000000003</v>
      </c>
      <c r="P202" s="41">
        <v>0.83179999999999998</v>
      </c>
    </row>
    <row r="203" spans="1:16" x14ac:dyDescent="0.25">
      <c r="A203" s="51">
        <v>125231232</v>
      </c>
      <c r="B203" s="1" t="s">
        <v>510</v>
      </c>
      <c r="C203" s="1" t="s">
        <v>511</v>
      </c>
      <c r="D203" s="47">
        <v>8.0830000000000002</v>
      </c>
      <c r="E203" s="48">
        <v>6729.9809999999998</v>
      </c>
      <c r="F203" s="47">
        <v>6702.2020000000002</v>
      </c>
      <c r="G203" s="47">
        <v>6693.2960000000003</v>
      </c>
      <c r="H203" s="47">
        <v>6794.4449999999997</v>
      </c>
      <c r="I203" s="114">
        <v>832.60929999999996</v>
      </c>
      <c r="J203" s="114">
        <v>22.524999999999999</v>
      </c>
      <c r="K203" s="41">
        <v>11.262499999999999</v>
      </c>
      <c r="L203" s="41">
        <v>-10.262499999999999</v>
      </c>
      <c r="M203" s="114">
        <v>2.0093000000000001</v>
      </c>
      <c r="N203" s="114">
        <v>1.0045999999999999</v>
      </c>
      <c r="O203" s="41">
        <v>-4.4999999999999997E-3</v>
      </c>
      <c r="P203" s="41">
        <v>-4.1077000000000004</v>
      </c>
    </row>
    <row r="204" spans="1:16" x14ac:dyDescent="0.25">
      <c r="A204" s="51">
        <v>125231303</v>
      </c>
      <c r="B204" s="1" t="s">
        <v>512</v>
      </c>
      <c r="C204" s="1" t="s">
        <v>511</v>
      </c>
      <c r="D204" s="47">
        <v>10.768000000000001</v>
      </c>
      <c r="E204" s="48">
        <v>3287.9670000000001</v>
      </c>
      <c r="F204" s="47">
        <v>3236.7820000000002</v>
      </c>
      <c r="G204" s="47">
        <v>3332.3789999999999</v>
      </c>
      <c r="H204" s="47">
        <v>3294.74</v>
      </c>
      <c r="I204" s="114">
        <v>305.34609999999998</v>
      </c>
      <c r="J204" s="114">
        <v>8.2606999999999999</v>
      </c>
      <c r="K204" s="41">
        <v>4.1303000000000001</v>
      </c>
      <c r="L204" s="41">
        <v>-3.1303000000000001</v>
      </c>
      <c r="M204" s="114">
        <v>0.98160000000000003</v>
      </c>
      <c r="N204" s="114">
        <v>0.49080000000000001</v>
      </c>
      <c r="O204" s="41">
        <v>0.50919999999999999</v>
      </c>
      <c r="P204" s="41">
        <v>-0.9466</v>
      </c>
    </row>
    <row r="205" spans="1:16" x14ac:dyDescent="0.25">
      <c r="A205" s="51">
        <v>125234103</v>
      </c>
      <c r="B205" s="1" t="s">
        <v>513</v>
      </c>
      <c r="C205" s="1" t="s">
        <v>511</v>
      </c>
      <c r="D205" s="47">
        <v>21.273</v>
      </c>
      <c r="E205" s="48">
        <v>4489.3710000000001</v>
      </c>
      <c r="F205" s="47">
        <v>4484.9830000000002</v>
      </c>
      <c r="G205" s="47">
        <v>4553.5039999999999</v>
      </c>
      <c r="H205" s="47">
        <v>4429.625</v>
      </c>
      <c r="I205" s="114">
        <v>211.0361</v>
      </c>
      <c r="J205" s="114">
        <v>5.7092000000000001</v>
      </c>
      <c r="K205" s="41">
        <v>2.8546</v>
      </c>
      <c r="L205" s="41">
        <v>-1.8546</v>
      </c>
      <c r="M205" s="114">
        <v>1.3403</v>
      </c>
      <c r="N205" s="114">
        <v>0.67010000000000003</v>
      </c>
      <c r="O205" s="41">
        <v>0.32990000000000003</v>
      </c>
      <c r="P205" s="41">
        <v>-0.54390000000000005</v>
      </c>
    </row>
    <row r="206" spans="1:16" x14ac:dyDescent="0.25">
      <c r="A206" s="51">
        <v>125234502</v>
      </c>
      <c r="B206" s="1" t="s">
        <v>514</v>
      </c>
      <c r="C206" s="1" t="s">
        <v>511</v>
      </c>
      <c r="D206" s="47">
        <v>9.9450000000000003</v>
      </c>
      <c r="E206" s="48">
        <v>6495.72</v>
      </c>
      <c r="F206" s="47">
        <v>6469.2539999999999</v>
      </c>
      <c r="G206" s="47">
        <v>6529.5739999999996</v>
      </c>
      <c r="H206" s="47">
        <v>6488.3329999999996</v>
      </c>
      <c r="I206" s="114">
        <v>653.1644</v>
      </c>
      <c r="J206" s="114">
        <v>17.670400000000001</v>
      </c>
      <c r="K206" s="41">
        <v>8.8352000000000004</v>
      </c>
      <c r="L206" s="41">
        <v>-7.8352000000000004</v>
      </c>
      <c r="M206" s="114">
        <v>1.9394</v>
      </c>
      <c r="N206" s="114">
        <v>0.96970000000000001</v>
      </c>
      <c r="O206" s="41">
        <v>3.0300000000000001E-2</v>
      </c>
      <c r="P206" s="41">
        <v>-3.1158999999999999</v>
      </c>
    </row>
    <row r="207" spans="1:16" x14ac:dyDescent="0.25">
      <c r="A207" s="51">
        <v>125235103</v>
      </c>
      <c r="B207" s="1" t="s">
        <v>515</v>
      </c>
      <c r="C207" s="1" t="s">
        <v>511</v>
      </c>
      <c r="D207" s="47">
        <v>11.319000000000001</v>
      </c>
      <c r="E207" s="48">
        <v>3403.7890000000002</v>
      </c>
      <c r="F207" s="47">
        <v>3457.9369999999999</v>
      </c>
      <c r="G207" s="47">
        <v>3360.1379999999999</v>
      </c>
      <c r="H207" s="47">
        <v>3393.2910000000002</v>
      </c>
      <c r="I207" s="114">
        <v>300.71460000000002</v>
      </c>
      <c r="J207" s="114">
        <v>8.1354000000000006</v>
      </c>
      <c r="K207" s="41">
        <v>4.0677000000000003</v>
      </c>
      <c r="L207" s="41">
        <v>-3.0676999999999999</v>
      </c>
      <c r="M207" s="114">
        <v>1.0162</v>
      </c>
      <c r="N207" s="114">
        <v>0.5081</v>
      </c>
      <c r="O207" s="41">
        <v>0.4919</v>
      </c>
      <c r="P207" s="41">
        <v>-0.93189999999999995</v>
      </c>
    </row>
    <row r="208" spans="1:16" x14ac:dyDescent="0.25">
      <c r="A208" s="51">
        <v>125235502</v>
      </c>
      <c r="B208" s="1" t="s">
        <v>516</v>
      </c>
      <c r="C208" s="1" t="s">
        <v>511</v>
      </c>
      <c r="D208" s="47">
        <v>20.606999999999999</v>
      </c>
      <c r="E208" s="48">
        <v>3726.8910000000001</v>
      </c>
      <c r="F208" s="47">
        <v>3811.085</v>
      </c>
      <c r="G208" s="47">
        <v>3749.2979999999998</v>
      </c>
      <c r="H208" s="47">
        <v>3620.29</v>
      </c>
      <c r="I208" s="114">
        <v>180.85550000000001</v>
      </c>
      <c r="J208" s="114">
        <v>4.8926999999999996</v>
      </c>
      <c r="K208" s="41">
        <v>2.4462999999999999</v>
      </c>
      <c r="L208" s="41">
        <v>-1.4462999999999999</v>
      </c>
      <c r="M208" s="114">
        <v>1.1127</v>
      </c>
      <c r="N208" s="114">
        <v>0.55630000000000002</v>
      </c>
      <c r="O208" s="41">
        <v>0.44369999999999998</v>
      </c>
      <c r="P208" s="41">
        <v>-0.31230000000000002</v>
      </c>
    </row>
    <row r="209" spans="1:16" x14ac:dyDescent="0.25">
      <c r="A209" s="51">
        <v>125236903</v>
      </c>
      <c r="B209" s="1" t="s">
        <v>517</v>
      </c>
      <c r="C209" s="1" t="s">
        <v>511</v>
      </c>
      <c r="D209" s="47">
        <v>7.7590000000000003</v>
      </c>
      <c r="E209" s="48">
        <v>3288.433</v>
      </c>
      <c r="F209" s="47">
        <v>3322.0309999999999</v>
      </c>
      <c r="G209" s="47">
        <v>3261.9169999999999</v>
      </c>
      <c r="H209" s="47">
        <v>3281.35</v>
      </c>
      <c r="I209" s="114">
        <v>423.82170000000002</v>
      </c>
      <c r="J209" s="114">
        <v>11.4658</v>
      </c>
      <c r="K209" s="41">
        <v>5.7328999999999999</v>
      </c>
      <c r="L209" s="41">
        <v>-4.7328999999999999</v>
      </c>
      <c r="M209" s="114">
        <v>0.98180000000000001</v>
      </c>
      <c r="N209" s="114">
        <v>0.4909</v>
      </c>
      <c r="O209" s="41">
        <v>0.5091</v>
      </c>
      <c r="P209" s="41">
        <v>-1.5876999999999999</v>
      </c>
    </row>
    <row r="210" spans="1:16" x14ac:dyDescent="0.25">
      <c r="A210" s="51">
        <v>125237603</v>
      </c>
      <c r="B210" s="1" t="s">
        <v>518</v>
      </c>
      <c r="C210" s="1" t="s">
        <v>511</v>
      </c>
      <c r="D210" s="47">
        <v>13.789</v>
      </c>
      <c r="E210" s="48">
        <v>3560.4690000000001</v>
      </c>
      <c r="F210" s="47">
        <v>3461.078</v>
      </c>
      <c r="G210" s="47">
        <v>3590.6280000000002</v>
      </c>
      <c r="H210" s="47">
        <v>3629.7</v>
      </c>
      <c r="I210" s="114">
        <v>258.21080000000001</v>
      </c>
      <c r="J210" s="114">
        <v>6.9855</v>
      </c>
      <c r="K210" s="41">
        <v>3.4927000000000001</v>
      </c>
      <c r="L210" s="41">
        <v>-2.4927000000000001</v>
      </c>
      <c r="M210" s="114">
        <v>1.0629999999999999</v>
      </c>
      <c r="N210" s="114">
        <v>0.53149999999999997</v>
      </c>
      <c r="O210" s="41">
        <v>0.46850000000000003</v>
      </c>
      <c r="P210" s="41">
        <v>-0.71589999999999998</v>
      </c>
    </row>
    <row r="211" spans="1:16" x14ac:dyDescent="0.25">
      <c r="A211" s="51">
        <v>125237702</v>
      </c>
      <c r="B211" s="1" t="s">
        <v>519</v>
      </c>
      <c r="C211" s="1" t="s">
        <v>511</v>
      </c>
      <c r="D211" s="47">
        <v>7.9119999999999999</v>
      </c>
      <c r="E211" s="48">
        <v>5682.7889999999998</v>
      </c>
      <c r="F211" s="47">
        <v>5702.5479999999998</v>
      </c>
      <c r="G211" s="47">
        <v>5776.2719999999999</v>
      </c>
      <c r="H211" s="47">
        <v>5569.5469999999996</v>
      </c>
      <c r="I211" s="114">
        <v>718.24929999999995</v>
      </c>
      <c r="J211" s="114">
        <v>19.4312</v>
      </c>
      <c r="K211" s="41">
        <v>9.7156000000000002</v>
      </c>
      <c r="L211" s="41">
        <v>-8.7156000000000002</v>
      </c>
      <c r="M211" s="114">
        <v>1.6966000000000001</v>
      </c>
      <c r="N211" s="114">
        <v>0.84830000000000005</v>
      </c>
      <c r="O211" s="41">
        <v>0.1517</v>
      </c>
      <c r="P211" s="41">
        <v>-3.3952</v>
      </c>
    </row>
    <row r="212" spans="1:16" x14ac:dyDescent="0.25">
      <c r="A212" s="51">
        <v>125237903</v>
      </c>
      <c r="B212" s="1" t="s">
        <v>520</v>
      </c>
      <c r="C212" s="1" t="s">
        <v>511</v>
      </c>
      <c r="D212" s="47">
        <v>29.773000000000003</v>
      </c>
      <c r="E212" s="48">
        <v>4053.9720000000002</v>
      </c>
      <c r="F212" s="47">
        <v>4112.973</v>
      </c>
      <c r="G212" s="47">
        <v>4065.8110000000001</v>
      </c>
      <c r="H212" s="47">
        <v>3983.1320000000001</v>
      </c>
      <c r="I212" s="114">
        <v>136.1626</v>
      </c>
      <c r="J212" s="114">
        <v>3.6836000000000002</v>
      </c>
      <c r="K212" s="41">
        <v>1.8418000000000001</v>
      </c>
      <c r="L212" s="41">
        <v>-0.84179999999999999</v>
      </c>
      <c r="M212" s="114">
        <v>1.2102999999999999</v>
      </c>
      <c r="N212" s="114">
        <v>0.60509999999999997</v>
      </c>
      <c r="O212" s="41">
        <v>0.39489999999999997</v>
      </c>
      <c r="P212" s="41">
        <v>-9.9699999999999997E-2</v>
      </c>
    </row>
    <row r="213" spans="1:16" x14ac:dyDescent="0.25">
      <c r="A213" s="51">
        <v>125238402</v>
      </c>
      <c r="B213" s="1" t="s">
        <v>521</v>
      </c>
      <c r="C213" s="1" t="s">
        <v>511</v>
      </c>
      <c r="D213" s="47">
        <v>4.4849999999999994</v>
      </c>
      <c r="E213" s="48">
        <v>4693.9830000000002</v>
      </c>
      <c r="F213" s="47">
        <v>4656.0370000000003</v>
      </c>
      <c r="G213" s="47">
        <v>4728.4430000000002</v>
      </c>
      <c r="H213" s="47">
        <v>4697.4690000000001</v>
      </c>
      <c r="I213" s="114">
        <v>1046.5959</v>
      </c>
      <c r="J213" s="114">
        <v>28.3141</v>
      </c>
      <c r="K213" s="41">
        <v>14.157</v>
      </c>
      <c r="L213" s="41">
        <v>-13.157</v>
      </c>
      <c r="M213" s="114">
        <v>1.4014</v>
      </c>
      <c r="N213" s="114">
        <v>0.70069999999999999</v>
      </c>
      <c r="O213" s="41">
        <v>0.29930000000000001</v>
      </c>
      <c r="P213" s="41">
        <v>-5.0831999999999997</v>
      </c>
    </row>
    <row r="214" spans="1:16" x14ac:dyDescent="0.25">
      <c r="A214" s="51">
        <v>125238502</v>
      </c>
      <c r="B214" s="1" t="s">
        <v>522</v>
      </c>
      <c r="C214" s="1" t="s">
        <v>511</v>
      </c>
      <c r="D214" s="47">
        <v>6.6970000000000001</v>
      </c>
      <c r="E214" s="48">
        <v>4301.5280000000002</v>
      </c>
      <c r="F214" s="47">
        <v>4318.92</v>
      </c>
      <c r="G214" s="47">
        <v>4309.7550000000001</v>
      </c>
      <c r="H214" s="47">
        <v>4275.9089999999997</v>
      </c>
      <c r="I214" s="114">
        <v>642.30669999999998</v>
      </c>
      <c r="J214" s="114">
        <v>17.3766</v>
      </c>
      <c r="K214" s="41">
        <v>8.6882999999999999</v>
      </c>
      <c r="L214" s="41">
        <v>-7.6882999999999999</v>
      </c>
      <c r="M214" s="114">
        <v>1.2842</v>
      </c>
      <c r="N214" s="114">
        <v>0.6421</v>
      </c>
      <c r="O214" s="41">
        <v>0.3579</v>
      </c>
      <c r="P214" s="41">
        <v>-2.8605</v>
      </c>
    </row>
    <row r="215" spans="1:16" x14ac:dyDescent="0.25">
      <c r="A215" s="51">
        <v>125239452</v>
      </c>
      <c r="B215" s="1" t="s">
        <v>523</v>
      </c>
      <c r="C215" s="1" t="s">
        <v>511</v>
      </c>
      <c r="D215" s="47">
        <v>8.5299999999999994</v>
      </c>
      <c r="E215" s="48">
        <v>13006.823</v>
      </c>
      <c r="F215" s="47">
        <v>13076.208000000001</v>
      </c>
      <c r="G215" s="47">
        <v>13038.714</v>
      </c>
      <c r="H215" s="47">
        <v>12905.548000000001</v>
      </c>
      <c r="I215" s="114">
        <v>1524.8326999999999</v>
      </c>
      <c r="J215" s="114">
        <v>41.252099999999999</v>
      </c>
      <c r="K215" s="41">
        <v>20.626000000000001</v>
      </c>
      <c r="L215" s="41">
        <v>-19.626000000000001</v>
      </c>
      <c r="M215" s="114">
        <v>3.8834</v>
      </c>
      <c r="N215" s="114">
        <v>1.9417</v>
      </c>
      <c r="O215" s="41">
        <v>-0.94169999999999998</v>
      </c>
      <c r="P215" s="41">
        <v>-8.4154</v>
      </c>
    </row>
    <row r="216" spans="1:16" x14ac:dyDescent="0.25">
      <c r="A216" s="51">
        <v>125239603</v>
      </c>
      <c r="B216" s="1" t="s">
        <v>524</v>
      </c>
      <c r="C216" s="1" t="s">
        <v>511</v>
      </c>
      <c r="D216" s="47">
        <v>6.9969999999999999</v>
      </c>
      <c r="E216" s="48">
        <v>3589.183</v>
      </c>
      <c r="F216" s="47">
        <v>3619.998</v>
      </c>
      <c r="G216" s="47">
        <v>3591.596</v>
      </c>
      <c r="H216" s="47">
        <v>3555.9549999999999</v>
      </c>
      <c r="I216" s="114">
        <v>512.96019999999999</v>
      </c>
      <c r="J216" s="114">
        <v>13.8774</v>
      </c>
      <c r="K216" s="41">
        <v>6.9386999999999999</v>
      </c>
      <c r="L216" s="41">
        <v>-5.9386999999999999</v>
      </c>
      <c r="M216" s="114">
        <v>1.0716000000000001</v>
      </c>
      <c r="N216" s="114">
        <v>0.53580000000000005</v>
      </c>
      <c r="O216" s="41">
        <v>0.4642</v>
      </c>
      <c r="P216" s="41">
        <v>-2.0969000000000002</v>
      </c>
    </row>
    <row r="217" spans="1:16" x14ac:dyDescent="0.25">
      <c r="A217" s="51">
        <v>125239652</v>
      </c>
      <c r="B217" s="1" t="s">
        <v>525</v>
      </c>
      <c r="C217" s="1" t="s">
        <v>511</v>
      </c>
      <c r="D217" s="47">
        <v>4.68</v>
      </c>
      <c r="E217" s="48">
        <v>5565.7839999999997</v>
      </c>
      <c r="F217" s="47">
        <v>5513.9679999999998</v>
      </c>
      <c r="G217" s="47">
        <v>5592.26</v>
      </c>
      <c r="H217" s="47">
        <v>5591.125</v>
      </c>
      <c r="I217" s="114">
        <v>1189.27</v>
      </c>
      <c r="J217" s="114">
        <v>32.173900000000003</v>
      </c>
      <c r="K217" s="41">
        <v>16.0869</v>
      </c>
      <c r="L217" s="41">
        <v>-15.0869</v>
      </c>
      <c r="M217" s="114">
        <v>1.6617</v>
      </c>
      <c r="N217" s="114">
        <v>0.83079999999999998</v>
      </c>
      <c r="O217" s="41">
        <v>0.16919999999999999</v>
      </c>
      <c r="P217" s="41">
        <v>-5.9332000000000003</v>
      </c>
    </row>
    <row r="218" spans="1:16" x14ac:dyDescent="0.25">
      <c r="A218" s="51">
        <v>109243503</v>
      </c>
      <c r="B218" s="1" t="s">
        <v>205</v>
      </c>
      <c r="C218" s="1" t="s">
        <v>206</v>
      </c>
      <c r="D218" s="47">
        <v>166.52099999999999</v>
      </c>
      <c r="E218" s="48">
        <v>547.89700000000005</v>
      </c>
      <c r="F218" s="47">
        <v>559.63900000000001</v>
      </c>
      <c r="G218" s="47">
        <v>543.91300000000001</v>
      </c>
      <c r="H218" s="47">
        <v>540.14</v>
      </c>
      <c r="I218" s="114">
        <v>3.2902</v>
      </c>
      <c r="J218" s="114">
        <v>8.8999999999999996E-2</v>
      </c>
      <c r="K218" s="41">
        <v>4.4499999999999998E-2</v>
      </c>
      <c r="L218" s="41">
        <v>0.95550000000000002</v>
      </c>
      <c r="M218" s="114">
        <v>0.16350000000000001</v>
      </c>
      <c r="N218" s="114">
        <v>8.1699999999999995E-2</v>
      </c>
      <c r="O218" s="41">
        <v>0.91830000000000001</v>
      </c>
      <c r="P218" s="41">
        <v>0.93310000000000004</v>
      </c>
    </row>
    <row r="219" spans="1:16" x14ac:dyDescent="0.25">
      <c r="A219" s="51">
        <v>109246003</v>
      </c>
      <c r="B219" s="1" t="s">
        <v>207</v>
      </c>
      <c r="C219" s="1" t="s">
        <v>206</v>
      </c>
      <c r="D219" s="47">
        <v>184.19399999999999</v>
      </c>
      <c r="E219" s="48">
        <v>805.69399999999996</v>
      </c>
      <c r="F219" s="47">
        <v>813.71799999999996</v>
      </c>
      <c r="G219" s="47">
        <v>806.39300000000003</v>
      </c>
      <c r="H219" s="47">
        <v>796.971</v>
      </c>
      <c r="I219" s="114">
        <v>4.3741000000000003</v>
      </c>
      <c r="J219" s="114">
        <v>0.1183</v>
      </c>
      <c r="K219" s="41">
        <v>5.91E-2</v>
      </c>
      <c r="L219" s="41">
        <v>0.94089999999999996</v>
      </c>
      <c r="M219" s="114">
        <v>0.24049999999999999</v>
      </c>
      <c r="N219" s="114">
        <v>0.1202</v>
      </c>
      <c r="O219" s="41">
        <v>0.87980000000000003</v>
      </c>
      <c r="P219" s="41">
        <v>0.9042</v>
      </c>
    </row>
    <row r="220" spans="1:16" x14ac:dyDescent="0.25">
      <c r="A220" s="51">
        <v>109248003</v>
      </c>
      <c r="B220" s="1" t="s">
        <v>208</v>
      </c>
      <c r="C220" s="1" t="s">
        <v>206</v>
      </c>
      <c r="D220" s="47">
        <v>341.83600000000001</v>
      </c>
      <c r="E220" s="48">
        <v>1912.7429999999999</v>
      </c>
      <c r="F220" s="47">
        <v>1889.499</v>
      </c>
      <c r="G220" s="47">
        <v>1925.5250000000001</v>
      </c>
      <c r="H220" s="47">
        <v>1923.204</v>
      </c>
      <c r="I220" s="114">
        <v>5.5953999999999997</v>
      </c>
      <c r="J220" s="114">
        <v>0.15129999999999999</v>
      </c>
      <c r="K220" s="41">
        <v>7.5600000000000001E-2</v>
      </c>
      <c r="L220" s="41">
        <v>0.9244</v>
      </c>
      <c r="M220" s="114">
        <v>0.57099999999999995</v>
      </c>
      <c r="N220" s="114">
        <v>0.28549999999999998</v>
      </c>
      <c r="O220" s="41">
        <v>0.71450000000000002</v>
      </c>
      <c r="P220" s="41">
        <v>0.7984</v>
      </c>
    </row>
    <row r="221" spans="1:16" x14ac:dyDescent="0.25">
      <c r="A221" s="51">
        <v>105251453</v>
      </c>
      <c r="B221" s="1" t="s">
        <v>108</v>
      </c>
      <c r="C221" s="1" t="s">
        <v>109</v>
      </c>
      <c r="D221" s="47">
        <v>210.916</v>
      </c>
      <c r="E221" s="48">
        <v>1890.722</v>
      </c>
      <c r="F221" s="47">
        <v>1884.9829999999999</v>
      </c>
      <c r="G221" s="47">
        <v>1901.8820000000001</v>
      </c>
      <c r="H221" s="47">
        <v>1885.3</v>
      </c>
      <c r="I221" s="114">
        <v>8.9642999999999997</v>
      </c>
      <c r="J221" s="114">
        <v>0.24249999999999999</v>
      </c>
      <c r="K221" s="41">
        <v>0.1212</v>
      </c>
      <c r="L221" s="41">
        <v>0.87880000000000003</v>
      </c>
      <c r="M221" s="114">
        <v>0.5645</v>
      </c>
      <c r="N221" s="114">
        <v>0.28220000000000001</v>
      </c>
      <c r="O221" s="41">
        <v>0.71779999999999999</v>
      </c>
      <c r="P221" s="41">
        <v>0.78220000000000001</v>
      </c>
    </row>
    <row r="222" spans="1:16" x14ac:dyDescent="0.25">
      <c r="A222" s="51">
        <v>105252602</v>
      </c>
      <c r="B222" s="1" t="s">
        <v>110</v>
      </c>
      <c r="C222" s="1" t="s">
        <v>109</v>
      </c>
      <c r="D222" s="47">
        <v>24.206999999999997</v>
      </c>
      <c r="E222" s="48">
        <v>12407.97</v>
      </c>
      <c r="F222" s="47">
        <v>12520.671</v>
      </c>
      <c r="G222" s="47">
        <v>12369.054</v>
      </c>
      <c r="H222" s="47">
        <v>12334.184999999999</v>
      </c>
      <c r="I222" s="114">
        <v>512.57770000000005</v>
      </c>
      <c r="J222" s="114">
        <v>13.867000000000001</v>
      </c>
      <c r="K222" s="41">
        <v>6.9335000000000004</v>
      </c>
      <c r="L222" s="41">
        <v>-5.9335000000000004</v>
      </c>
      <c r="M222" s="114">
        <v>3.7046000000000001</v>
      </c>
      <c r="N222" s="114">
        <v>1.8523000000000001</v>
      </c>
      <c r="O222" s="41">
        <v>-0.85229999999999995</v>
      </c>
      <c r="P222" s="41">
        <v>-2.8847</v>
      </c>
    </row>
    <row r="223" spans="1:16" x14ac:dyDescent="0.25">
      <c r="A223" s="51">
        <v>105253303</v>
      </c>
      <c r="B223" s="1" t="s">
        <v>111</v>
      </c>
      <c r="C223" s="1" t="s">
        <v>109</v>
      </c>
      <c r="D223" s="47">
        <v>29.161000000000001</v>
      </c>
      <c r="E223" s="48">
        <v>1874.7070000000001</v>
      </c>
      <c r="F223" s="47">
        <v>1900.386</v>
      </c>
      <c r="G223" s="47">
        <v>1874.453</v>
      </c>
      <c r="H223" s="47">
        <v>1849.2819999999999</v>
      </c>
      <c r="I223" s="114">
        <v>64.2881</v>
      </c>
      <c r="J223" s="114">
        <v>1.7392000000000001</v>
      </c>
      <c r="K223" s="41">
        <v>0.86960000000000004</v>
      </c>
      <c r="L223" s="41">
        <v>0.13039999999999999</v>
      </c>
      <c r="M223" s="114">
        <v>0.55969999999999998</v>
      </c>
      <c r="N223" s="114">
        <v>0.27979999999999999</v>
      </c>
      <c r="O223" s="41">
        <v>0.72019999999999995</v>
      </c>
      <c r="P223" s="41">
        <v>0.48420000000000002</v>
      </c>
    </row>
    <row r="224" spans="1:16" x14ac:dyDescent="0.25">
      <c r="A224" s="51">
        <v>105253553</v>
      </c>
      <c r="B224" s="1" t="s">
        <v>591</v>
      </c>
      <c r="C224" s="1" t="s">
        <v>109</v>
      </c>
      <c r="D224" s="47">
        <v>110.38800000000001</v>
      </c>
      <c r="E224" s="48">
        <v>2025.2629999999999</v>
      </c>
      <c r="F224" s="47">
        <v>2002.855</v>
      </c>
      <c r="G224" s="47">
        <v>2029.4839999999999</v>
      </c>
      <c r="H224" s="47">
        <v>2043.45</v>
      </c>
      <c r="I224" s="114">
        <v>18.346699999999998</v>
      </c>
      <c r="J224" s="114">
        <v>0.49630000000000002</v>
      </c>
      <c r="K224" s="41">
        <v>0.24809999999999999</v>
      </c>
      <c r="L224" s="41">
        <v>0.75190000000000001</v>
      </c>
      <c r="M224" s="114">
        <v>0.60460000000000003</v>
      </c>
      <c r="N224" s="114">
        <v>0.30230000000000001</v>
      </c>
      <c r="O224" s="41">
        <v>0.69769999999999999</v>
      </c>
      <c r="P224" s="41">
        <v>0.71930000000000005</v>
      </c>
    </row>
    <row r="225" spans="1:16" x14ac:dyDescent="0.25">
      <c r="A225" s="51">
        <v>105253903</v>
      </c>
      <c r="B225" s="1" t="s">
        <v>592</v>
      </c>
      <c r="C225" s="1" t="s">
        <v>109</v>
      </c>
      <c r="D225" s="47">
        <v>114.27</v>
      </c>
      <c r="E225" s="48">
        <v>2138.2669999999998</v>
      </c>
      <c r="F225" s="47">
        <v>2096.77</v>
      </c>
      <c r="G225" s="47">
        <v>2136.7860000000001</v>
      </c>
      <c r="H225" s="47">
        <v>2181.2460000000001</v>
      </c>
      <c r="I225" s="114">
        <v>18.712399999999999</v>
      </c>
      <c r="J225" s="114">
        <v>0.50619999999999998</v>
      </c>
      <c r="K225" s="41">
        <v>0.25309999999999999</v>
      </c>
      <c r="L225" s="41">
        <v>0.74690000000000001</v>
      </c>
      <c r="M225" s="114">
        <v>0.63839999999999997</v>
      </c>
      <c r="N225" s="114">
        <v>0.31919999999999998</v>
      </c>
      <c r="O225" s="41">
        <v>0.68079999999999996</v>
      </c>
      <c r="P225" s="41">
        <v>0.70720000000000005</v>
      </c>
    </row>
    <row r="226" spans="1:16" x14ac:dyDescent="0.25">
      <c r="A226" s="51">
        <v>105254053</v>
      </c>
      <c r="B226" s="1" t="s">
        <v>114</v>
      </c>
      <c r="C226" s="1" t="s">
        <v>109</v>
      </c>
      <c r="D226" s="47">
        <v>35.92</v>
      </c>
      <c r="E226" s="48">
        <v>1536.8230000000001</v>
      </c>
      <c r="F226" s="47">
        <v>1513.9749999999999</v>
      </c>
      <c r="G226" s="47">
        <v>1534.2660000000001</v>
      </c>
      <c r="H226" s="47">
        <v>1562.2270000000001</v>
      </c>
      <c r="I226" s="114">
        <v>42.784599999999998</v>
      </c>
      <c r="J226" s="114">
        <v>1.1574</v>
      </c>
      <c r="K226" s="41">
        <v>0.57869999999999999</v>
      </c>
      <c r="L226" s="41">
        <v>0.42130000000000001</v>
      </c>
      <c r="M226" s="114">
        <v>0.45879999999999999</v>
      </c>
      <c r="N226" s="114">
        <v>0.22939999999999999</v>
      </c>
      <c r="O226" s="41">
        <v>0.77059999999999995</v>
      </c>
      <c r="P226" s="41">
        <v>0.63080000000000003</v>
      </c>
    </row>
    <row r="227" spans="1:16" x14ac:dyDescent="0.25">
      <c r="A227" s="51">
        <v>105254353</v>
      </c>
      <c r="B227" s="1" t="s">
        <v>115</v>
      </c>
      <c r="C227" s="1" t="s">
        <v>109</v>
      </c>
      <c r="D227" s="47">
        <v>34.116999999999997</v>
      </c>
      <c r="E227" s="48">
        <v>2109.5709999999999</v>
      </c>
      <c r="F227" s="47">
        <v>2128.67</v>
      </c>
      <c r="G227" s="47">
        <v>2127.3200000000002</v>
      </c>
      <c r="H227" s="47">
        <v>2072.723</v>
      </c>
      <c r="I227" s="114">
        <v>61.833399999999997</v>
      </c>
      <c r="J227" s="114">
        <v>1.6728000000000001</v>
      </c>
      <c r="K227" s="41">
        <v>0.83640000000000003</v>
      </c>
      <c r="L227" s="41">
        <v>0.1636</v>
      </c>
      <c r="M227" s="114">
        <v>0.62980000000000003</v>
      </c>
      <c r="N227" s="114">
        <v>0.31490000000000001</v>
      </c>
      <c r="O227" s="41">
        <v>0.68510000000000004</v>
      </c>
      <c r="P227" s="41">
        <v>0.47649999999999998</v>
      </c>
    </row>
    <row r="228" spans="1:16" x14ac:dyDescent="0.25">
      <c r="A228" s="51">
        <v>105256553</v>
      </c>
      <c r="B228" s="1" t="s">
        <v>116</v>
      </c>
      <c r="C228" s="1" t="s">
        <v>109</v>
      </c>
      <c r="D228" s="47">
        <v>2.367</v>
      </c>
      <c r="E228" s="48">
        <v>1115.0730000000001</v>
      </c>
      <c r="F228" s="47">
        <v>1099.721</v>
      </c>
      <c r="G228" s="47">
        <v>1109.547</v>
      </c>
      <c r="H228" s="47">
        <v>1135.951</v>
      </c>
      <c r="I228" s="114">
        <v>471.09120000000001</v>
      </c>
      <c r="J228" s="114">
        <v>12.7446</v>
      </c>
      <c r="K228" s="41">
        <v>6.3723000000000001</v>
      </c>
      <c r="L228" s="41">
        <v>-5.3723000000000001</v>
      </c>
      <c r="M228" s="114">
        <v>0.33289999999999997</v>
      </c>
      <c r="N228" s="114">
        <v>0.16639999999999999</v>
      </c>
      <c r="O228" s="41">
        <v>0.83360000000000001</v>
      </c>
      <c r="P228" s="41">
        <v>-1.6487000000000001</v>
      </c>
    </row>
    <row r="229" spans="1:16" x14ac:dyDescent="0.25">
      <c r="A229" s="51">
        <v>105257602</v>
      </c>
      <c r="B229" s="1" t="s">
        <v>117</v>
      </c>
      <c r="C229" s="1" t="s">
        <v>109</v>
      </c>
      <c r="D229" s="47">
        <v>33.113</v>
      </c>
      <c r="E229" s="48">
        <v>6421.9269999999997</v>
      </c>
      <c r="F229" s="47">
        <v>6416.31</v>
      </c>
      <c r="G229" s="47">
        <v>6457.8029999999999</v>
      </c>
      <c r="H229" s="47">
        <v>6391.6679999999997</v>
      </c>
      <c r="I229" s="114">
        <v>193.93969999999999</v>
      </c>
      <c r="J229" s="114">
        <v>5.2466999999999997</v>
      </c>
      <c r="K229" s="41">
        <v>2.6233</v>
      </c>
      <c r="L229" s="41">
        <v>-1.6233</v>
      </c>
      <c r="M229" s="114">
        <v>1.9173</v>
      </c>
      <c r="N229" s="114">
        <v>0.95860000000000001</v>
      </c>
      <c r="O229" s="41">
        <v>4.1399999999999999E-2</v>
      </c>
      <c r="P229" s="41">
        <v>-0.62439999999999996</v>
      </c>
    </row>
    <row r="230" spans="1:16" x14ac:dyDescent="0.25">
      <c r="A230" s="51">
        <v>105258303</v>
      </c>
      <c r="B230" s="1" t="s">
        <v>118</v>
      </c>
      <c r="C230" s="1" t="s">
        <v>109</v>
      </c>
      <c r="D230" s="47">
        <v>43.716000000000001</v>
      </c>
      <c r="E230" s="48">
        <v>1583.2809999999999</v>
      </c>
      <c r="F230" s="47">
        <v>1575.31</v>
      </c>
      <c r="G230" s="47">
        <v>1587.472</v>
      </c>
      <c r="H230" s="47">
        <v>1587.0609999999999</v>
      </c>
      <c r="I230" s="114">
        <v>36.217399999999998</v>
      </c>
      <c r="J230" s="114">
        <v>0.9798</v>
      </c>
      <c r="K230" s="41">
        <v>0.4899</v>
      </c>
      <c r="L230" s="41">
        <v>0.5101</v>
      </c>
      <c r="M230" s="114">
        <v>0.47270000000000001</v>
      </c>
      <c r="N230" s="114">
        <v>0.23630000000000001</v>
      </c>
      <c r="O230" s="41">
        <v>0.76370000000000005</v>
      </c>
      <c r="P230" s="41">
        <v>0.66220000000000001</v>
      </c>
    </row>
    <row r="231" spans="1:16" x14ac:dyDescent="0.25">
      <c r="A231" s="51">
        <v>105258503</v>
      </c>
      <c r="B231" s="1" t="s">
        <v>593</v>
      </c>
      <c r="C231" s="1" t="s">
        <v>109</v>
      </c>
      <c r="D231" s="47">
        <v>121.319</v>
      </c>
      <c r="E231" s="48">
        <v>1286.1130000000001</v>
      </c>
      <c r="F231" s="47">
        <v>1261.81</v>
      </c>
      <c r="G231" s="47">
        <v>1286.2629999999999</v>
      </c>
      <c r="H231" s="47">
        <v>1310.2660000000001</v>
      </c>
      <c r="I231" s="114">
        <v>10.601000000000001</v>
      </c>
      <c r="J231" s="114">
        <v>0.28670000000000001</v>
      </c>
      <c r="K231" s="41">
        <v>0.14330000000000001</v>
      </c>
      <c r="L231" s="41">
        <v>0.85670000000000002</v>
      </c>
      <c r="M231" s="114">
        <v>0.38390000000000002</v>
      </c>
      <c r="N231" s="114">
        <v>0.19189999999999999</v>
      </c>
      <c r="O231" s="41">
        <v>0.80810000000000004</v>
      </c>
      <c r="P231" s="41">
        <v>0.82750000000000001</v>
      </c>
    </row>
    <row r="232" spans="1:16" x14ac:dyDescent="0.25">
      <c r="A232" s="51">
        <v>105259103</v>
      </c>
      <c r="B232" s="1" t="s">
        <v>120</v>
      </c>
      <c r="C232" s="1" t="s">
        <v>109</v>
      </c>
      <c r="D232" s="47">
        <v>76.739999999999995</v>
      </c>
      <c r="E232" s="48">
        <v>985.55799999999999</v>
      </c>
      <c r="F232" s="47">
        <v>977.476</v>
      </c>
      <c r="G232" s="47">
        <v>968.774</v>
      </c>
      <c r="H232" s="47">
        <v>1010.423</v>
      </c>
      <c r="I232" s="114">
        <v>12.8428</v>
      </c>
      <c r="J232" s="114">
        <v>0.34739999999999999</v>
      </c>
      <c r="K232" s="41">
        <v>0.17369999999999999</v>
      </c>
      <c r="L232" s="41">
        <v>0.82630000000000003</v>
      </c>
      <c r="M232" s="114">
        <v>0.29420000000000002</v>
      </c>
      <c r="N232" s="114">
        <v>0.14710000000000001</v>
      </c>
      <c r="O232" s="41">
        <v>0.85289999999999999</v>
      </c>
      <c r="P232" s="41">
        <v>0.84219999999999995</v>
      </c>
    </row>
    <row r="233" spans="1:16" x14ac:dyDescent="0.25">
      <c r="A233" s="51">
        <v>105259703</v>
      </c>
      <c r="B233" s="1" t="s">
        <v>121</v>
      </c>
      <c r="C233" s="1" t="s">
        <v>109</v>
      </c>
      <c r="D233" s="47">
        <v>143.875</v>
      </c>
      <c r="E233" s="48">
        <v>1313.6959999999999</v>
      </c>
      <c r="F233" s="47">
        <v>1320.5319999999999</v>
      </c>
      <c r="G233" s="47">
        <v>1301.587</v>
      </c>
      <c r="H233" s="47">
        <v>1318.9680000000001</v>
      </c>
      <c r="I233" s="114">
        <v>9.1308000000000007</v>
      </c>
      <c r="J233" s="114">
        <v>0.247</v>
      </c>
      <c r="K233" s="41">
        <v>0.1235</v>
      </c>
      <c r="L233" s="41">
        <v>0.87649999999999995</v>
      </c>
      <c r="M233" s="114">
        <v>0.39219999999999999</v>
      </c>
      <c r="N233" s="114">
        <v>0.1961</v>
      </c>
      <c r="O233" s="41">
        <v>0.80389999999999995</v>
      </c>
      <c r="P233" s="41">
        <v>0.83289999999999997</v>
      </c>
    </row>
    <row r="234" spans="1:16" x14ac:dyDescent="0.25">
      <c r="A234" s="51">
        <v>101260303</v>
      </c>
      <c r="B234" s="1" t="s">
        <v>3</v>
      </c>
      <c r="C234" s="1" t="s">
        <v>4</v>
      </c>
      <c r="D234" s="47">
        <v>141.59199999999998</v>
      </c>
      <c r="E234" s="48">
        <v>3143.556</v>
      </c>
      <c r="F234" s="47">
        <v>3070.6930000000002</v>
      </c>
      <c r="G234" s="47">
        <v>3156.2449999999999</v>
      </c>
      <c r="H234" s="47">
        <v>3203.7289999999998</v>
      </c>
      <c r="I234" s="114">
        <v>22.201499999999999</v>
      </c>
      <c r="J234" s="114">
        <v>0.60060000000000002</v>
      </c>
      <c r="K234" s="41">
        <v>0.30030000000000001</v>
      </c>
      <c r="L234" s="41">
        <v>0.69969999999999999</v>
      </c>
      <c r="M234" s="114">
        <v>0.9385</v>
      </c>
      <c r="N234" s="114">
        <v>0.46920000000000001</v>
      </c>
      <c r="O234" s="41">
        <v>0.53080000000000005</v>
      </c>
      <c r="P234" s="41">
        <v>0.59830000000000005</v>
      </c>
    </row>
    <row r="235" spans="1:16" x14ac:dyDescent="0.25">
      <c r="A235" s="51">
        <v>101260803</v>
      </c>
      <c r="B235" s="1" t="s">
        <v>5</v>
      </c>
      <c r="C235" s="1" t="s">
        <v>4</v>
      </c>
      <c r="D235" s="47">
        <v>56.702000000000005</v>
      </c>
      <c r="E235" s="48">
        <v>1621.558</v>
      </c>
      <c r="F235" s="47">
        <v>1578.934</v>
      </c>
      <c r="G235" s="47">
        <v>1636.675</v>
      </c>
      <c r="H235" s="47">
        <v>1649.0640000000001</v>
      </c>
      <c r="I235" s="114">
        <v>28.597799999999999</v>
      </c>
      <c r="J235" s="114">
        <v>0.77359999999999995</v>
      </c>
      <c r="K235" s="41">
        <v>0.38679999999999998</v>
      </c>
      <c r="L235" s="41">
        <v>0.61319999999999997</v>
      </c>
      <c r="M235" s="114">
        <v>0.48409999999999997</v>
      </c>
      <c r="N235" s="114">
        <v>0.24199999999999999</v>
      </c>
      <c r="O235" s="41">
        <v>0.75800000000000001</v>
      </c>
      <c r="P235" s="41">
        <v>0.7</v>
      </c>
    </row>
    <row r="236" spans="1:16" x14ac:dyDescent="0.25">
      <c r="A236" s="51">
        <v>101261302</v>
      </c>
      <c r="B236" s="1" t="s">
        <v>6</v>
      </c>
      <c r="C236" s="1" t="s">
        <v>4</v>
      </c>
      <c r="D236" s="47">
        <v>217.30500000000001</v>
      </c>
      <c r="E236" s="48">
        <v>4207.83</v>
      </c>
      <c r="F236" s="47">
        <v>4202.1059999999998</v>
      </c>
      <c r="G236" s="47">
        <v>4221.46</v>
      </c>
      <c r="H236" s="47">
        <v>4199.9250000000002</v>
      </c>
      <c r="I236" s="114">
        <v>19.363700000000001</v>
      </c>
      <c r="J236" s="114">
        <v>0.52380000000000004</v>
      </c>
      <c r="K236" s="41">
        <v>0.26190000000000002</v>
      </c>
      <c r="L236" s="41">
        <v>0.73809999999999998</v>
      </c>
      <c r="M236" s="114">
        <v>1.2563</v>
      </c>
      <c r="N236" s="114">
        <v>0.62809999999999999</v>
      </c>
      <c r="O236" s="41">
        <v>0.37190000000000001</v>
      </c>
      <c r="P236" s="41">
        <v>0.51829999999999998</v>
      </c>
    </row>
    <row r="237" spans="1:16" x14ac:dyDescent="0.25">
      <c r="A237" s="51">
        <v>101262903</v>
      </c>
      <c r="B237" s="1" t="s">
        <v>7</v>
      </c>
      <c r="C237" s="1" t="s">
        <v>4</v>
      </c>
      <c r="D237" s="47">
        <v>59.401999999999994</v>
      </c>
      <c r="E237" s="48">
        <v>1053.8119999999999</v>
      </c>
      <c r="F237" s="47">
        <v>1036.1379999999999</v>
      </c>
      <c r="G237" s="47">
        <v>1037.019</v>
      </c>
      <c r="H237" s="47">
        <v>1088.28</v>
      </c>
      <c r="I237" s="114">
        <v>17.740300000000001</v>
      </c>
      <c r="J237" s="114">
        <v>0.47989999999999999</v>
      </c>
      <c r="K237" s="41">
        <v>0.2399</v>
      </c>
      <c r="L237" s="41">
        <v>0.7601</v>
      </c>
      <c r="M237" s="114">
        <v>0.31459999999999999</v>
      </c>
      <c r="N237" s="114">
        <v>0.1573</v>
      </c>
      <c r="O237" s="41">
        <v>0.8427</v>
      </c>
      <c r="P237" s="41">
        <v>0.80959999999999999</v>
      </c>
    </row>
    <row r="238" spans="1:16" x14ac:dyDescent="0.25">
      <c r="A238" s="51">
        <v>101264003</v>
      </c>
      <c r="B238" s="1" t="s">
        <v>8</v>
      </c>
      <c r="C238" s="1" t="s">
        <v>4</v>
      </c>
      <c r="D238" s="47">
        <v>55.593000000000004</v>
      </c>
      <c r="E238" s="48">
        <v>2807.7460000000001</v>
      </c>
      <c r="F238" s="47">
        <v>2752.357</v>
      </c>
      <c r="G238" s="47">
        <v>2854.2379999999998</v>
      </c>
      <c r="H238" s="47">
        <v>2816.6439999999998</v>
      </c>
      <c r="I238" s="114">
        <v>50.505299999999998</v>
      </c>
      <c r="J238" s="114">
        <v>1.3663000000000001</v>
      </c>
      <c r="K238" s="41">
        <v>0.68310000000000004</v>
      </c>
      <c r="L238" s="41">
        <v>0.31690000000000002</v>
      </c>
      <c r="M238" s="114">
        <v>0.83830000000000005</v>
      </c>
      <c r="N238" s="114">
        <v>0.41909999999999997</v>
      </c>
      <c r="O238" s="41">
        <v>0.58089999999999997</v>
      </c>
      <c r="P238" s="41">
        <v>0.4753</v>
      </c>
    </row>
    <row r="239" spans="1:16" x14ac:dyDescent="0.25">
      <c r="A239" s="51">
        <v>101268003</v>
      </c>
      <c r="B239" s="1" t="s">
        <v>9</v>
      </c>
      <c r="C239" s="1" t="s">
        <v>4</v>
      </c>
      <c r="D239" s="47">
        <v>249.78300000000002</v>
      </c>
      <c r="E239" s="48">
        <v>2656.201</v>
      </c>
      <c r="F239" s="47">
        <v>2639.076</v>
      </c>
      <c r="G239" s="47">
        <v>2648.569</v>
      </c>
      <c r="H239" s="47">
        <v>2680.9580000000001</v>
      </c>
      <c r="I239" s="114">
        <v>10.634</v>
      </c>
      <c r="J239" s="114">
        <v>0.28760000000000002</v>
      </c>
      <c r="K239" s="41">
        <v>0.14380000000000001</v>
      </c>
      <c r="L239" s="41">
        <v>0.85619999999999996</v>
      </c>
      <c r="M239" s="114">
        <v>0.79300000000000004</v>
      </c>
      <c r="N239" s="114">
        <v>0.39650000000000002</v>
      </c>
      <c r="O239" s="41">
        <v>0.60350000000000004</v>
      </c>
      <c r="P239" s="41">
        <v>0.70450000000000002</v>
      </c>
    </row>
    <row r="240" spans="1:16" x14ac:dyDescent="0.25">
      <c r="A240" s="51">
        <v>106272003</v>
      </c>
      <c r="B240" s="1" t="s">
        <v>134</v>
      </c>
      <c r="C240" s="1" t="s">
        <v>135</v>
      </c>
      <c r="D240" s="47">
        <v>503.77499999999998</v>
      </c>
      <c r="E240" s="48">
        <v>392.08</v>
      </c>
      <c r="F240" s="47">
        <v>376.99</v>
      </c>
      <c r="G240" s="47">
        <v>390.298</v>
      </c>
      <c r="H240" s="47">
        <v>408.95299999999997</v>
      </c>
      <c r="I240" s="114">
        <v>0.7782</v>
      </c>
      <c r="J240" s="114">
        <v>2.1000000000000001E-2</v>
      </c>
      <c r="K240" s="41">
        <v>1.0500000000000001E-2</v>
      </c>
      <c r="L240" s="41">
        <v>0.98950000000000005</v>
      </c>
      <c r="M240" s="114">
        <v>0.11700000000000001</v>
      </c>
      <c r="N240" s="114">
        <v>5.8500000000000003E-2</v>
      </c>
      <c r="O240" s="41">
        <v>0.9415</v>
      </c>
      <c r="P240" s="41">
        <v>0.9607</v>
      </c>
    </row>
    <row r="241" spans="1:16" x14ac:dyDescent="0.25">
      <c r="A241" s="51">
        <v>112281302</v>
      </c>
      <c r="B241" s="1" t="s">
        <v>255</v>
      </c>
      <c r="C241" s="1" t="s">
        <v>256</v>
      </c>
      <c r="D241" s="47">
        <v>249.631</v>
      </c>
      <c r="E241" s="48">
        <v>9723.5</v>
      </c>
      <c r="F241" s="47">
        <v>9775.7109999999993</v>
      </c>
      <c r="G241" s="47">
        <v>9773.6509999999998</v>
      </c>
      <c r="H241" s="47">
        <v>9621.1370000000006</v>
      </c>
      <c r="I241" s="114">
        <v>38.9514</v>
      </c>
      <c r="J241" s="114">
        <v>1.0537000000000001</v>
      </c>
      <c r="K241" s="41">
        <v>0.52680000000000005</v>
      </c>
      <c r="L241" s="41">
        <v>0.47320000000000001</v>
      </c>
      <c r="M241" s="114">
        <v>2.9030999999999998</v>
      </c>
      <c r="N241" s="114">
        <v>1.4515</v>
      </c>
      <c r="O241" s="41">
        <v>-0.45150000000000001</v>
      </c>
      <c r="P241" s="41">
        <v>-8.1600000000000006E-2</v>
      </c>
    </row>
    <row r="242" spans="1:16" x14ac:dyDescent="0.25">
      <c r="A242" s="51">
        <v>112282004</v>
      </c>
      <c r="B242" s="1" t="s">
        <v>257</v>
      </c>
      <c r="C242" s="1" t="s">
        <v>256</v>
      </c>
      <c r="D242" s="47">
        <v>121.777</v>
      </c>
      <c r="E242" s="48">
        <v>422.51900000000001</v>
      </c>
      <c r="F242" s="47">
        <v>414.26799999999997</v>
      </c>
      <c r="G242" s="47">
        <v>415.411</v>
      </c>
      <c r="H242" s="47">
        <v>437.87900000000002</v>
      </c>
      <c r="I242" s="114">
        <v>3.4695999999999998</v>
      </c>
      <c r="J242" s="114">
        <v>9.3799999999999994E-2</v>
      </c>
      <c r="K242" s="41">
        <v>4.6899999999999997E-2</v>
      </c>
      <c r="L242" s="41">
        <v>0.95309999999999995</v>
      </c>
      <c r="M242" s="114">
        <v>0.12609999999999999</v>
      </c>
      <c r="N242" s="114">
        <v>6.3E-2</v>
      </c>
      <c r="O242" s="41">
        <v>0.93700000000000006</v>
      </c>
      <c r="P242" s="41">
        <v>0.94340000000000002</v>
      </c>
    </row>
    <row r="243" spans="1:16" x14ac:dyDescent="0.25">
      <c r="A243" s="51">
        <v>112283003</v>
      </c>
      <c r="B243" s="1" t="s">
        <v>258</v>
      </c>
      <c r="C243" s="1" t="s">
        <v>256</v>
      </c>
      <c r="D243" s="47">
        <v>71.746000000000009</v>
      </c>
      <c r="E243" s="48">
        <v>3050.415</v>
      </c>
      <c r="F243" s="47">
        <v>3025.5340000000001</v>
      </c>
      <c r="G243" s="47">
        <v>3042.4560000000001</v>
      </c>
      <c r="H243" s="47">
        <v>3083.2550000000001</v>
      </c>
      <c r="I243" s="114">
        <v>42.516800000000003</v>
      </c>
      <c r="J243" s="114">
        <v>1.1501999999999999</v>
      </c>
      <c r="K243" s="41">
        <v>0.57509999999999994</v>
      </c>
      <c r="L243" s="41">
        <v>0.4249</v>
      </c>
      <c r="M243" s="114">
        <v>0.91069999999999995</v>
      </c>
      <c r="N243" s="114">
        <v>0.45529999999999998</v>
      </c>
      <c r="O243" s="41">
        <v>0.54469999999999996</v>
      </c>
      <c r="P243" s="41">
        <v>0.49669999999999997</v>
      </c>
    </row>
    <row r="244" spans="1:16" x14ac:dyDescent="0.25">
      <c r="A244" s="51">
        <v>112286003</v>
      </c>
      <c r="B244" s="1" t="s">
        <v>259</v>
      </c>
      <c r="C244" s="1" t="s">
        <v>256</v>
      </c>
      <c r="D244" s="47">
        <v>206.721</v>
      </c>
      <c r="E244" s="48">
        <v>2364.2449999999999</v>
      </c>
      <c r="F244" s="47">
        <v>2323.3209999999999</v>
      </c>
      <c r="G244" s="47">
        <v>2412.0859999999998</v>
      </c>
      <c r="H244" s="47">
        <v>2357.3290000000002</v>
      </c>
      <c r="I244" s="114">
        <v>11.4368</v>
      </c>
      <c r="J244" s="114">
        <v>0.30940000000000001</v>
      </c>
      <c r="K244" s="41">
        <v>0.1547</v>
      </c>
      <c r="L244" s="41">
        <v>0.84530000000000005</v>
      </c>
      <c r="M244" s="114">
        <v>0.70579999999999998</v>
      </c>
      <c r="N244" s="114">
        <v>0.35289999999999999</v>
      </c>
      <c r="O244" s="41">
        <v>0.64710000000000001</v>
      </c>
      <c r="P244" s="41">
        <v>0.72629999999999995</v>
      </c>
    </row>
    <row r="245" spans="1:16" x14ac:dyDescent="0.25">
      <c r="A245" s="51">
        <v>112289003</v>
      </c>
      <c r="B245" s="1" t="s">
        <v>260</v>
      </c>
      <c r="C245" s="1" t="s">
        <v>256</v>
      </c>
      <c r="D245" s="47">
        <v>92.966000000000008</v>
      </c>
      <c r="E245" s="48">
        <v>4564.2700000000004</v>
      </c>
      <c r="F245" s="47">
        <v>4535.6629999999996</v>
      </c>
      <c r="G245" s="47">
        <v>4574.6540000000005</v>
      </c>
      <c r="H245" s="47">
        <v>4582.4920000000002</v>
      </c>
      <c r="I245" s="114">
        <v>49.0961</v>
      </c>
      <c r="J245" s="114">
        <v>1.3282</v>
      </c>
      <c r="K245" s="41">
        <v>0.66410000000000002</v>
      </c>
      <c r="L245" s="41">
        <v>0.33589999999999998</v>
      </c>
      <c r="M245" s="114">
        <v>1.3627</v>
      </c>
      <c r="N245" s="114">
        <v>0.68130000000000002</v>
      </c>
      <c r="O245" s="41">
        <v>0.31869999999999998</v>
      </c>
      <c r="P245" s="41">
        <v>0.32550000000000001</v>
      </c>
    </row>
    <row r="246" spans="1:16" x14ac:dyDescent="0.25">
      <c r="A246" s="51">
        <v>111291304</v>
      </c>
      <c r="B246" s="1" t="s">
        <v>235</v>
      </c>
      <c r="C246" s="1" t="s">
        <v>236</v>
      </c>
      <c r="D246" s="47">
        <v>120.57799999999999</v>
      </c>
      <c r="E246" s="48">
        <v>956.60699999999997</v>
      </c>
      <c r="F246" s="47">
        <v>959.95399999999995</v>
      </c>
      <c r="G246" s="47">
        <v>962.423</v>
      </c>
      <c r="H246" s="47">
        <v>947.44500000000005</v>
      </c>
      <c r="I246" s="114">
        <v>7.9335000000000004</v>
      </c>
      <c r="J246" s="114">
        <v>0.21460000000000001</v>
      </c>
      <c r="K246" s="41">
        <v>0.10730000000000001</v>
      </c>
      <c r="L246" s="41">
        <v>0.89270000000000005</v>
      </c>
      <c r="M246" s="114">
        <v>0.28560000000000002</v>
      </c>
      <c r="N246" s="114">
        <v>0.14280000000000001</v>
      </c>
      <c r="O246" s="41">
        <v>0.85719999999999996</v>
      </c>
      <c r="P246" s="41">
        <v>0.87139999999999995</v>
      </c>
    </row>
    <row r="247" spans="1:16" x14ac:dyDescent="0.25">
      <c r="A247" s="51">
        <v>111292304</v>
      </c>
      <c r="B247" s="1" t="s">
        <v>237</v>
      </c>
      <c r="C247" s="1" t="s">
        <v>236</v>
      </c>
      <c r="D247" s="47">
        <v>106.96000000000001</v>
      </c>
      <c r="E247" s="48">
        <v>382.59899999999999</v>
      </c>
      <c r="F247" s="47">
        <v>400.98200000000003</v>
      </c>
      <c r="G247" s="47">
        <v>384.363</v>
      </c>
      <c r="H247" s="47">
        <v>362.45299999999997</v>
      </c>
      <c r="I247" s="114">
        <v>3.577</v>
      </c>
      <c r="J247" s="114">
        <v>9.6699999999999994E-2</v>
      </c>
      <c r="K247" s="41">
        <v>4.8300000000000003E-2</v>
      </c>
      <c r="L247" s="41">
        <v>0.95169999999999999</v>
      </c>
      <c r="M247" s="114">
        <v>0.1142</v>
      </c>
      <c r="N247" s="114">
        <v>5.7099999999999998E-2</v>
      </c>
      <c r="O247" s="41">
        <v>0.94289999999999996</v>
      </c>
      <c r="P247" s="41">
        <v>0.94640000000000002</v>
      </c>
    </row>
    <row r="248" spans="1:16" x14ac:dyDescent="0.25">
      <c r="A248" s="51">
        <v>111297504</v>
      </c>
      <c r="B248" s="1" t="s">
        <v>238</v>
      </c>
      <c r="C248" s="1" t="s">
        <v>236</v>
      </c>
      <c r="D248" s="47">
        <v>210.518</v>
      </c>
      <c r="E248" s="48">
        <v>731.90499999999997</v>
      </c>
      <c r="F248" s="47">
        <v>751.84799999999996</v>
      </c>
      <c r="G248" s="47">
        <v>723.91899999999998</v>
      </c>
      <c r="H248" s="47">
        <v>719.947</v>
      </c>
      <c r="I248" s="114">
        <v>3.4765999999999999</v>
      </c>
      <c r="J248" s="114">
        <v>9.4E-2</v>
      </c>
      <c r="K248" s="41">
        <v>4.7E-2</v>
      </c>
      <c r="L248" s="41">
        <v>0.95299999999999996</v>
      </c>
      <c r="M248" s="114">
        <v>0.2185</v>
      </c>
      <c r="N248" s="114">
        <v>0.10920000000000001</v>
      </c>
      <c r="O248" s="41">
        <v>0.89080000000000004</v>
      </c>
      <c r="P248" s="41">
        <v>0.91559999999999997</v>
      </c>
    </row>
    <row r="249" spans="1:16" x14ac:dyDescent="0.25">
      <c r="A249" s="51">
        <v>101301303</v>
      </c>
      <c r="B249" s="1" t="s">
        <v>10</v>
      </c>
      <c r="C249" s="1" t="s">
        <v>11</v>
      </c>
      <c r="D249" s="47">
        <v>39.073</v>
      </c>
      <c r="E249" s="48">
        <v>1013.785</v>
      </c>
      <c r="F249" s="47">
        <v>992.41700000000003</v>
      </c>
      <c r="G249" s="47">
        <v>1028.6669999999999</v>
      </c>
      <c r="H249" s="47">
        <v>1020.27</v>
      </c>
      <c r="I249" s="114">
        <v>25.945900000000002</v>
      </c>
      <c r="J249" s="114">
        <v>0.70189999999999997</v>
      </c>
      <c r="K249" s="41">
        <v>0.35089999999999999</v>
      </c>
      <c r="L249" s="41">
        <v>0.64910000000000001</v>
      </c>
      <c r="M249" s="114">
        <v>0.30259999999999998</v>
      </c>
      <c r="N249" s="114">
        <v>0.15129999999999999</v>
      </c>
      <c r="O249" s="41">
        <v>0.84870000000000001</v>
      </c>
      <c r="P249" s="41">
        <v>0.76880000000000004</v>
      </c>
    </row>
    <row r="250" spans="1:16" x14ac:dyDescent="0.25">
      <c r="A250" s="51">
        <v>101301403</v>
      </c>
      <c r="B250" s="1" t="s">
        <v>12</v>
      </c>
      <c r="C250" s="1" t="s">
        <v>11</v>
      </c>
      <c r="D250" s="47">
        <v>169.77700000000002</v>
      </c>
      <c r="E250" s="48">
        <v>1474.316</v>
      </c>
      <c r="F250" s="47">
        <v>1409.894</v>
      </c>
      <c r="G250" s="47">
        <v>1412.2829999999999</v>
      </c>
      <c r="H250" s="47">
        <v>1600.7719999999999</v>
      </c>
      <c r="I250" s="114">
        <v>8.6837999999999997</v>
      </c>
      <c r="J250" s="114">
        <v>0.2349</v>
      </c>
      <c r="K250" s="41">
        <v>0.1174</v>
      </c>
      <c r="L250" s="41">
        <v>0.88260000000000005</v>
      </c>
      <c r="M250" s="114">
        <v>0.44009999999999999</v>
      </c>
      <c r="N250" s="114">
        <v>0.22</v>
      </c>
      <c r="O250" s="41">
        <v>0.78</v>
      </c>
      <c r="P250" s="41">
        <v>0.82099999999999995</v>
      </c>
    </row>
    <row r="251" spans="1:16" x14ac:dyDescent="0.25">
      <c r="A251" s="51">
        <v>101303503</v>
      </c>
      <c r="B251" s="1" t="s">
        <v>13</v>
      </c>
      <c r="C251" s="1" t="s">
        <v>11</v>
      </c>
      <c r="D251" s="47">
        <v>47.581000000000003</v>
      </c>
      <c r="E251" s="48">
        <v>790.32100000000003</v>
      </c>
      <c r="F251" s="47">
        <v>788.56899999999996</v>
      </c>
      <c r="G251" s="47">
        <v>801.56399999999996</v>
      </c>
      <c r="H251" s="47">
        <v>780.83100000000002</v>
      </c>
      <c r="I251" s="114">
        <v>16.61</v>
      </c>
      <c r="J251" s="114">
        <v>0.44929999999999998</v>
      </c>
      <c r="K251" s="41">
        <v>0.22459999999999999</v>
      </c>
      <c r="L251" s="41">
        <v>0.77539999999999998</v>
      </c>
      <c r="M251" s="114">
        <v>0.2359</v>
      </c>
      <c r="N251" s="114">
        <v>0.1179</v>
      </c>
      <c r="O251" s="41">
        <v>0.8821</v>
      </c>
      <c r="P251" s="41">
        <v>0.83940000000000003</v>
      </c>
    </row>
    <row r="252" spans="1:16" x14ac:dyDescent="0.25">
      <c r="A252" s="51">
        <v>101306503</v>
      </c>
      <c r="B252" s="1" t="s">
        <v>14</v>
      </c>
      <c r="C252" s="1" t="s">
        <v>11</v>
      </c>
      <c r="D252" s="47">
        <v>68.507000000000005</v>
      </c>
      <c r="E252" s="48">
        <v>606.03</v>
      </c>
      <c r="F252" s="47">
        <v>603.01800000000003</v>
      </c>
      <c r="G252" s="47">
        <v>608.44600000000003</v>
      </c>
      <c r="H252" s="47">
        <v>606.625</v>
      </c>
      <c r="I252" s="114">
        <v>8.8461999999999996</v>
      </c>
      <c r="J252" s="114">
        <v>0.23930000000000001</v>
      </c>
      <c r="K252" s="41">
        <v>0.1196</v>
      </c>
      <c r="L252" s="41">
        <v>0.88039999999999996</v>
      </c>
      <c r="M252" s="114">
        <v>0.18090000000000001</v>
      </c>
      <c r="N252" s="114">
        <v>9.0399999999999994E-2</v>
      </c>
      <c r="O252" s="41">
        <v>0.90959999999999996</v>
      </c>
      <c r="P252" s="41">
        <v>0.89790000000000003</v>
      </c>
    </row>
    <row r="253" spans="1:16" x14ac:dyDescent="0.25">
      <c r="A253" s="51">
        <v>101308503</v>
      </c>
      <c r="B253" s="1" t="s">
        <v>15</v>
      </c>
      <c r="C253" s="1" t="s">
        <v>11</v>
      </c>
      <c r="D253" s="47">
        <v>253.03799999999998</v>
      </c>
      <c r="E253" s="48">
        <v>675.03599999999994</v>
      </c>
      <c r="F253" s="47">
        <v>667.60500000000002</v>
      </c>
      <c r="G253" s="47">
        <v>687.43700000000001</v>
      </c>
      <c r="H253" s="47">
        <v>670.06600000000003</v>
      </c>
      <c r="I253" s="114">
        <v>2.6677</v>
      </c>
      <c r="J253" s="114">
        <v>7.2099999999999997E-2</v>
      </c>
      <c r="K253" s="41">
        <v>3.5999999999999997E-2</v>
      </c>
      <c r="L253" s="41">
        <v>0.96399999999999997</v>
      </c>
      <c r="M253" s="114">
        <v>0.20150000000000001</v>
      </c>
      <c r="N253" s="114">
        <v>0.1007</v>
      </c>
      <c r="O253" s="41">
        <v>0.89929999999999999</v>
      </c>
      <c r="P253" s="41">
        <v>0.92510000000000003</v>
      </c>
    </row>
    <row r="254" spans="1:16" x14ac:dyDescent="0.25">
      <c r="A254" s="51">
        <v>111312503</v>
      </c>
      <c r="B254" s="1" t="s">
        <v>239</v>
      </c>
      <c r="C254" s="1" t="s">
        <v>240</v>
      </c>
      <c r="D254" s="47">
        <v>274.85700000000003</v>
      </c>
      <c r="E254" s="48">
        <v>1854.1659999999999</v>
      </c>
      <c r="F254" s="47">
        <v>1827.057</v>
      </c>
      <c r="G254" s="47">
        <v>1871.713</v>
      </c>
      <c r="H254" s="47">
        <v>1863.729</v>
      </c>
      <c r="I254" s="114">
        <v>6.7458999999999998</v>
      </c>
      <c r="J254" s="114">
        <v>0.1825</v>
      </c>
      <c r="K254" s="41">
        <v>9.1200000000000003E-2</v>
      </c>
      <c r="L254" s="41">
        <v>0.90880000000000005</v>
      </c>
      <c r="M254" s="114">
        <v>0.55349999999999999</v>
      </c>
      <c r="N254" s="114">
        <v>0.2767</v>
      </c>
      <c r="O254" s="41">
        <v>0.72330000000000005</v>
      </c>
      <c r="P254" s="41">
        <v>0.79749999999999999</v>
      </c>
    </row>
    <row r="255" spans="1:16" x14ac:dyDescent="0.25">
      <c r="A255" s="51">
        <v>111312804</v>
      </c>
      <c r="B255" s="1" t="s">
        <v>241</v>
      </c>
      <c r="C255" s="1" t="s">
        <v>240</v>
      </c>
      <c r="D255" s="47">
        <v>134.83500000000001</v>
      </c>
      <c r="E255" s="48">
        <v>709.64599999999996</v>
      </c>
      <c r="F255" s="47">
        <v>682.68100000000004</v>
      </c>
      <c r="G255" s="47">
        <v>716.07399999999996</v>
      </c>
      <c r="H255" s="47">
        <v>730.18299999999999</v>
      </c>
      <c r="I255" s="114">
        <v>5.2629999999999999</v>
      </c>
      <c r="J255" s="114">
        <v>0.14230000000000001</v>
      </c>
      <c r="K255" s="41">
        <v>7.1099999999999997E-2</v>
      </c>
      <c r="L255" s="41">
        <v>0.92889999999999995</v>
      </c>
      <c r="M255" s="114">
        <v>0.21179999999999999</v>
      </c>
      <c r="N255" s="114">
        <v>0.10589999999999999</v>
      </c>
      <c r="O255" s="41">
        <v>0.89410000000000001</v>
      </c>
      <c r="P255" s="41">
        <v>0.90800000000000003</v>
      </c>
    </row>
    <row r="256" spans="1:16" x14ac:dyDescent="0.25">
      <c r="A256" s="51">
        <v>111316003</v>
      </c>
      <c r="B256" s="1" t="s">
        <v>242</v>
      </c>
      <c r="C256" s="1" t="s">
        <v>240</v>
      </c>
      <c r="D256" s="47">
        <v>149.56399999999999</v>
      </c>
      <c r="E256" s="48">
        <v>1306.5540000000001</v>
      </c>
      <c r="F256" s="47">
        <v>1294.4939999999999</v>
      </c>
      <c r="G256" s="47">
        <v>1303.181</v>
      </c>
      <c r="H256" s="47">
        <v>1321.9860000000001</v>
      </c>
      <c r="I256" s="114">
        <v>8.7356999999999996</v>
      </c>
      <c r="J256" s="114">
        <v>0.23630000000000001</v>
      </c>
      <c r="K256" s="41">
        <v>0.1181</v>
      </c>
      <c r="L256" s="41">
        <v>0.88190000000000002</v>
      </c>
      <c r="M256" s="114">
        <v>0.39</v>
      </c>
      <c r="N256" s="114">
        <v>0.19500000000000001</v>
      </c>
      <c r="O256" s="41">
        <v>0.80500000000000005</v>
      </c>
      <c r="P256" s="41">
        <v>0.8357</v>
      </c>
    </row>
    <row r="257" spans="1:16" x14ac:dyDescent="0.25">
      <c r="A257" s="51">
        <v>111317503</v>
      </c>
      <c r="B257" s="1" t="s">
        <v>243</v>
      </c>
      <c r="C257" s="1" t="s">
        <v>240</v>
      </c>
      <c r="D257" s="47">
        <v>221.75299999999999</v>
      </c>
      <c r="E257" s="48">
        <v>1094.8019999999999</v>
      </c>
      <c r="F257" s="47">
        <v>1064.4590000000001</v>
      </c>
      <c r="G257" s="47">
        <v>1097.5820000000001</v>
      </c>
      <c r="H257" s="47">
        <v>1122.364</v>
      </c>
      <c r="I257" s="114">
        <v>4.9370000000000003</v>
      </c>
      <c r="J257" s="114">
        <v>0.13350000000000001</v>
      </c>
      <c r="K257" s="41">
        <v>6.6699999999999995E-2</v>
      </c>
      <c r="L257" s="41">
        <v>0.93330000000000002</v>
      </c>
      <c r="M257" s="114">
        <v>0.32679999999999998</v>
      </c>
      <c r="N257" s="114">
        <v>0.16339999999999999</v>
      </c>
      <c r="O257" s="41">
        <v>0.83660000000000001</v>
      </c>
      <c r="P257" s="41">
        <v>0.87519999999999998</v>
      </c>
    </row>
    <row r="258" spans="1:16" x14ac:dyDescent="0.25">
      <c r="A258" s="51">
        <v>128323303</v>
      </c>
      <c r="B258" s="1" t="s">
        <v>549</v>
      </c>
      <c r="C258" s="1" t="s">
        <v>548</v>
      </c>
      <c r="D258" s="47">
        <v>41.161000000000001</v>
      </c>
      <c r="E258" s="48">
        <v>816.25599999999997</v>
      </c>
      <c r="F258" s="47">
        <v>803.87699999999995</v>
      </c>
      <c r="G258" s="47">
        <v>817.54499999999996</v>
      </c>
      <c r="H258" s="47">
        <v>827.34500000000003</v>
      </c>
      <c r="I258" s="114">
        <v>19.8308</v>
      </c>
      <c r="J258" s="114">
        <v>0.53639999999999999</v>
      </c>
      <c r="K258" s="41">
        <v>0.26819999999999999</v>
      </c>
      <c r="L258" s="41">
        <v>0.73180000000000001</v>
      </c>
      <c r="M258" s="114">
        <v>0.2437</v>
      </c>
      <c r="N258" s="114">
        <v>0.12180000000000001</v>
      </c>
      <c r="O258" s="41">
        <v>0.87819999999999998</v>
      </c>
      <c r="P258" s="41">
        <v>0.8196</v>
      </c>
    </row>
    <row r="259" spans="1:16" x14ac:dyDescent="0.25">
      <c r="A259" s="51">
        <v>128323703</v>
      </c>
      <c r="B259" s="1" t="s">
        <v>550</v>
      </c>
      <c r="C259" s="1" t="s">
        <v>548</v>
      </c>
      <c r="D259" s="47">
        <v>82.388999999999996</v>
      </c>
      <c r="E259" s="48">
        <v>2852.212</v>
      </c>
      <c r="F259" s="47">
        <v>2875.462</v>
      </c>
      <c r="G259" s="47">
        <v>2854.9549999999999</v>
      </c>
      <c r="H259" s="47">
        <v>2826.2190000000001</v>
      </c>
      <c r="I259" s="114">
        <v>34.6188</v>
      </c>
      <c r="J259" s="114">
        <v>0.9365</v>
      </c>
      <c r="K259" s="41">
        <v>0.46820000000000001</v>
      </c>
      <c r="L259" s="41">
        <v>0.53180000000000005</v>
      </c>
      <c r="M259" s="114">
        <v>0.85150000000000003</v>
      </c>
      <c r="N259" s="114">
        <v>0.42570000000000002</v>
      </c>
      <c r="O259" s="41">
        <v>0.57430000000000003</v>
      </c>
      <c r="P259" s="41">
        <v>0.55730000000000002</v>
      </c>
    </row>
    <row r="260" spans="1:16" x14ac:dyDescent="0.25">
      <c r="A260" s="51">
        <v>128325203</v>
      </c>
      <c r="B260" s="1" t="s">
        <v>551</v>
      </c>
      <c r="C260" s="1" t="s">
        <v>548</v>
      </c>
      <c r="D260" s="47">
        <v>192.61199999999999</v>
      </c>
      <c r="E260" s="48">
        <v>1220.5989999999999</v>
      </c>
      <c r="F260" s="47">
        <v>1224.703</v>
      </c>
      <c r="G260" s="47">
        <v>1213.6880000000001</v>
      </c>
      <c r="H260" s="47">
        <v>1223.405</v>
      </c>
      <c r="I260" s="114">
        <v>6.3369999999999997</v>
      </c>
      <c r="J260" s="114">
        <v>0.1714</v>
      </c>
      <c r="K260" s="41">
        <v>8.5699999999999998E-2</v>
      </c>
      <c r="L260" s="41">
        <v>0.9143</v>
      </c>
      <c r="M260" s="114">
        <v>0.3644</v>
      </c>
      <c r="N260" s="114">
        <v>0.1822</v>
      </c>
      <c r="O260" s="41">
        <v>0.81779999999999997</v>
      </c>
      <c r="P260" s="41">
        <v>0.85640000000000005</v>
      </c>
    </row>
    <row r="261" spans="1:16" x14ac:dyDescent="0.25">
      <c r="A261" s="51">
        <v>128326303</v>
      </c>
      <c r="B261" s="1" t="s">
        <v>552</v>
      </c>
      <c r="C261" s="1" t="s">
        <v>548</v>
      </c>
      <c r="D261" s="47">
        <v>81.075000000000003</v>
      </c>
      <c r="E261" s="48">
        <v>736.87099999999998</v>
      </c>
      <c r="F261" s="47">
        <v>711.67600000000004</v>
      </c>
      <c r="G261" s="47">
        <v>735.26099999999997</v>
      </c>
      <c r="H261" s="47">
        <v>763.67700000000002</v>
      </c>
      <c r="I261" s="114">
        <v>9.0886999999999993</v>
      </c>
      <c r="J261" s="114">
        <v>0.24579999999999999</v>
      </c>
      <c r="K261" s="41">
        <v>0.1229</v>
      </c>
      <c r="L261" s="41">
        <v>0.87709999999999999</v>
      </c>
      <c r="M261" s="114">
        <v>0.22</v>
      </c>
      <c r="N261" s="114">
        <v>0.11</v>
      </c>
      <c r="O261" s="41">
        <v>0.89</v>
      </c>
      <c r="P261" s="41">
        <v>0.88480000000000003</v>
      </c>
    </row>
    <row r="262" spans="1:16" x14ac:dyDescent="0.25">
      <c r="A262" s="51">
        <v>128327303</v>
      </c>
      <c r="B262" s="1" t="s">
        <v>553</v>
      </c>
      <c r="C262" s="1" t="s">
        <v>548</v>
      </c>
      <c r="D262" s="47">
        <v>145.45099999999999</v>
      </c>
      <c r="E262" s="48">
        <v>807.66899999999998</v>
      </c>
      <c r="F262" s="47">
        <v>779.88</v>
      </c>
      <c r="G262" s="47">
        <v>803.14300000000003</v>
      </c>
      <c r="H262" s="47">
        <v>839.98400000000004</v>
      </c>
      <c r="I262" s="114">
        <v>5.5528000000000004</v>
      </c>
      <c r="J262" s="114">
        <v>0.1502</v>
      </c>
      <c r="K262" s="41">
        <v>7.51E-2</v>
      </c>
      <c r="L262" s="41">
        <v>0.92490000000000006</v>
      </c>
      <c r="M262" s="114">
        <v>0.24110000000000001</v>
      </c>
      <c r="N262" s="114">
        <v>0.1205</v>
      </c>
      <c r="O262" s="41">
        <v>0.87949999999999995</v>
      </c>
      <c r="P262" s="41">
        <v>0.89759999999999995</v>
      </c>
    </row>
    <row r="263" spans="1:16" x14ac:dyDescent="0.25">
      <c r="A263" s="51">
        <v>128321103</v>
      </c>
      <c r="B263" s="1" t="s">
        <v>617</v>
      </c>
      <c r="C263" s="1" t="s">
        <v>548</v>
      </c>
      <c r="D263" s="47">
        <v>110.854</v>
      </c>
      <c r="E263" s="48">
        <v>1457.711</v>
      </c>
      <c r="F263" s="47">
        <v>1493.9590000000001</v>
      </c>
      <c r="G263" s="47">
        <v>1462.492</v>
      </c>
      <c r="H263" s="47">
        <v>1416.681</v>
      </c>
      <c r="I263" s="114">
        <v>13.149800000000001</v>
      </c>
      <c r="J263" s="114">
        <v>0.35570000000000002</v>
      </c>
      <c r="K263" s="41">
        <v>0.17780000000000001</v>
      </c>
      <c r="L263" s="41">
        <v>0.82220000000000004</v>
      </c>
      <c r="M263" s="114">
        <v>0.43519999999999998</v>
      </c>
      <c r="N263" s="114">
        <v>0.21759999999999999</v>
      </c>
      <c r="O263" s="41">
        <v>0.78239999999999998</v>
      </c>
      <c r="P263" s="41">
        <v>0.79830000000000001</v>
      </c>
    </row>
    <row r="264" spans="1:16" x14ac:dyDescent="0.25">
      <c r="A264" s="51">
        <v>128328003</v>
      </c>
      <c r="B264" s="1" t="s">
        <v>554</v>
      </c>
      <c r="C264" s="1" t="s">
        <v>548</v>
      </c>
      <c r="D264" s="47">
        <v>132.68699999999998</v>
      </c>
      <c r="E264" s="48">
        <v>919.45100000000002</v>
      </c>
      <c r="F264" s="47">
        <v>894.50900000000001</v>
      </c>
      <c r="G264" s="47">
        <v>910.45</v>
      </c>
      <c r="H264" s="47">
        <v>953.39499999999998</v>
      </c>
      <c r="I264" s="114">
        <v>6.9294000000000002</v>
      </c>
      <c r="J264" s="114">
        <v>0.18740000000000001</v>
      </c>
      <c r="K264" s="41">
        <v>9.3700000000000006E-2</v>
      </c>
      <c r="L264" s="41">
        <v>0.90629999999999999</v>
      </c>
      <c r="M264" s="114">
        <v>0.27450000000000002</v>
      </c>
      <c r="N264" s="114">
        <v>0.13719999999999999</v>
      </c>
      <c r="O264" s="41">
        <v>0.86280000000000001</v>
      </c>
      <c r="P264" s="41">
        <v>0.88019999999999998</v>
      </c>
    </row>
    <row r="265" spans="1:16" x14ac:dyDescent="0.25">
      <c r="A265" s="51">
        <v>106330703</v>
      </c>
      <c r="B265" s="1" t="s">
        <v>136</v>
      </c>
      <c r="C265" s="1" t="s">
        <v>137</v>
      </c>
      <c r="D265" s="47">
        <v>131.65699999999998</v>
      </c>
      <c r="E265" s="48">
        <v>942.57399999999996</v>
      </c>
      <c r="F265" s="47">
        <v>923.92200000000003</v>
      </c>
      <c r="G265" s="47">
        <v>941.15</v>
      </c>
      <c r="H265" s="47">
        <v>962.649</v>
      </c>
      <c r="I265" s="114">
        <v>7.1593</v>
      </c>
      <c r="J265" s="114">
        <v>0.19359999999999999</v>
      </c>
      <c r="K265" s="41">
        <v>9.6799999999999997E-2</v>
      </c>
      <c r="L265" s="41">
        <v>0.9032</v>
      </c>
      <c r="M265" s="114">
        <v>0.28139999999999998</v>
      </c>
      <c r="N265" s="114">
        <v>0.14069999999999999</v>
      </c>
      <c r="O265" s="41">
        <v>0.85929999999999995</v>
      </c>
      <c r="P265" s="41">
        <v>0.87680000000000002</v>
      </c>
    </row>
    <row r="266" spans="1:16" x14ac:dyDescent="0.25">
      <c r="A266" s="51">
        <v>106330803</v>
      </c>
      <c r="B266" s="1" t="s">
        <v>138</v>
      </c>
      <c r="C266" s="1" t="s">
        <v>137</v>
      </c>
      <c r="D266" s="47">
        <v>261.78700000000003</v>
      </c>
      <c r="E266" s="48">
        <v>1475.7629999999999</v>
      </c>
      <c r="F266" s="47">
        <v>1443.0309999999999</v>
      </c>
      <c r="G266" s="47">
        <v>1481.2180000000001</v>
      </c>
      <c r="H266" s="47">
        <v>1503.039</v>
      </c>
      <c r="I266" s="114">
        <v>5.6372</v>
      </c>
      <c r="J266" s="114">
        <v>0.1525</v>
      </c>
      <c r="K266" s="41">
        <v>7.6200000000000004E-2</v>
      </c>
      <c r="L266" s="41">
        <v>0.92379999999999995</v>
      </c>
      <c r="M266" s="114">
        <v>0.44059999999999999</v>
      </c>
      <c r="N266" s="114">
        <v>0.2203</v>
      </c>
      <c r="O266" s="41">
        <v>0.77969999999999995</v>
      </c>
      <c r="P266" s="41">
        <v>0.83730000000000004</v>
      </c>
    </row>
    <row r="267" spans="1:16" x14ac:dyDescent="0.25">
      <c r="A267" s="51">
        <v>106338003</v>
      </c>
      <c r="B267" s="1" t="s">
        <v>139</v>
      </c>
      <c r="C267" s="1" t="s">
        <v>137</v>
      </c>
      <c r="D267" s="47">
        <v>273.93399999999997</v>
      </c>
      <c r="E267" s="48">
        <v>2138.8139999999999</v>
      </c>
      <c r="F267" s="47">
        <v>2142.54</v>
      </c>
      <c r="G267" s="47">
        <v>2147.3429999999998</v>
      </c>
      <c r="H267" s="47">
        <v>2126.5590000000002</v>
      </c>
      <c r="I267" s="114">
        <v>7.8076999999999996</v>
      </c>
      <c r="J267" s="114">
        <v>0.2112</v>
      </c>
      <c r="K267" s="41">
        <v>0.1056</v>
      </c>
      <c r="L267" s="41">
        <v>0.89439999999999997</v>
      </c>
      <c r="M267" s="114">
        <v>0.63849999999999996</v>
      </c>
      <c r="N267" s="114">
        <v>0.31919999999999998</v>
      </c>
      <c r="O267" s="41">
        <v>0.68079999999999996</v>
      </c>
      <c r="P267" s="41">
        <v>0.76619999999999999</v>
      </c>
    </row>
    <row r="268" spans="1:16" x14ac:dyDescent="0.25">
      <c r="A268" s="51">
        <v>111343603</v>
      </c>
      <c r="B268" s="1" t="s">
        <v>244</v>
      </c>
      <c r="C268" s="1" t="s">
        <v>245</v>
      </c>
      <c r="D268" s="47">
        <v>374.05399999999997</v>
      </c>
      <c r="E268" s="48">
        <v>2497.0349999999999</v>
      </c>
      <c r="F268" s="47">
        <v>2455.2539999999999</v>
      </c>
      <c r="G268" s="47">
        <v>2505.5729999999999</v>
      </c>
      <c r="H268" s="47">
        <v>2530.279</v>
      </c>
      <c r="I268" s="114">
        <v>6.6756000000000002</v>
      </c>
      <c r="J268" s="114">
        <v>0.18049999999999999</v>
      </c>
      <c r="K268" s="41">
        <v>9.0200000000000002E-2</v>
      </c>
      <c r="L268" s="41">
        <v>0.90980000000000005</v>
      </c>
      <c r="M268" s="114">
        <v>0.74550000000000005</v>
      </c>
      <c r="N268" s="114">
        <v>0.37269999999999998</v>
      </c>
      <c r="O268" s="41">
        <v>0.62729999999999997</v>
      </c>
      <c r="P268" s="41">
        <v>0.74029999999999996</v>
      </c>
    </row>
    <row r="269" spans="1:16" x14ac:dyDescent="0.25">
      <c r="A269" s="51">
        <v>119350303</v>
      </c>
      <c r="B269" s="1" t="s">
        <v>405</v>
      </c>
      <c r="C269" s="1" t="s">
        <v>406</v>
      </c>
      <c r="D269" s="47">
        <v>70.606999999999999</v>
      </c>
      <c r="E269" s="48">
        <v>3461.1489999999999</v>
      </c>
      <c r="F269" s="47">
        <v>3453.7139999999999</v>
      </c>
      <c r="G269" s="47">
        <v>3462.4430000000002</v>
      </c>
      <c r="H269" s="47">
        <v>3467.29</v>
      </c>
      <c r="I269" s="114">
        <v>49.0199</v>
      </c>
      <c r="J269" s="114">
        <v>1.3261000000000001</v>
      </c>
      <c r="K269" s="41">
        <v>0.66300000000000003</v>
      </c>
      <c r="L269" s="41">
        <v>0.33700000000000002</v>
      </c>
      <c r="M269" s="114">
        <v>1.0333000000000001</v>
      </c>
      <c r="N269" s="114">
        <v>0.51659999999999995</v>
      </c>
      <c r="O269" s="41">
        <v>0.4834</v>
      </c>
      <c r="P269" s="41">
        <v>0.42480000000000001</v>
      </c>
    </row>
    <row r="270" spans="1:16" x14ac:dyDescent="0.25">
      <c r="A270" s="51">
        <v>119351303</v>
      </c>
      <c r="B270" s="1" t="s">
        <v>407</v>
      </c>
      <c r="C270" s="1" t="s">
        <v>406</v>
      </c>
      <c r="D270" s="47">
        <v>18.591000000000001</v>
      </c>
      <c r="E270" s="48">
        <v>1681.3969999999999</v>
      </c>
      <c r="F270" s="47">
        <v>1712.5609999999999</v>
      </c>
      <c r="G270" s="47">
        <v>1686.855</v>
      </c>
      <c r="H270" s="47">
        <v>1644.7750000000001</v>
      </c>
      <c r="I270" s="114">
        <v>90.441400000000002</v>
      </c>
      <c r="J270" s="114">
        <v>2.4466999999999999</v>
      </c>
      <c r="K270" s="41">
        <v>1.2233000000000001</v>
      </c>
      <c r="L270" s="41">
        <v>-0.2233</v>
      </c>
      <c r="M270" s="114">
        <v>0.502</v>
      </c>
      <c r="N270" s="114">
        <v>0.251</v>
      </c>
      <c r="O270" s="41">
        <v>0.749</v>
      </c>
      <c r="P270" s="41">
        <v>0.36</v>
      </c>
    </row>
    <row r="271" spans="1:16" x14ac:dyDescent="0.25">
      <c r="A271" s="51">
        <v>119352203</v>
      </c>
      <c r="B271" s="1" t="s">
        <v>408</v>
      </c>
      <c r="C271" s="1" t="s">
        <v>406</v>
      </c>
      <c r="D271" s="47">
        <v>8.9939999999999998</v>
      </c>
      <c r="E271" s="48">
        <v>1519.809</v>
      </c>
      <c r="F271" s="47">
        <v>1528.9570000000001</v>
      </c>
      <c r="G271" s="47">
        <v>1512.62</v>
      </c>
      <c r="H271" s="47">
        <v>1517.85</v>
      </c>
      <c r="I271" s="114">
        <v>168.9803</v>
      </c>
      <c r="J271" s="114">
        <v>4.5715000000000003</v>
      </c>
      <c r="K271" s="41">
        <v>2.2856999999999998</v>
      </c>
      <c r="L271" s="41">
        <v>-1.2857000000000001</v>
      </c>
      <c r="M271" s="114">
        <v>0.45369999999999999</v>
      </c>
      <c r="N271" s="114">
        <v>0.2268</v>
      </c>
      <c r="O271" s="41">
        <v>0.7732</v>
      </c>
      <c r="P271" s="41">
        <v>-5.0299999999999997E-2</v>
      </c>
    </row>
    <row r="272" spans="1:16" x14ac:dyDescent="0.25">
      <c r="A272" s="51">
        <v>119354603</v>
      </c>
      <c r="B272" s="1" t="s">
        <v>409</v>
      </c>
      <c r="C272" s="1" t="s">
        <v>406</v>
      </c>
      <c r="D272" s="47">
        <v>66.361000000000004</v>
      </c>
      <c r="E272" s="48">
        <v>1509.9849999999999</v>
      </c>
      <c r="F272" s="47">
        <v>1491.1959999999999</v>
      </c>
      <c r="G272" s="47">
        <v>1527.8520000000001</v>
      </c>
      <c r="H272" s="47">
        <v>1510.9079999999999</v>
      </c>
      <c r="I272" s="114">
        <v>22.754100000000001</v>
      </c>
      <c r="J272" s="114">
        <v>0.61550000000000005</v>
      </c>
      <c r="K272" s="41">
        <v>0.30769999999999997</v>
      </c>
      <c r="L272" s="41">
        <v>0.69230000000000003</v>
      </c>
      <c r="M272" s="114">
        <v>0.45079999999999998</v>
      </c>
      <c r="N272" s="114">
        <v>0.22539999999999999</v>
      </c>
      <c r="O272" s="41">
        <v>0.77459999999999996</v>
      </c>
      <c r="P272" s="41">
        <v>0.74160000000000004</v>
      </c>
    </row>
    <row r="273" spans="1:16" x14ac:dyDescent="0.25">
      <c r="A273" s="51">
        <v>119355503</v>
      </c>
      <c r="B273" s="1" t="s">
        <v>410</v>
      </c>
      <c r="C273" s="1" t="s">
        <v>406</v>
      </c>
      <c r="D273" s="47">
        <v>15.263999999999999</v>
      </c>
      <c r="E273" s="48">
        <v>2037.5450000000001</v>
      </c>
      <c r="F273" s="47">
        <v>2064.8310000000001</v>
      </c>
      <c r="G273" s="47">
        <v>2030.32</v>
      </c>
      <c r="H273" s="47">
        <v>2017.4849999999999</v>
      </c>
      <c r="I273" s="114">
        <v>133.48689999999999</v>
      </c>
      <c r="J273" s="114">
        <v>3.6112000000000002</v>
      </c>
      <c r="K273" s="41">
        <v>1.8056000000000001</v>
      </c>
      <c r="L273" s="41">
        <v>-0.80559999999999998</v>
      </c>
      <c r="M273" s="114">
        <v>0.60829999999999995</v>
      </c>
      <c r="N273" s="114">
        <v>0.30409999999999998</v>
      </c>
      <c r="O273" s="41">
        <v>0.69589999999999996</v>
      </c>
      <c r="P273" s="41">
        <v>9.5200000000000007E-2</v>
      </c>
    </row>
    <row r="274" spans="1:16" x14ac:dyDescent="0.25">
      <c r="A274" s="51">
        <v>119356503</v>
      </c>
      <c r="B274" s="1" t="s">
        <v>411</v>
      </c>
      <c r="C274" s="1" t="s">
        <v>406</v>
      </c>
      <c r="D274" s="47">
        <v>192.203</v>
      </c>
      <c r="E274" s="48">
        <v>2990.1880000000001</v>
      </c>
      <c r="F274" s="47">
        <v>3006.9369999999999</v>
      </c>
      <c r="G274" s="47">
        <v>2965.645</v>
      </c>
      <c r="H274" s="47">
        <v>2997.982</v>
      </c>
      <c r="I274" s="114">
        <v>15.557399999999999</v>
      </c>
      <c r="J274" s="114">
        <v>0.42080000000000001</v>
      </c>
      <c r="K274" s="41">
        <v>0.2104</v>
      </c>
      <c r="L274" s="41">
        <v>0.78959999999999997</v>
      </c>
      <c r="M274" s="114">
        <v>0.89270000000000005</v>
      </c>
      <c r="N274" s="114">
        <v>0.44629999999999997</v>
      </c>
      <c r="O274" s="41">
        <v>0.55369999999999997</v>
      </c>
      <c r="P274" s="41">
        <v>0.64800000000000002</v>
      </c>
    </row>
    <row r="275" spans="1:16" x14ac:dyDescent="0.25">
      <c r="A275" s="51">
        <v>119356603</v>
      </c>
      <c r="B275" s="1" t="s">
        <v>412</v>
      </c>
      <c r="C275" s="1" t="s">
        <v>406</v>
      </c>
      <c r="D275" s="47">
        <v>3.427</v>
      </c>
      <c r="E275" s="48">
        <v>1007.7</v>
      </c>
      <c r="F275" s="47">
        <v>998.51599999999996</v>
      </c>
      <c r="G275" s="47">
        <v>1003.327</v>
      </c>
      <c r="H275" s="47">
        <v>1021.258</v>
      </c>
      <c r="I275" s="114">
        <v>294.04719999999998</v>
      </c>
      <c r="J275" s="114">
        <v>7.9550000000000001</v>
      </c>
      <c r="K275" s="41">
        <v>3.9775</v>
      </c>
      <c r="L275" s="41">
        <v>-2.9775</v>
      </c>
      <c r="M275" s="114">
        <v>0.30080000000000001</v>
      </c>
      <c r="N275" s="114">
        <v>0.15040000000000001</v>
      </c>
      <c r="O275" s="41">
        <v>0.84960000000000002</v>
      </c>
      <c r="P275" s="41">
        <v>-0.68120000000000003</v>
      </c>
    </row>
    <row r="276" spans="1:16" x14ac:dyDescent="0.25">
      <c r="A276" s="51">
        <v>119357003</v>
      </c>
      <c r="B276" s="1" t="s">
        <v>598</v>
      </c>
      <c r="C276" s="1" t="s">
        <v>406</v>
      </c>
      <c r="D276" s="47">
        <v>11.731</v>
      </c>
      <c r="E276" s="48">
        <v>1565.211</v>
      </c>
      <c r="F276" s="47">
        <v>1553.6110000000001</v>
      </c>
      <c r="G276" s="47">
        <v>1595.242</v>
      </c>
      <c r="H276" s="47">
        <v>1546.7809999999999</v>
      </c>
      <c r="I276" s="114">
        <v>133.42509999999999</v>
      </c>
      <c r="J276" s="114">
        <v>3.6095999999999999</v>
      </c>
      <c r="K276" s="41">
        <v>1.8048</v>
      </c>
      <c r="L276" s="41">
        <v>-0.80479999999999996</v>
      </c>
      <c r="M276" s="114">
        <v>0.46729999999999999</v>
      </c>
      <c r="N276" s="114">
        <v>0.2336</v>
      </c>
      <c r="O276" s="41">
        <v>0.76639999999999997</v>
      </c>
      <c r="P276" s="41">
        <v>0.13789999999999999</v>
      </c>
    </row>
    <row r="277" spans="1:16" x14ac:dyDescent="0.25">
      <c r="A277" s="51">
        <v>119357402</v>
      </c>
      <c r="B277" s="1" t="s">
        <v>414</v>
      </c>
      <c r="C277" s="1" t="s">
        <v>406</v>
      </c>
      <c r="D277" s="47">
        <v>25.538</v>
      </c>
      <c r="E277" s="48">
        <v>10142.063</v>
      </c>
      <c r="F277" s="47">
        <v>10199.823</v>
      </c>
      <c r="G277" s="47">
        <v>10104.853999999999</v>
      </c>
      <c r="H277" s="47">
        <v>10121.512000000001</v>
      </c>
      <c r="I277" s="114">
        <v>397.1361</v>
      </c>
      <c r="J277" s="114">
        <v>10.7439</v>
      </c>
      <c r="K277" s="41">
        <v>5.3719000000000001</v>
      </c>
      <c r="L277" s="41">
        <v>-4.3719000000000001</v>
      </c>
      <c r="M277" s="114">
        <v>3.028</v>
      </c>
      <c r="N277" s="114">
        <v>1.514</v>
      </c>
      <c r="O277" s="41">
        <v>-0.51400000000000001</v>
      </c>
      <c r="P277" s="41">
        <v>-2.0571000000000002</v>
      </c>
    </row>
    <row r="278" spans="1:16" x14ac:dyDescent="0.25">
      <c r="A278" s="51">
        <v>119358403</v>
      </c>
      <c r="B278" s="1" t="s">
        <v>415</v>
      </c>
      <c r="C278" s="1" t="s">
        <v>406</v>
      </c>
      <c r="D278" s="47">
        <v>27.701000000000001</v>
      </c>
      <c r="E278" s="48">
        <v>2443.6</v>
      </c>
      <c r="F278" s="47">
        <v>2471.694</v>
      </c>
      <c r="G278" s="47">
        <v>2423.9850000000001</v>
      </c>
      <c r="H278" s="47">
        <v>2435.1219999999998</v>
      </c>
      <c r="I278" s="114">
        <v>88.213399999999993</v>
      </c>
      <c r="J278" s="114">
        <v>2.3864000000000001</v>
      </c>
      <c r="K278" s="41">
        <v>1.1932</v>
      </c>
      <c r="L278" s="41">
        <v>-0.19320000000000001</v>
      </c>
      <c r="M278" s="114">
        <v>0.72950000000000004</v>
      </c>
      <c r="N278" s="114">
        <v>0.36470000000000002</v>
      </c>
      <c r="O278" s="41">
        <v>0.63529999999999998</v>
      </c>
      <c r="P278" s="41">
        <v>0.3039</v>
      </c>
    </row>
    <row r="279" spans="1:16" x14ac:dyDescent="0.25">
      <c r="A279" s="51">
        <v>113361303</v>
      </c>
      <c r="B279" s="1" t="s">
        <v>276</v>
      </c>
      <c r="C279" s="1" t="s">
        <v>277</v>
      </c>
      <c r="D279" s="47">
        <v>50.833999999999996</v>
      </c>
      <c r="E279" s="48">
        <v>2922.373</v>
      </c>
      <c r="F279" s="47">
        <v>2886.8310000000001</v>
      </c>
      <c r="G279" s="47">
        <v>2918.0050000000001</v>
      </c>
      <c r="H279" s="47">
        <v>2962.2829999999999</v>
      </c>
      <c r="I279" s="114">
        <v>57.488500000000002</v>
      </c>
      <c r="J279" s="114">
        <v>1.5551999999999999</v>
      </c>
      <c r="K279" s="41">
        <v>0.77759999999999996</v>
      </c>
      <c r="L279" s="41">
        <v>0.22239999999999999</v>
      </c>
      <c r="M279" s="114">
        <v>0.87250000000000005</v>
      </c>
      <c r="N279" s="114">
        <v>0.43619999999999998</v>
      </c>
      <c r="O279" s="41">
        <v>0.56379999999999997</v>
      </c>
      <c r="P279" s="41">
        <v>0.42720000000000002</v>
      </c>
    </row>
    <row r="280" spans="1:16" x14ac:dyDescent="0.25">
      <c r="A280" s="51">
        <v>113361503</v>
      </c>
      <c r="B280" s="1" t="s">
        <v>278</v>
      </c>
      <c r="C280" s="1" t="s">
        <v>277</v>
      </c>
      <c r="D280" s="47">
        <v>2.4220000000000002</v>
      </c>
      <c r="E280" s="48">
        <v>1340.6679999999999</v>
      </c>
      <c r="F280" s="47">
        <v>1381.8689999999999</v>
      </c>
      <c r="G280" s="47">
        <v>1335.3520000000001</v>
      </c>
      <c r="H280" s="47">
        <v>1304.7840000000001</v>
      </c>
      <c r="I280" s="114">
        <v>553.53750000000002</v>
      </c>
      <c r="J280" s="114">
        <v>14.975099999999999</v>
      </c>
      <c r="K280" s="41">
        <v>7.4874999999999998</v>
      </c>
      <c r="L280" s="41">
        <v>-6.4874999999999998</v>
      </c>
      <c r="M280" s="114">
        <v>0.4002</v>
      </c>
      <c r="N280" s="114">
        <v>0.2001</v>
      </c>
      <c r="O280" s="41">
        <v>0.79990000000000006</v>
      </c>
      <c r="P280" s="41">
        <v>-2.1150000000000002</v>
      </c>
    </row>
    <row r="281" spans="1:16" x14ac:dyDescent="0.25">
      <c r="A281" s="51">
        <v>113361703</v>
      </c>
      <c r="B281" s="1" t="s">
        <v>279</v>
      </c>
      <c r="C281" s="1" t="s">
        <v>277</v>
      </c>
      <c r="D281" s="47">
        <v>56.077999999999996</v>
      </c>
      <c r="E281" s="48">
        <v>4072.3890000000001</v>
      </c>
      <c r="F281" s="47">
        <v>3994.6179999999999</v>
      </c>
      <c r="G281" s="47">
        <v>4053.299</v>
      </c>
      <c r="H281" s="47">
        <v>4169.2489999999998</v>
      </c>
      <c r="I281" s="114">
        <v>72.62</v>
      </c>
      <c r="J281" s="114">
        <v>1.9645999999999999</v>
      </c>
      <c r="K281" s="41">
        <v>0.98229999999999995</v>
      </c>
      <c r="L281" s="41">
        <v>1.77E-2</v>
      </c>
      <c r="M281" s="114">
        <v>1.2158</v>
      </c>
      <c r="N281" s="114">
        <v>0.6079</v>
      </c>
      <c r="O281" s="41">
        <v>0.3921</v>
      </c>
      <c r="P281" s="41">
        <v>0.24229999999999999</v>
      </c>
    </row>
    <row r="282" spans="1:16" x14ac:dyDescent="0.25">
      <c r="A282" s="51">
        <v>113362203</v>
      </c>
      <c r="B282" s="1" t="s">
        <v>280</v>
      </c>
      <c r="C282" s="1" t="s">
        <v>277</v>
      </c>
      <c r="D282" s="47">
        <v>35.743000000000002</v>
      </c>
      <c r="E282" s="48">
        <v>2874.14</v>
      </c>
      <c r="F282" s="47">
        <v>2847.377</v>
      </c>
      <c r="G282" s="47">
        <v>2854.8649999999998</v>
      </c>
      <c r="H282" s="47">
        <v>2920.1790000000001</v>
      </c>
      <c r="I282" s="114">
        <v>80.411199999999994</v>
      </c>
      <c r="J282" s="114">
        <v>2.1753999999999998</v>
      </c>
      <c r="K282" s="41">
        <v>1.0876999999999999</v>
      </c>
      <c r="L282" s="41">
        <v>-8.7599999999999997E-2</v>
      </c>
      <c r="M282" s="114">
        <v>0.85809999999999997</v>
      </c>
      <c r="N282" s="114">
        <v>0.42899999999999999</v>
      </c>
      <c r="O282" s="41">
        <v>0.57099999999999995</v>
      </c>
      <c r="P282" s="41">
        <v>0.3075</v>
      </c>
    </row>
    <row r="283" spans="1:16" x14ac:dyDescent="0.25">
      <c r="A283" s="51">
        <v>113362303</v>
      </c>
      <c r="B283" s="1" t="s">
        <v>281</v>
      </c>
      <c r="C283" s="1" t="s">
        <v>277</v>
      </c>
      <c r="D283" s="47">
        <v>97.183999999999997</v>
      </c>
      <c r="E283" s="48">
        <v>2828.3649999999998</v>
      </c>
      <c r="F283" s="47">
        <v>2763.924</v>
      </c>
      <c r="G283" s="47">
        <v>2849.942</v>
      </c>
      <c r="H283" s="47">
        <v>2871.2289999999998</v>
      </c>
      <c r="I283" s="114">
        <v>29.103100000000001</v>
      </c>
      <c r="J283" s="114">
        <v>0.7873</v>
      </c>
      <c r="K283" s="41">
        <v>0.39360000000000001</v>
      </c>
      <c r="L283" s="41">
        <v>0.60640000000000005</v>
      </c>
      <c r="M283" s="114">
        <v>0.84440000000000004</v>
      </c>
      <c r="N283" s="114">
        <v>0.42220000000000002</v>
      </c>
      <c r="O283" s="41">
        <v>0.57779999999999998</v>
      </c>
      <c r="P283" s="41">
        <v>0.58919999999999995</v>
      </c>
    </row>
    <row r="284" spans="1:16" x14ac:dyDescent="0.25">
      <c r="A284" s="51">
        <v>113362403</v>
      </c>
      <c r="B284" s="1" t="s">
        <v>282</v>
      </c>
      <c r="C284" s="1" t="s">
        <v>277</v>
      </c>
      <c r="D284" s="47">
        <v>56.177999999999997</v>
      </c>
      <c r="E284" s="48">
        <v>3652.346</v>
      </c>
      <c r="F284" s="47">
        <v>3618.0790000000002</v>
      </c>
      <c r="G284" s="47">
        <v>3646.346</v>
      </c>
      <c r="H284" s="47">
        <v>3692.6120000000001</v>
      </c>
      <c r="I284" s="114">
        <v>65.013800000000003</v>
      </c>
      <c r="J284" s="114">
        <v>1.7587999999999999</v>
      </c>
      <c r="K284" s="41">
        <v>0.87939999999999996</v>
      </c>
      <c r="L284" s="41">
        <v>0.1206</v>
      </c>
      <c r="M284" s="114">
        <v>1.0904</v>
      </c>
      <c r="N284" s="114">
        <v>0.54520000000000002</v>
      </c>
      <c r="O284" s="41">
        <v>0.45479999999999998</v>
      </c>
      <c r="P284" s="41">
        <v>0.3211</v>
      </c>
    </row>
    <row r="285" spans="1:16" x14ac:dyDescent="0.25">
      <c r="A285" s="51">
        <v>113362603</v>
      </c>
      <c r="B285" s="1" t="s">
        <v>283</v>
      </c>
      <c r="C285" s="1" t="s">
        <v>277</v>
      </c>
      <c r="D285" s="47">
        <v>43.867000000000004</v>
      </c>
      <c r="E285" s="48">
        <v>3921.7440000000001</v>
      </c>
      <c r="F285" s="47">
        <v>3937.194</v>
      </c>
      <c r="G285" s="47">
        <v>3882.9409999999998</v>
      </c>
      <c r="H285" s="47">
        <v>3945.0970000000002</v>
      </c>
      <c r="I285" s="114">
        <v>89.400700000000001</v>
      </c>
      <c r="J285" s="114">
        <v>2.4186000000000001</v>
      </c>
      <c r="K285" s="41">
        <v>1.2093</v>
      </c>
      <c r="L285" s="41">
        <v>-0.20930000000000001</v>
      </c>
      <c r="M285" s="114">
        <v>1.1709000000000001</v>
      </c>
      <c r="N285" s="114">
        <v>0.58540000000000003</v>
      </c>
      <c r="O285" s="41">
        <v>0.41460000000000002</v>
      </c>
      <c r="P285" s="41">
        <v>0.16500000000000001</v>
      </c>
    </row>
    <row r="286" spans="1:16" x14ac:dyDescent="0.25">
      <c r="A286" s="51">
        <v>113363103</v>
      </c>
      <c r="B286" s="1" t="s">
        <v>596</v>
      </c>
      <c r="C286" s="1" t="s">
        <v>277</v>
      </c>
      <c r="D286" s="47">
        <v>44.262</v>
      </c>
      <c r="E286" s="48">
        <v>6992.0029999999997</v>
      </c>
      <c r="F286" s="47">
        <v>6964.7039999999997</v>
      </c>
      <c r="G286" s="47">
        <v>7009.06</v>
      </c>
      <c r="H286" s="47">
        <v>7002.2460000000001</v>
      </c>
      <c r="I286" s="114">
        <v>157.96850000000001</v>
      </c>
      <c r="J286" s="114">
        <v>4.2736000000000001</v>
      </c>
      <c r="K286" s="41">
        <v>2.1368</v>
      </c>
      <c r="L286" s="41">
        <v>-1.1368</v>
      </c>
      <c r="M286" s="114">
        <v>2.0874999999999999</v>
      </c>
      <c r="N286" s="114">
        <v>1.0437000000000001</v>
      </c>
      <c r="O286" s="41">
        <v>-4.3700000000000003E-2</v>
      </c>
      <c r="P286" s="41">
        <v>-0.48089999999999999</v>
      </c>
    </row>
    <row r="287" spans="1:16" x14ac:dyDescent="0.25">
      <c r="A287" s="51">
        <v>113363603</v>
      </c>
      <c r="B287" s="1" t="s">
        <v>285</v>
      </c>
      <c r="C287" s="1" t="s">
        <v>277</v>
      </c>
      <c r="D287" s="47">
        <v>37.893000000000001</v>
      </c>
      <c r="E287" s="48">
        <v>2772.087</v>
      </c>
      <c r="F287" s="47">
        <v>2740.5940000000001</v>
      </c>
      <c r="G287" s="47">
        <v>2784.2049999999999</v>
      </c>
      <c r="H287" s="47">
        <v>2791.4630000000002</v>
      </c>
      <c r="I287" s="114">
        <v>73.155600000000007</v>
      </c>
      <c r="J287" s="114">
        <v>1.9791000000000001</v>
      </c>
      <c r="K287" s="41">
        <v>0.98950000000000005</v>
      </c>
      <c r="L287" s="41">
        <v>1.0500000000000001E-2</v>
      </c>
      <c r="M287" s="114">
        <v>0.8276</v>
      </c>
      <c r="N287" s="114">
        <v>0.4138</v>
      </c>
      <c r="O287" s="41">
        <v>0.58620000000000005</v>
      </c>
      <c r="P287" s="41">
        <v>0.35589999999999999</v>
      </c>
    </row>
    <row r="288" spans="1:16" x14ac:dyDescent="0.25">
      <c r="A288" s="51">
        <v>113364002</v>
      </c>
      <c r="B288" s="1" t="s">
        <v>286</v>
      </c>
      <c r="C288" s="1" t="s">
        <v>277</v>
      </c>
      <c r="D288" s="47">
        <v>13.295</v>
      </c>
      <c r="E288" s="48">
        <v>10083.177</v>
      </c>
      <c r="F288" s="47">
        <v>10039.208000000001</v>
      </c>
      <c r="G288" s="47">
        <v>10028.545</v>
      </c>
      <c r="H288" s="47">
        <v>10181.778</v>
      </c>
      <c r="I288" s="114">
        <v>758.41869999999994</v>
      </c>
      <c r="J288" s="114">
        <v>20.517900000000001</v>
      </c>
      <c r="K288" s="41">
        <v>10.258900000000001</v>
      </c>
      <c r="L288" s="41">
        <v>-9.2589000000000006</v>
      </c>
      <c r="M288" s="114">
        <v>3.0105</v>
      </c>
      <c r="N288" s="114">
        <v>1.5052000000000001</v>
      </c>
      <c r="O288" s="41">
        <v>-0.50519999999999998</v>
      </c>
      <c r="P288" s="41">
        <v>-4.0065999999999997</v>
      </c>
    </row>
    <row r="289" spans="1:16" x14ac:dyDescent="0.25">
      <c r="A289" s="51">
        <v>113364403</v>
      </c>
      <c r="B289" s="1" t="s">
        <v>287</v>
      </c>
      <c r="C289" s="1" t="s">
        <v>277</v>
      </c>
      <c r="D289" s="47">
        <v>78.888000000000005</v>
      </c>
      <c r="E289" s="48">
        <v>2901.6170000000002</v>
      </c>
      <c r="F289" s="47">
        <v>2844.616</v>
      </c>
      <c r="G289" s="47">
        <v>2922.32</v>
      </c>
      <c r="H289" s="47">
        <v>2937.915</v>
      </c>
      <c r="I289" s="114">
        <v>36.781399999999998</v>
      </c>
      <c r="J289" s="114">
        <v>0.995</v>
      </c>
      <c r="K289" s="41">
        <v>0.4975</v>
      </c>
      <c r="L289" s="41">
        <v>0.50249999999999995</v>
      </c>
      <c r="M289" s="114">
        <v>0.86629999999999996</v>
      </c>
      <c r="N289" s="114">
        <v>0.43309999999999998</v>
      </c>
      <c r="O289" s="41">
        <v>0.56689999999999996</v>
      </c>
      <c r="P289" s="41">
        <v>0.54110000000000003</v>
      </c>
    </row>
    <row r="290" spans="1:16" x14ac:dyDescent="0.25">
      <c r="A290" s="51">
        <v>113364503</v>
      </c>
      <c r="B290" s="1" t="s">
        <v>288</v>
      </c>
      <c r="C290" s="1" t="s">
        <v>277</v>
      </c>
      <c r="D290" s="47">
        <v>24.071999999999999</v>
      </c>
      <c r="E290" s="48">
        <v>6094.7489999999998</v>
      </c>
      <c r="F290" s="47">
        <v>6129.2870000000003</v>
      </c>
      <c r="G290" s="47">
        <v>6090.799</v>
      </c>
      <c r="H290" s="47">
        <v>6064.1610000000001</v>
      </c>
      <c r="I290" s="114">
        <v>253.1883</v>
      </c>
      <c r="J290" s="114">
        <v>6.8495999999999997</v>
      </c>
      <c r="K290" s="41">
        <v>3.4247999999999998</v>
      </c>
      <c r="L290" s="41">
        <v>-2.4247999999999998</v>
      </c>
      <c r="M290" s="114">
        <v>1.8196000000000001</v>
      </c>
      <c r="N290" s="114">
        <v>0.90980000000000005</v>
      </c>
      <c r="O290" s="41">
        <v>9.01E-2</v>
      </c>
      <c r="P290" s="41">
        <v>-0.91579999999999995</v>
      </c>
    </row>
    <row r="291" spans="1:16" x14ac:dyDescent="0.25">
      <c r="A291" s="51">
        <v>113365203</v>
      </c>
      <c r="B291" s="1" t="s">
        <v>289</v>
      </c>
      <c r="C291" s="1" t="s">
        <v>277</v>
      </c>
      <c r="D291" s="47">
        <v>113.35899999999999</v>
      </c>
      <c r="E291" s="48">
        <v>5498.9089999999997</v>
      </c>
      <c r="F291" s="47">
        <v>5558.8490000000002</v>
      </c>
      <c r="G291" s="47">
        <v>5538.3590000000004</v>
      </c>
      <c r="H291" s="47">
        <v>5399.518</v>
      </c>
      <c r="I291" s="114">
        <v>48.508699999999997</v>
      </c>
      <c r="J291" s="114">
        <v>1.3123</v>
      </c>
      <c r="K291" s="41">
        <v>0.65610000000000002</v>
      </c>
      <c r="L291" s="41">
        <v>0.34389999999999998</v>
      </c>
      <c r="M291" s="114">
        <v>1.6416999999999999</v>
      </c>
      <c r="N291" s="114">
        <v>0.82079999999999997</v>
      </c>
      <c r="O291" s="41">
        <v>0.1792</v>
      </c>
      <c r="P291" s="41">
        <v>0.245</v>
      </c>
    </row>
    <row r="292" spans="1:16" x14ac:dyDescent="0.25">
      <c r="A292" s="51">
        <v>113365303</v>
      </c>
      <c r="B292" s="1" t="s">
        <v>290</v>
      </c>
      <c r="C292" s="1" t="s">
        <v>277</v>
      </c>
      <c r="D292" s="47">
        <v>81.282000000000011</v>
      </c>
      <c r="E292" s="48">
        <v>1432.479</v>
      </c>
      <c r="F292" s="47">
        <v>1404.8340000000001</v>
      </c>
      <c r="G292" s="47">
        <v>1419.684</v>
      </c>
      <c r="H292" s="47">
        <v>1472.9179999999999</v>
      </c>
      <c r="I292" s="114">
        <v>17.6235</v>
      </c>
      <c r="J292" s="114">
        <v>0.47670000000000001</v>
      </c>
      <c r="K292" s="41">
        <v>0.23830000000000001</v>
      </c>
      <c r="L292" s="41">
        <v>0.76170000000000004</v>
      </c>
      <c r="M292" s="114">
        <v>0.42759999999999998</v>
      </c>
      <c r="N292" s="114">
        <v>0.21379999999999999</v>
      </c>
      <c r="O292" s="41">
        <v>0.78620000000000001</v>
      </c>
      <c r="P292" s="41">
        <v>0.77639999999999998</v>
      </c>
    </row>
    <row r="293" spans="1:16" x14ac:dyDescent="0.25">
      <c r="A293" s="51">
        <v>113367003</v>
      </c>
      <c r="B293" s="1" t="s">
        <v>291</v>
      </c>
      <c r="C293" s="1" t="s">
        <v>277</v>
      </c>
      <c r="D293" s="47">
        <v>188.34400000000002</v>
      </c>
      <c r="E293" s="48">
        <v>3122.3130000000001</v>
      </c>
      <c r="F293" s="47">
        <v>3070.085</v>
      </c>
      <c r="G293" s="47">
        <v>3145.9250000000002</v>
      </c>
      <c r="H293" s="47">
        <v>3150.9279999999999</v>
      </c>
      <c r="I293" s="114">
        <v>16.5777</v>
      </c>
      <c r="J293" s="114">
        <v>0.44840000000000002</v>
      </c>
      <c r="K293" s="41">
        <v>0.22420000000000001</v>
      </c>
      <c r="L293" s="41">
        <v>0.77580000000000005</v>
      </c>
      <c r="M293" s="114">
        <v>0.93220000000000003</v>
      </c>
      <c r="N293" s="114">
        <v>0.46610000000000001</v>
      </c>
      <c r="O293" s="41">
        <v>0.53390000000000004</v>
      </c>
      <c r="P293" s="41">
        <v>0.63060000000000005</v>
      </c>
    </row>
    <row r="294" spans="1:16" x14ac:dyDescent="0.25">
      <c r="A294" s="51">
        <v>113369003</v>
      </c>
      <c r="B294" s="1" t="s">
        <v>292</v>
      </c>
      <c r="C294" s="1" t="s">
        <v>277</v>
      </c>
      <c r="D294" s="47">
        <v>39.914999999999999</v>
      </c>
      <c r="E294" s="48">
        <v>3852.6109999999999</v>
      </c>
      <c r="F294" s="47">
        <v>3854.5340000000001</v>
      </c>
      <c r="G294" s="47">
        <v>3811.9949999999999</v>
      </c>
      <c r="H294" s="47">
        <v>3891.3049999999998</v>
      </c>
      <c r="I294" s="114">
        <v>96.520300000000006</v>
      </c>
      <c r="J294" s="114">
        <v>2.6112000000000002</v>
      </c>
      <c r="K294" s="41">
        <v>1.3056000000000001</v>
      </c>
      <c r="L294" s="41">
        <v>-0.30559999999999998</v>
      </c>
      <c r="M294" s="114">
        <v>1.1501999999999999</v>
      </c>
      <c r="N294" s="114">
        <v>0.57509999999999994</v>
      </c>
      <c r="O294" s="41">
        <v>0.4249</v>
      </c>
      <c r="P294" s="41">
        <v>0.13270000000000001</v>
      </c>
    </row>
    <row r="295" spans="1:16" x14ac:dyDescent="0.25">
      <c r="A295" s="51">
        <v>104372003</v>
      </c>
      <c r="B295" s="1" t="s">
        <v>82</v>
      </c>
      <c r="C295" s="1" t="s">
        <v>83</v>
      </c>
      <c r="D295" s="47">
        <v>38.692999999999998</v>
      </c>
      <c r="E295" s="48">
        <v>1673.2360000000001</v>
      </c>
      <c r="F295" s="47">
        <v>1657.402</v>
      </c>
      <c r="G295" s="47">
        <v>1670.848</v>
      </c>
      <c r="H295" s="47">
        <v>1691.4580000000001</v>
      </c>
      <c r="I295" s="114">
        <v>43.2438</v>
      </c>
      <c r="J295" s="114">
        <v>1.1698</v>
      </c>
      <c r="K295" s="41">
        <v>0.58489999999999998</v>
      </c>
      <c r="L295" s="41">
        <v>0.41510000000000002</v>
      </c>
      <c r="M295" s="114">
        <v>0.4995</v>
      </c>
      <c r="N295" s="114">
        <v>0.24970000000000001</v>
      </c>
      <c r="O295" s="41">
        <v>0.75029999999999997</v>
      </c>
      <c r="P295" s="41">
        <v>0.61619999999999997</v>
      </c>
    </row>
    <row r="296" spans="1:16" x14ac:dyDescent="0.25">
      <c r="A296" s="51">
        <v>104374003</v>
      </c>
      <c r="B296" s="1" t="s">
        <v>590</v>
      </c>
      <c r="C296" s="1" t="s">
        <v>83</v>
      </c>
      <c r="D296" s="47">
        <v>65.763000000000005</v>
      </c>
      <c r="E296" s="48">
        <v>1019.936</v>
      </c>
      <c r="F296" s="47">
        <v>1001.33</v>
      </c>
      <c r="G296" s="47">
        <v>1020.912</v>
      </c>
      <c r="H296" s="47">
        <v>1037.567</v>
      </c>
      <c r="I296" s="114">
        <v>15.5092</v>
      </c>
      <c r="J296" s="114">
        <v>0.41949999999999998</v>
      </c>
      <c r="K296" s="41">
        <v>0.2097</v>
      </c>
      <c r="L296" s="41">
        <v>0.7903</v>
      </c>
      <c r="M296" s="114">
        <v>0.30449999999999999</v>
      </c>
      <c r="N296" s="114">
        <v>0.1522</v>
      </c>
      <c r="O296" s="41">
        <v>0.8478</v>
      </c>
      <c r="P296" s="41">
        <v>0.82479999999999998</v>
      </c>
    </row>
    <row r="297" spans="1:16" x14ac:dyDescent="0.25">
      <c r="A297" s="51">
        <v>104375003</v>
      </c>
      <c r="B297" s="1" t="s">
        <v>85</v>
      </c>
      <c r="C297" s="1" t="s">
        <v>83</v>
      </c>
      <c r="D297" s="47">
        <v>102.95599999999999</v>
      </c>
      <c r="E297" s="48">
        <v>1516.962</v>
      </c>
      <c r="F297" s="47">
        <v>1528.3820000000001</v>
      </c>
      <c r="G297" s="47">
        <v>1509.0740000000001</v>
      </c>
      <c r="H297" s="47">
        <v>1513.431</v>
      </c>
      <c r="I297" s="114">
        <v>14.734</v>
      </c>
      <c r="J297" s="114">
        <v>0.39860000000000001</v>
      </c>
      <c r="K297" s="41">
        <v>0.1993</v>
      </c>
      <c r="L297" s="41">
        <v>0.80069999999999997</v>
      </c>
      <c r="M297" s="114">
        <v>0.45290000000000002</v>
      </c>
      <c r="N297" s="114">
        <v>0.22639999999999999</v>
      </c>
      <c r="O297" s="41">
        <v>0.77359999999999995</v>
      </c>
      <c r="P297" s="41">
        <v>0.78439999999999999</v>
      </c>
    </row>
    <row r="298" spans="1:16" x14ac:dyDescent="0.25">
      <c r="A298" s="51">
        <v>104375203</v>
      </c>
      <c r="B298" s="1" t="s">
        <v>86</v>
      </c>
      <c r="C298" s="1" t="s">
        <v>83</v>
      </c>
      <c r="D298" s="47">
        <v>17.422000000000001</v>
      </c>
      <c r="E298" s="48">
        <v>1270.07</v>
      </c>
      <c r="F298" s="47">
        <v>1275.921</v>
      </c>
      <c r="G298" s="47">
        <v>1270.798</v>
      </c>
      <c r="H298" s="47">
        <v>1263.491</v>
      </c>
      <c r="I298" s="114">
        <v>72.900300000000001</v>
      </c>
      <c r="J298" s="114">
        <v>1.9722</v>
      </c>
      <c r="K298" s="41">
        <v>0.98609999999999998</v>
      </c>
      <c r="L298" s="41">
        <v>1.3899999999999999E-2</v>
      </c>
      <c r="M298" s="114">
        <v>0.37919999999999998</v>
      </c>
      <c r="N298" s="114">
        <v>0.18959999999999999</v>
      </c>
      <c r="O298" s="41">
        <v>0.81040000000000001</v>
      </c>
      <c r="P298" s="41">
        <v>0.49180000000000001</v>
      </c>
    </row>
    <row r="299" spans="1:16" x14ac:dyDescent="0.25">
      <c r="A299" s="51">
        <v>104375302</v>
      </c>
      <c r="B299" s="1" t="s">
        <v>87</v>
      </c>
      <c r="C299" s="1" t="s">
        <v>83</v>
      </c>
      <c r="D299" s="47">
        <v>14.03</v>
      </c>
      <c r="E299" s="48">
        <v>3315.3789999999999</v>
      </c>
      <c r="F299" s="47">
        <v>3296.9589999999998</v>
      </c>
      <c r="G299" s="47">
        <v>3324.6190000000001</v>
      </c>
      <c r="H299" s="47">
        <v>3324.5590000000002</v>
      </c>
      <c r="I299" s="114">
        <v>236.3064</v>
      </c>
      <c r="J299" s="114">
        <v>6.3929</v>
      </c>
      <c r="K299" s="41">
        <v>3.1964000000000001</v>
      </c>
      <c r="L299" s="41">
        <v>-2.1964000000000001</v>
      </c>
      <c r="M299" s="114">
        <v>0.98980000000000001</v>
      </c>
      <c r="N299" s="114">
        <v>0.49490000000000001</v>
      </c>
      <c r="O299" s="41">
        <v>0.50509999999999999</v>
      </c>
      <c r="P299" s="41">
        <v>-0.57550000000000001</v>
      </c>
    </row>
    <row r="300" spans="1:16" x14ac:dyDescent="0.25">
      <c r="A300" s="51">
        <v>104376203</v>
      </c>
      <c r="B300" s="1" t="s">
        <v>88</v>
      </c>
      <c r="C300" s="1" t="s">
        <v>83</v>
      </c>
      <c r="D300" s="47">
        <v>24.832000000000001</v>
      </c>
      <c r="E300" s="48">
        <v>1067.5830000000001</v>
      </c>
      <c r="F300" s="47">
        <v>1024.6110000000001</v>
      </c>
      <c r="G300" s="47">
        <v>1061.75</v>
      </c>
      <c r="H300" s="47">
        <v>1116.3869999999999</v>
      </c>
      <c r="I300" s="114">
        <v>42.992199999999997</v>
      </c>
      <c r="J300" s="114">
        <v>1.163</v>
      </c>
      <c r="K300" s="41">
        <v>0.58150000000000002</v>
      </c>
      <c r="L300" s="41">
        <v>0.41849999999999998</v>
      </c>
      <c r="M300" s="114">
        <v>0.31869999999999998</v>
      </c>
      <c r="N300" s="114">
        <v>0.1593</v>
      </c>
      <c r="O300" s="41">
        <v>0.8407</v>
      </c>
      <c r="P300" s="41">
        <v>0.67179999999999995</v>
      </c>
    </row>
    <row r="301" spans="1:16" x14ac:dyDescent="0.25">
      <c r="A301" s="51">
        <v>104377003</v>
      </c>
      <c r="B301" s="1" t="s">
        <v>89</v>
      </c>
      <c r="C301" s="1" t="s">
        <v>83</v>
      </c>
      <c r="D301" s="47">
        <v>11.971</v>
      </c>
      <c r="E301" s="48">
        <v>755.25900000000001</v>
      </c>
      <c r="F301" s="47">
        <v>742.54399999999998</v>
      </c>
      <c r="G301" s="47">
        <v>752.77700000000004</v>
      </c>
      <c r="H301" s="47">
        <v>770.45600000000002</v>
      </c>
      <c r="I301" s="114">
        <v>63.090699999999998</v>
      </c>
      <c r="J301" s="114">
        <v>1.7068000000000001</v>
      </c>
      <c r="K301" s="41">
        <v>0.85340000000000005</v>
      </c>
      <c r="L301" s="41">
        <v>0.14660000000000001</v>
      </c>
      <c r="M301" s="114">
        <v>0.22539999999999999</v>
      </c>
      <c r="N301" s="114">
        <v>0.11269999999999999</v>
      </c>
      <c r="O301" s="41">
        <v>0.88729999999999998</v>
      </c>
      <c r="P301" s="41">
        <v>0.59099999999999997</v>
      </c>
    </row>
    <row r="302" spans="1:16" x14ac:dyDescent="0.25">
      <c r="A302" s="51">
        <v>104378003</v>
      </c>
      <c r="B302" s="1" t="s">
        <v>90</v>
      </c>
      <c r="C302" s="1" t="s">
        <v>83</v>
      </c>
      <c r="D302" s="47">
        <v>98.998999999999995</v>
      </c>
      <c r="E302" s="48">
        <v>1006.211</v>
      </c>
      <c r="F302" s="47">
        <v>977.44200000000001</v>
      </c>
      <c r="G302" s="47">
        <v>1007.4450000000001</v>
      </c>
      <c r="H302" s="47">
        <v>1033.7470000000001</v>
      </c>
      <c r="I302" s="114">
        <v>10.1638</v>
      </c>
      <c r="J302" s="114">
        <v>0.27489999999999998</v>
      </c>
      <c r="K302" s="41">
        <v>0.13739999999999999</v>
      </c>
      <c r="L302" s="41">
        <v>0.86260000000000003</v>
      </c>
      <c r="M302" s="114">
        <v>0.3004</v>
      </c>
      <c r="N302" s="114">
        <v>0.1502</v>
      </c>
      <c r="O302" s="41">
        <v>0.8498</v>
      </c>
      <c r="P302" s="41">
        <v>0.85489999999999999</v>
      </c>
    </row>
    <row r="303" spans="1:16" x14ac:dyDescent="0.25">
      <c r="A303" s="51">
        <v>113380303</v>
      </c>
      <c r="B303" s="1" t="s">
        <v>293</v>
      </c>
      <c r="C303" s="1" t="s">
        <v>294</v>
      </c>
      <c r="D303" s="47">
        <v>39.214999999999996</v>
      </c>
      <c r="E303" s="48">
        <v>1482.316</v>
      </c>
      <c r="F303" s="47">
        <v>1526.172</v>
      </c>
      <c r="G303" s="47">
        <v>1476.7180000000001</v>
      </c>
      <c r="H303" s="47">
        <v>1444.058</v>
      </c>
      <c r="I303" s="114">
        <v>37.799700000000001</v>
      </c>
      <c r="J303" s="114">
        <v>1.0226</v>
      </c>
      <c r="K303" s="41">
        <v>0.51129999999999998</v>
      </c>
      <c r="L303" s="41">
        <v>0.48870000000000002</v>
      </c>
      <c r="M303" s="114">
        <v>0.4425</v>
      </c>
      <c r="N303" s="114">
        <v>0.22120000000000001</v>
      </c>
      <c r="O303" s="41">
        <v>0.77880000000000005</v>
      </c>
      <c r="P303" s="41">
        <v>0.66269999999999996</v>
      </c>
    </row>
    <row r="304" spans="1:16" x14ac:dyDescent="0.25">
      <c r="A304" s="51">
        <v>113381303</v>
      </c>
      <c r="B304" s="1" t="s">
        <v>295</v>
      </c>
      <c r="C304" s="1" t="s">
        <v>294</v>
      </c>
      <c r="D304" s="47">
        <v>66.664999999999992</v>
      </c>
      <c r="E304" s="48">
        <v>4989.2209999999995</v>
      </c>
      <c r="F304" s="47">
        <v>5003.9070000000002</v>
      </c>
      <c r="G304" s="47">
        <v>5047.4790000000003</v>
      </c>
      <c r="H304" s="47">
        <v>4916.277</v>
      </c>
      <c r="I304" s="114">
        <v>74.840100000000007</v>
      </c>
      <c r="J304" s="114">
        <v>2.0246</v>
      </c>
      <c r="K304" s="41">
        <v>1.0123</v>
      </c>
      <c r="L304" s="41">
        <v>-1.23E-2</v>
      </c>
      <c r="M304" s="114">
        <v>1.4896</v>
      </c>
      <c r="N304" s="114">
        <v>0.74480000000000002</v>
      </c>
      <c r="O304" s="41">
        <v>0.25519999999999998</v>
      </c>
      <c r="P304" s="41">
        <v>0.1482</v>
      </c>
    </row>
    <row r="305" spans="1:16" x14ac:dyDescent="0.25">
      <c r="A305" s="51">
        <v>113382303</v>
      </c>
      <c r="B305" s="1" t="s">
        <v>296</v>
      </c>
      <c r="C305" s="1" t="s">
        <v>294</v>
      </c>
      <c r="D305" s="47">
        <v>71.058999999999997</v>
      </c>
      <c r="E305" s="48">
        <v>2401.165</v>
      </c>
      <c r="F305" s="47">
        <v>2360.989</v>
      </c>
      <c r="G305" s="47">
        <v>2409.1080000000002</v>
      </c>
      <c r="H305" s="47">
        <v>2433.3969999999999</v>
      </c>
      <c r="I305" s="114">
        <v>33.7911</v>
      </c>
      <c r="J305" s="114">
        <v>0.91410000000000002</v>
      </c>
      <c r="K305" s="41">
        <v>0.45700000000000002</v>
      </c>
      <c r="L305" s="41">
        <v>0.54300000000000004</v>
      </c>
      <c r="M305" s="114">
        <v>0.71689999999999998</v>
      </c>
      <c r="N305" s="114">
        <v>0.3584</v>
      </c>
      <c r="O305" s="41">
        <v>0.64159999999999995</v>
      </c>
      <c r="P305" s="41">
        <v>0.60209999999999997</v>
      </c>
    </row>
    <row r="306" spans="1:16" x14ac:dyDescent="0.25">
      <c r="A306" s="51">
        <v>113384603</v>
      </c>
      <c r="B306" s="1" t="s">
        <v>297</v>
      </c>
      <c r="C306" s="1" t="s">
        <v>294</v>
      </c>
      <c r="D306" s="47">
        <v>4.5600000000000005</v>
      </c>
      <c r="E306" s="48">
        <v>5211.7960000000003</v>
      </c>
      <c r="F306" s="47">
        <v>5223.2920000000004</v>
      </c>
      <c r="G306" s="47">
        <v>5195.5309999999999</v>
      </c>
      <c r="H306" s="47">
        <v>5216.5649999999996</v>
      </c>
      <c r="I306" s="114">
        <v>1142.9376999999999</v>
      </c>
      <c r="J306" s="114">
        <v>30.920500000000001</v>
      </c>
      <c r="K306" s="41">
        <v>15.4602</v>
      </c>
      <c r="L306" s="41">
        <v>-14.4602</v>
      </c>
      <c r="M306" s="114">
        <v>1.556</v>
      </c>
      <c r="N306" s="114">
        <v>0.77800000000000002</v>
      </c>
      <c r="O306" s="41">
        <v>0.222</v>
      </c>
      <c r="P306" s="41">
        <v>-5.6508000000000003</v>
      </c>
    </row>
    <row r="307" spans="1:16" x14ac:dyDescent="0.25">
      <c r="A307" s="51">
        <v>113385003</v>
      </c>
      <c r="B307" s="1" t="s">
        <v>298</v>
      </c>
      <c r="C307" s="1" t="s">
        <v>294</v>
      </c>
      <c r="D307" s="47">
        <v>143.93200000000002</v>
      </c>
      <c r="E307" s="48">
        <v>2205.6709999999998</v>
      </c>
      <c r="F307" s="47">
        <v>2145.819</v>
      </c>
      <c r="G307" s="47">
        <v>2209.0320000000002</v>
      </c>
      <c r="H307" s="47">
        <v>2262.1610000000001</v>
      </c>
      <c r="I307" s="114">
        <v>15.324299999999999</v>
      </c>
      <c r="J307" s="114">
        <v>0.41449999999999998</v>
      </c>
      <c r="K307" s="41">
        <v>0.2072</v>
      </c>
      <c r="L307" s="41">
        <v>0.79279999999999995</v>
      </c>
      <c r="M307" s="114">
        <v>0.65849999999999997</v>
      </c>
      <c r="N307" s="114">
        <v>0.32919999999999999</v>
      </c>
      <c r="O307" s="41">
        <v>0.67079999999999995</v>
      </c>
      <c r="P307" s="41">
        <v>0.71960000000000002</v>
      </c>
    </row>
    <row r="308" spans="1:16" x14ac:dyDescent="0.25">
      <c r="A308" s="51">
        <v>113385303</v>
      </c>
      <c r="B308" s="1" t="s">
        <v>299</v>
      </c>
      <c r="C308" s="1" t="s">
        <v>294</v>
      </c>
      <c r="D308" s="47">
        <v>37.067999999999998</v>
      </c>
      <c r="E308" s="48">
        <v>3589.8440000000001</v>
      </c>
      <c r="F308" s="47">
        <v>3570.8270000000002</v>
      </c>
      <c r="G308" s="47">
        <v>3588.308</v>
      </c>
      <c r="H308" s="47">
        <v>3610.3960000000002</v>
      </c>
      <c r="I308" s="114">
        <v>96.844800000000006</v>
      </c>
      <c r="J308" s="114">
        <v>2.6198999999999999</v>
      </c>
      <c r="K308" s="41">
        <v>1.3099000000000001</v>
      </c>
      <c r="L308" s="41">
        <v>-0.30990000000000001</v>
      </c>
      <c r="M308" s="114">
        <v>1.0718000000000001</v>
      </c>
      <c r="N308" s="114">
        <v>0.53590000000000004</v>
      </c>
      <c r="O308" s="41">
        <v>0.46410000000000001</v>
      </c>
      <c r="P308" s="41">
        <v>0.1545</v>
      </c>
    </row>
    <row r="309" spans="1:16" x14ac:dyDescent="0.25">
      <c r="A309" s="51">
        <v>121390302</v>
      </c>
      <c r="B309" s="1" t="s">
        <v>450</v>
      </c>
      <c r="C309" s="1" t="s">
        <v>451</v>
      </c>
      <c r="D309" s="47">
        <v>17.021000000000001</v>
      </c>
      <c r="E309" s="48">
        <v>21166.769</v>
      </c>
      <c r="F309" s="47">
        <v>21714.57</v>
      </c>
      <c r="G309" s="47">
        <v>20761.203000000001</v>
      </c>
      <c r="H309" s="47">
        <v>21024.532999999999</v>
      </c>
      <c r="I309" s="114">
        <v>1243.5678</v>
      </c>
      <c r="J309" s="114">
        <v>33.642899999999997</v>
      </c>
      <c r="K309" s="41">
        <v>16.821400000000001</v>
      </c>
      <c r="L309" s="41">
        <v>-15.821400000000001</v>
      </c>
      <c r="M309" s="114">
        <v>6.3197000000000001</v>
      </c>
      <c r="N309" s="114">
        <v>3.1598000000000002</v>
      </c>
      <c r="O309" s="41">
        <v>-2.1598000000000002</v>
      </c>
      <c r="P309" s="41">
        <v>-7.6243999999999996</v>
      </c>
    </row>
    <row r="310" spans="1:16" x14ac:dyDescent="0.25">
      <c r="A310" s="51">
        <v>121391303</v>
      </c>
      <c r="B310" s="1" t="s">
        <v>452</v>
      </c>
      <c r="C310" s="1" t="s">
        <v>451</v>
      </c>
      <c r="D310" s="47">
        <v>6.3170000000000002</v>
      </c>
      <c r="E310" s="48">
        <v>1683.422</v>
      </c>
      <c r="F310" s="47">
        <v>1729.229</v>
      </c>
      <c r="G310" s="47">
        <v>1654.4449999999999</v>
      </c>
      <c r="H310" s="47">
        <v>1666.5930000000001</v>
      </c>
      <c r="I310" s="114">
        <v>266.4907</v>
      </c>
      <c r="J310" s="114">
        <v>7.2095000000000002</v>
      </c>
      <c r="K310" s="41">
        <v>3.6046999999999998</v>
      </c>
      <c r="L310" s="41">
        <v>-2.6046999999999998</v>
      </c>
      <c r="M310" s="114">
        <v>0.50260000000000005</v>
      </c>
      <c r="N310" s="114">
        <v>0.25130000000000002</v>
      </c>
      <c r="O310" s="41">
        <v>0.74870000000000003</v>
      </c>
      <c r="P310" s="41">
        <v>-0.59260000000000002</v>
      </c>
    </row>
    <row r="311" spans="1:16" x14ac:dyDescent="0.25">
      <c r="A311" s="51">
        <v>121392303</v>
      </c>
      <c r="B311" s="1" t="s">
        <v>453</v>
      </c>
      <c r="C311" s="1" t="s">
        <v>451</v>
      </c>
      <c r="D311" s="47">
        <v>45.067</v>
      </c>
      <c r="E311" s="48">
        <v>8449.3420000000006</v>
      </c>
      <c r="F311" s="47">
        <v>8475.9660000000003</v>
      </c>
      <c r="G311" s="47">
        <v>8465.1790000000001</v>
      </c>
      <c r="H311" s="47">
        <v>8406.8809999999994</v>
      </c>
      <c r="I311" s="114">
        <v>187.48400000000001</v>
      </c>
      <c r="J311" s="114">
        <v>5.0720999999999998</v>
      </c>
      <c r="K311" s="41">
        <v>2.536</v>
      </c>
      <c r="L311" s="41">
        <v>-1.536</v>
      </c>
      <c r="M311" s="114">
        <v>2.5226000000000002</v>
      </c>
      <c r="N311" s="114">
        <v>1.2613000000000001</v>
      </c>
      <c r="O311" s="41">
        <v>-0.26129999999999998</v>
      </c>
      <c r="P311" s="41">
        <v>-0.77110000000000001</v>
      </c>
    </row>
    <row r="312" spans="1:16" x14ac:dyDescent="0.25">
      <c r="A312" s="51">
        <v>121394503</v>
      </c>
      <c r="B312" s="1" t="s">
        <v>454</v>
      </c>
      <c r="C312" s="1" t="s">
        <v>451</v>
      </c>
      <c r="D312" s="47">
        <v>25.942</v>
      </c>
      <c r="E312" s="48">
        <v>1679.8330000000001</v>
      </c>
      <c r="F312" s="47">
        <v>1720.106</v>
      </c>
      <c r="G312" s="47">
        <v>1698.068</v>
      </c>
      <c r="H312" s="47">
        <v>1621.3240000000001</v>
      </c>
      <c r="I312" s="114">
        <v>64.753399999999999</v>
      </c>
      <c r="J312" s="114">
        <v>1.7518</v>
      </c>
      <c r="K312" s="41">
        <v>0.87590000000000001</v>
      </c>
      <c r="L312" s="41">
        <v>0.1241</v>
      </c>
      <c r="M312" s="114">
        <v>0.50149999999999995</v>
      </c>
      <c r="N312" s="114">
        <v>0.25069999999999998</v>
      </c>
      <c r="O312" s="41">
        <v>0.74929999999999997</v>
      </c>
      <c r="P312" s="41">
        <v>0.49919999999999998</v>
      </c>
    </row>
    <row r="313" spans="1:16" x14ac:dyDescent="0.25">
      <c r="A313" s="51">
        <v>121394603</v>
      </c>
      <c r="B313" s="1" t="s">
        <v>455</v>
      </c>
      <c r="C313" s="1" t="s">
        <v>451</v>
      </c>
      <c r="D313" s="47">
        <v>107.218</v>
      </c>
      <c r="E313" s="48">
        <v>2064.6680000000001</v>
      </c>
      <c r="F313" s="47">
        <v>2037.9870000000001</v>
      </c>
      <c r="G313" s="47">
        <v>2069.098</v>
      </c>
      <c r="H313" s="47">
        <v>2086.9180000000001</v>
      </c>
      <c r="I313" s="114">
        <v>19.256699999999999</v>
      </c>
      <c r="J313" s="114">
        <v>0.52090000000000003</v>
      </c>
      <c r="K313" s="41">
        <v>0.26040000000000002</v>
      </c>
      <c r="L313" s="41">
        <v>0.73960000000000004</v>
      </c>
      <c r="M313" s="114">
        <v>0.61639999999999995</v>
      </c>
      <c r="N313" s="114">
        <v>0.30819999999999997</v>
      </c>
      <c r="O313" s="41">
        <v>0.69179999999999997</v>
      </c>
      <c r="P313" s="41">
        <v>0.71089999999999998</v>
      </c>
    </row>
    <row r="314" spans="1:16" x14ac:dyDescent="0.25">
      <c r="A314" s="51">
        <v>121395103</v>
      </c>
      <c r="B314" s="1" t="s">
        <v>456</v>
      </c>
      <c r="C314" s="1" t="s">
        <v>451</v>
      </c>
      <c r="D314" s="47">
        <v>73.021999999999991</v>
      </c>
      <c r="E314" s="48">
        <v>10245.31</v>
      </c>
      <c r="F314" s="47">
        <v>10395.26</v>
      </c>
      <c r="G314" s="47">
        <v>10256.706</v>
      </c>
      <c r="H314" s="47">
        <v>10083.963</v>
      </c>
      <c r="I314" s="114">
        <v>140.30439999999999</v>
      </c>
      <c r="J314" s="114">
        <v>3.7957000000000001</v>
      </c>
      <c r="K314" s="41">
        <v>1.8977999999999999</v>
      </c>
      <c r="L314" s="41">
        <v>-0.89780000000000004</v>
      </c>
      <c r="M314" s="114">
        <v>3.0589</v>
      </c>
      <c r="N314" s="114">
        <v>1.5294000000000001</v>
      </c>
      <c r="O314" s="41">
        <v>-0.52939999999999998</v>
      </c>
      <c r="P314" s="41">
        <v>-0.67669999999999997</v>
      </c>
    </row>
    <row r="315" spans="1:16" x14ac:dyDescent="0.25">
      <c r="A315" s="51">
        <v>121395603</v>
      </c>
      <c r="B315" s="1" t="s">
        <v>457</v>
      </c>
      <c r="C315" s="1" t="s">
        <v>451</v>
      </c>
      <c r="D315" s="47">
        <v>11.290000000000001</v>
      </c>
      <c r="E315" s="48">
        <v>1625.0920000000001</v>
      </c>
      <c r="F315" s="47">
        <v>1674.328</v>
      </c>
      <c r="G315" s="47">
        <v>1610.175</v>
      </c>
      <c r="H315" s="47">
        <v>1590.7729999999999</v>
      </c>
      <c r="I315" s="114">
        <v>143.9408</v>
      </c>
      <c r="J315" s="114">
        <v>3.8940999999999999</v>
      </c>
      <c r="K315" s="41">
        <v>1.9470000000000001</v>
      </c>
      <c r="L315" s="41">
        <v>-0.94699999999999995</v>
      </c>
      <c r="M315" s="114">
        <v>0.48509999999999998</v>
      </c>
      <c r="N315" s="114">
        <v>0.24249999999999999</v>
      </c>
      <c r="O315" s="41">
        <v>0.75749999999999995</v>
      </c>
      <c r="P315" s="41">
        <v>7.5600000000000001E-2</v>
      </c>
    </row>
    <row r="316" spans="1:16" x14ac:dyDescent="0.25">
      <c r="A316" s="51">
        <v>121395703</v>
      </c>
      <c r="B316" s="1" t="s">
        <v>458</v>
      </c>
      <c r="C316" s="1" t="s">
        <v>451</v>
      </c>
      <c r="D316" s="47">
        <v>45.265999999999998</v>
      </c>
      <c r="E316" s="48">
        <v>3163.17</v>
      </c>
      <c r="F316" s="47">
        <v>3140.0529999999999</v>
      </c>
      <c r="G316" s="47">
        <v>3157.223</v>
      </c>
      <c r="H316" s="47">
        <v>3192.2339999999999</v>
      </c>
      <c r="I316" s="114">
        <v>69.879599999999996</v>
      </c>
      <c r="J316" s="114">
        <v>1.8904000000000001</v>
      </c>
      <c r="K316" s="41">
        <v>0.94520000000000004</v>
      </c>
      <c r="L316" s="41">
        <v>5.4800000000000001E-2</v>
      </c>
      <c r="M316" s="114">
        <v>0.94440000000000002</v>
      </c>
      <c r="N316" s="114">
        <v>0.47220000000000001</v>
      </c>
      <c r="O316" s="41">
        <v>0.52780000000000005</v>
      </c>
      <c r="P316" s="41">
        <v>0.33860000000000001</v>
      </c>
    </row>
    <row r="317" spans="1:16" x14ac:dyDescent="0.25">
      <c r="A317" s="51">
        <v>121397803</v>
      </c>
      <c r="B317" s="1" t="s">
        <v>459</v>
      </c>
      <c r="C317" s="1" t="s">
        <v>451</v>
      </c>
      <c r="D317" s="47">
        <v>13.488</v>
      </c>
      <c r="E317" s="48">
        <v>4521.5860000000002</v>
      </c>
      <c r="F317" s="47">
        <v>4552.96</v>
      </c>
      <c r="G317" s="47">
        <v>4476.5330000000004</v>
      </c>
      <c r="H317" s="47">
        <v>4535.2659999999996</v>
      </c>
      <c r="I317" s="114">
        <v>335.23020000000002</v>
      </c>
      <c r="J317" s="114">
        <v>9.0691000000000006</v>
      </c>
      <c r="K317" s="41">
        <v>4.5345000000000004</v>
      </c>
      <c r="L317" s="41">
        <v>-3.5345</v>
      </c>
      <c r="M317" s="114">
        <v>1.3499000000000001</v>
      </c>
      <c r="N317" s="114">
        <v>0.67490000000000006</v>
      </c>
      <c r="O317" s="41">
        <v>0.3251</v>
      </c>
      <c r="P317" s="41">
        <v>-1.2186999999999999</v>
      </c>
    </row>
    <row r="318" spans="1:16" x14ac:dyDescent="0.25">
      <c r="A318" s="51">
        <v>118401403</v>
      </c>
      <c r="B318" s="1" t="s">
        <v>391</v>
      </c>
      <c r="C318" s="1" t="s">
        <v>392</v>
      </c>
      <c r="D318" s="47">
        <v>107.801</v>
      </c>
      <c r="E318" s="48">
        <v>2853.364</v>
      </c>
      <c r="F318" s="47">
        <v>2824.3240000000001</v>
      </c>
      <c r="G318" s="47">
        <v>2889.107</v>
      </c>
      <c r="H318" s="47">
        <v>2846.6610000000001</v>
      </c>
      <c r="I318" s="114">
        <v>26.468800000000002</v>
      </c>
      <c r="J318" s="114">
        <v>0.71599999999999997</v>
      </c>
      <c r="K318" s="41">
        <v>0.35799999999999998</v>
      </c>
      <c r="L318" s="41">
        <v>0.64200000000000002</v>
      </c>
      <c r="M318" s="114">
        <v>0.85189999999999999</v>
      </c>
      <c r="N318" s="114">
        <v>0.4259</v>
      </c>
      <c r="O318" s="41">
        <v>0.57410000000000005</v>
      </c>
      <c r="P318" s="41">
        <v>0.60119999999999996</v>
      </c>
    </row>
    <row r="319" spans="1:16" x14ac:dyDescent="0.25">
      <c r="A319" s="51">
        <v>118401603</v>
      </c>
      <c r="B319" s="1" t="s">
        <v>393</v>
      </c>
      <c r="C319" s="1" t="s">
        <v>392</v>
      </c>
      <c r="D319" s="47">
        <v>48.043999999999997</v>
      </c>
      <c r="E319" s="48">
        <v>2565.6880000000001</v>
      </c>
      <c r="F319" s="47">
        <v>2542.9639999999999</v>
      </c>
      <c r="G319" s="47">
        <v>2579.3910000000001</v>
      </c>
      <c r="H319" s="47">
        <v>2574.7089999999998</v>
      </c>
      <c r="I319" s="114">
        <v>53.402799999999999</v>
      </c>
      <c r="J319" s="114">
        <v>1.4447000000000001</v>
      </c>
      <c r="K319" s="41">
        <v>0.72230000000000005</v>
      </c>
      <c r="L319" s="41">
        <v>0.2777</v>
      </c>
      <c r="M319" s="114">
        <v>0.76600000000000001</v>
      </c>
      <c r="N319" s="114">
        <v>0.38300000000000001</v>
      </c>
      <c r="O319" s="41">
        <v>0.61699999999999999</v>
      </c>
      <c r="P319" s="41">
        <v>0.48120000000000002</v>
      </c>
    </row>
    <row r="320" spans="1:16" x14ac:dyDescent="0.25">
      <c r="A320" s="51">
        <v>118402603</v>
      </c>
      <c r="B320" s="1" t="s">
        <v>394</v>
      </c>
      <c r="C320" s="1" t="s">
        <v>392</v>
      </c>
      <c r="D320" s="47">
        <v>53.167000000000002</v>
      </c>
      <c r="E320" s="48">
        <v>2489.335</v>
      </c>
      <c r="F320" s="47">
        <v>2515.942</v>
      </c>
      <c r="G320" s="47">
        <v>2498.9</v>
      </c>
      <c r="H320" s="47">
        <v>2453.163</v>
      </c>
      <c r="I320" s="114">
        <v>46.820999999999998</v>
      </c>
      <c r="J320" s="114">
        <v>1.2665999999999999</v>
      </c>
      <c r="K320" s="41">
        <v>0.63329999999999997</v>
      </c>
      <c r="L320" s="41">
        <v>0.36670000000000003</v>
      </c>
      <c r="M320" s="114">
        <v>0.74319999999999997</v>
      </c>
      <c r="N320" s="114">
        <v>0.37159999999999999</v>
      </c>
      <c r="O320" s="41">
        <v>0.62839999999999996</v>
      </c>
      <c r="P320" s="41">
        <v>0.52370000000000005</v>
      </c>
    </row>
    <row r="321" spans="1:16" x14ac:dyDescent="0.25">
      <c r="A321" s="51">
        <v>118403003</v>
      </c>
      <c r="B321" s="1" t="s">
        <v>395</v>
      </c>
      <c r="C321" s="1" t="s">
        <v>392</v>
      </c>
      <c r="D321" s="47">
        <v>21.861999999999998</v>
      </c>
      <c r="E321" s="48">
        <v>2181.1840000000002</v>
      </c>
      <c r="F321" s="47">
        <v>2226.4140000000002</v>
      </c>
      <c r="G321" s="47">
        <v>2168.125</v>
      </c>
      <c r="H321" s="47">
        <v>2149.0129999999999</v>
      </c>
      <c r="I321" s="114">
        <v>99.770499999999998</v>
      </c>
      <c r="J321" s="114">
        <v>2.6991000000000001</v>
      </c>
      <c r="K321" s="41">
        <v>1.3494999999999999</v>
      </c>
      <c r="L321" s="41">
        <v>-0.34949999999999998</v>
      </c>
      <c r="M321" s="114">
        <v>0.6512</v>
      </c>
      <c r="N321" s="114">
        <v>0.3256</v>
      </c>
      <c r="O321" s="41">
        <v>0.6744</v>
      </c>
      <c r="P321" s="41">
        <v>0.26479999999999998</v>
      </c>
    </row>
    <row r="322" spans="1:16" x14ac:dyDescent="0.25">
      <c r="A322" s="51">
        <v>118403302</v>
      </c>
      <c r="B322" s="1" t="s">
        <v>396</v>
      </c>
      <c r="C322" s="1" t="s">
        <v>392</v>
      </c>
      <c r="D322" s="47">
        <v>251.22499999999999</v>
      </c>
      <c r="E322" s="48">
        <v>12713.208000000001</v>
      </c>
      <c r="F322" s="47">
        <v>13094.549000000001</v>
      </c>
      <c r="G322" s="47">
        <v>12687.828</v>
      </c>
      <c r="H322" s="47">
        <v>12357.246999999999</v>
      </c>
      <c r="I322" s="114">
        <v>50.604799999999997</v>
      </c>
      <c r="J322" s="114">
        <v>1.369</v>
      </c>
      <c r="K322" s="41">
        <v>0.6845</v>
      </c>
      <c r="L322" s="41">
        <v>0.3155</v>
      </c>
      <c r="M322" s="114">
        <v>3.7957000000000001</v>
      </c>
      <c r="N322" s="114">
        <v>1.8977999999999999</v>
      </c>
      <c r="O322" s="41">
        <v>-0.89780000000000004</v>
      </c>
      <c r="P322" s="41">
        <v>-0.41239999999999999</v>
      </c>
    </row>
    <row r="323" spans="1:16" x14ac:dyDescent="0.25">
      <c r="A323" s="51">
        <v>118403903</v>
      </c>
      <c r="B323" s="1" t="s">
        <v>397</v>
      </c>
      <c r="C323" s="1" t="s">
        <v>392</v>
      </c>
      <c r="D323" s="47">
        <v>142.17099999999999</v>
      </c>
      <c r="E323" s="48">
        <v>1685.4680000000001</v>
      </c>
      <c r="F323" s="47">
        <v>1670.75</v>
      </c>
      <c r="G323" s="47">
        <v>1677.5709999999999</v>
      </c>
      <c r="H323" s="47">
        <v>1708.0820000000001</v>
      </c>
      <c r="I323" s="114">
        <v>11.8552</v>
      </c>
      <c r="J323" s="114">
        <v>0.32069999999999999</v>
      </c>
      <c r="K323" s="41">
        <v>0.1603</v>
      </c>
      <c r="L323" s="41">
        <v>0.8397</v>
      </c>
      <c r="M323" s="114">
        <v>0.50319999999999998</v>
      </c>
      <c r="N323" s="114">
        <v>0.25159999999999999</v>
      </c>
      <c r="O323" s="41">
        <v>0.74839999999999995</v>
      </c>
      <c r="P323" s="41">
        <v>0.78490000000000004</v>
      </c>
    </row>
    <row r="324" spans="1:16" x14ac:dyDescent="0.25">
      <c r="A324" s="51">
        <v>118406003</v>
      </c>
      <c r="B324" s="1" t="s">
        <v>398</v>
      </c>
      <c r="C324" s="1" t="s">
        <v>392</v>
      </c>
      <c r="D324" s="47">
        <v>119.938</v>
      </c>
      <c r="E324" s="48">
        <v>955.09</v>
      </c>
      <c r="F324" s="47">
        <v>958.245</v>
      </c>
      <c r="G324" s="47">
        <v>938.63499999999999</v>
      </c>
      <c r="H324" s="47">
        <v>968.39099999999996</v>
      </c>
      <c r="I324" s="114">
        <v>7.9630999999999998</v>
      </c>
      <c r="J324" s="114">
        <v>0.21540000000000001</v>
      </c>
      <c r="K324" s="41">
        <v>0.1077</v>
      </c>
      <c r="L324" s="41">
        <v>0.89229999999999998</v>
      </c>
      <c r="M324" s="114">
        <v>0.28510000000000002</v>
      </c>
      <c r="N324" s="114">
        <v>0.14249999999999999</v>
      </c>
      <c r="O324" s="41">
        <v>0.85750000000000004</v>
      </c>
      <c r="P324" s="41">
        <v>0.87139999999999995</v>
      </c>
    </row>
    <row r="325" spans="1:16" x14ac:dyDescent="0.25">
      <c r="A325" s="51">
        <v>118406602</v>
      </c>
      <c r="B325" s="1" t="s">
        <v>399</v>
      </c>
      <c r="C325" s="1" t="s">
        <v>392</v>
      </c>
      <c r="D325" s="47">
        <v>38.879000000000005</v>
      </c>
      <c r="E325" s="48">
        <v>3288.8760000000002</v>
      </c>
      <c r="F325" s="47">
        <v>3389.9070000000002</v>
      </c>
      <c r="G325" s="47">
        <v>3227.2249999999999</v>
      </c>
      <c r="H325" s="47">
        <v>3249.4960000000001</v>
      </c>
      <c r="I325" s="114">
        <v>84.592600000000004</v>
      </c>
      <c r="J325" s="114">
        <v>2.2885</v>
      </c>
      <c r="K325" s="41">
        <v>1.1442000000000001</v>
      </c>
      <c r="L325" s="41">
        <v>-0.14419999999999999</v>
      </c>
      <c r="M325" s="114">
        <v>0.9819</v>
      </c>
      <c r="N325" s="114">
        <v>0.4909</v>
      </c>
      <c r="O325" s="41">
        <v>0.5091</v>
      </c>
      <c r="P325" s="41">
        <v>0.2477</v>
      </c>
    </row>
    <row r="326" spans="1:16" x14ac:dyDescent="0.25">
      <c r="A326" s="51">
        <v>118408852</v>
      </c>
      <c r="B326" s="1" t="s">
        <v>400</v>
      </c>
      <c r="C326" s="1" t="s">
        <v>392</v>
      </c>
      <c r="D326" s="47">
        <v>117.99499999999999</v>
      </c>
      <c r="E326" s="48">
        <v>8912.69</v>
      </c>
      <c r="F326" s="47">
        <v>9295.1010000000006</v>
      </c>
      <c r="G326" s="47">
        <v>8944.4969999999994</v>
      </c>
      <c r="H326" s="47">
        <v>8498.4719999999998</v>
      </c>
      <c r="I326" s="114">
        <v>75.534400000000005</v>
      </c>
      <c r="J326" s="114">
        <v>2.0434000000000001</v>
      </c>
      <c r="K326" s="41">
        <v>1.0217000000000001</v>
      </c>
      <c r="L326" s="41">
        <v>-2.1700000000000001E-2</v>
      </c>
      <c r="M326" s="114">
        <v>2.661</v>
      </c>
      <c r="N326" s="114">
        <v>1.3305</v>
      </c>
      <c r="O326" s="41">
        <v>-0.33050000000000002</v>
      </c>
      <c r="P326" s="41">
        <v>-0.2069</v>
      </c>
    </row>
    <row r="327" spans="1:16" x14ac:dyDescent="0.25">
      <c r="A327" s="51">
        <v>118409203</v>
      </c>
      <c r="B327" s="1" t="s">
        <v>401</v>
      </c>
      <c r="C327" s="1" t="s">
        <v>392</v>
      </c>
      <c r="D327" s="47">
        <v>27.882999999999999</v>
      </c>
      <c r="E327" s="48">
        <v>2185.9940000000001</v>
      </c>
      <c r="F327" s="47">
        <v>2179.7910000000002</v>
      </c>
      <c r="G327" s="47">
        <v>2197.6689999999999</v>
      </c>
      <c r="H327" s="47">
        <v>2180.5219999999999</v>
      </c>
      <c r="I327" s="114">
        <v>78.398799999999994</v>
      </c>
      <c r="J327" s="114">
        <v>2.1208999999999998</v>
      </c>
      <c r="K327" s="41">
        <v>1.0604</v>
      </c>
      <c r="L327" s="41">
        <v>-6.0400000000000002E-2</v>
      </c>
      <c r="M327" s="114">
        <v>0.65259999999999996</v>
      </c>
      <c r="N327" s="114">
        <v>0.32629999999999998</v>
      </c>
      <c r="O327" s="41">
        <v>0.67369999999999997</v>
      </c>
      <c r="P327" s="41">
        <v>0.38</v>
      </c>
    </row>
    <row r="328" spans="1:16" x14ac:dyDescent="0.25">
      <c r="A328" s="51">
        <v>118409302</v>
      </c>
      <c r="B328" s="1" t="s">
        <v>402</v>
      </c>
      <c r="C328" s="1" t="s">
        <v>392</v>
      </c>
      <c r="D328" s="47">
        <v>15.323</v>
      </c>
      <c r="E328" s="48">
        <v>5495.1409999999996</v>
      </c>
      <c r="F328" s="47">
        <v>5556.268</v>
      </c>
      <c r="G328" s="47">
        <v>5544.4070000000002</v>
      </c>
      <c r="H328" s="47">
        <v>5384.7489999999998</v>
      </c>
      <c r="I328" s="114">
        <v>358.62040000000002</v>
      </c>
      <c r="J328" s="114">
        <v>9.7019000000000002</v>
      </c>
      <c r="K328" s="41">
        <v>4.8509000000000002</v>
      </c>
      <c r="L328" s="41">
        <v>-3.8509000000000002</v>
      </c>
      <c r="M328" s="114">
        <v>1.6406000000000001</v>
      </c>
      <c r="N328" s="114">
        <v>0.82030000000000003</v>
      </c>
      <c r="O328" s="41">
        <v>0.1797</v>
      </c>
      <c r="P328" s="41">
        <v>-1.4325000000000001</v>
      </c>
    </row>
    <row r="329" spans="1:16" x14ac:dyDescent="0.25">
      <c r="A329" s="51">
        <v>117412003</v>
      </c>
      <c r="B329" s="1" t="s">
        <v>376</v>
      </c>
      <c r="C329" s="1" t="s">
        <v>377</v>
      </c>
      <c r="D329" s="47">
        <v>147.208</v>
      </c>
      <c r="E329" s="48">
        <v>1646.154</v>
      </c>
      <c r="F329" s="47">
        <v>1656.692</v>
      </c>
      <c r="G329" s="47">
        <v>1643.249</v>
      </c>
      <c r="H329" s="47">
        <v>1638.5219999999999</v>
      </c>
      <c r="I329" s="114">
        <v>11.182499999999999</v>
      </c>
      <c r="J329" s="114">
        <v>0.30249999999999999</v>
      </c>
      <c r="K329" s="41">
        <v>0.1512</v>
      </c>
      <c r="L329" s="41">
        <v>0.8488</v>
      </c>
      <c r="M329" s="114">
        <v>0.4914</v>
      </c>
      <c r="N329" s="114">
        <v>0.2457</v>
      </c>
      <c r="O329" s="41">
        <v>0.75429999999999997</v>
      </c>
      <c r="P329" s="41">
        <v>0.79210000000000003</v>
      </c>
    </row>
    <row r="330" spans="1:16" x14ac:dyDescent="0.25">
      <c r="A330" s="51">
        <v>117414003</v>
      </c>
      <c r="B330" s="1" t="s">
        <v>378</v>
      </c>
      <c r="C330" s="1" t="s">
        <v>377</v>
      </c>
      <c r="D330" s="47">
        <v>391.93600000000004</v>
      </c>
      <c r="E330" s="48">
        <v>2335.5149999999999</v>
      </c>
      <c r="F330" s="47">
        <v>2325.3319999999999</v>
      </c>
      <c r="G330" s="47">
        <v>2317.6</v>
      </c>
      <c r="H330" s="47">
        <v>2363.614</v>
      </c>
      <c r="I330" s="114">
        <v>5.9588999999999999</v>
      </c>
      <c r="J330" s="114">
        <v>0.16120000000000001</v>
      </c>
      <c r="K330" s="41">
        <v>8.0600000000000005E-2</v>
      </c>
      <c r="L330" s="41">
        <v>0.9194</v>
      </c>
      <c r="M330" s="114">
        <v>0.69730000000000003</v>
      </c>
      <c r="N330" s="114">
        <v>0.34860000000000002</v>
      </c>
      <c r="O330" s="41">
        <v>0.65139999999999998</v>
      </c>
      <c r="P330" s="41">
        <v>0.75860000000000005</v>
      </c>
    </row>
    <row r="331" spans="1:16" x14ac:dyDescent="0.25">
      <c r="A331" s="51">
        <v>117414203</v>
      </c>
      <c r="B331" s="1" t="s">
        <v>379</v>
      </c>
      <c r="C331" s="1" t="s">
        <v>377</v>
      </c>
      <c r="D331" s="47">
        <v>21.451000000000001</v>
      </c>
      <c r="E331" s="48">
        <v>1596.53</v>
      </c>
      <c r="F331" s="47">
        <v>1596.2239999999999</v>
      </c>
      <c r="G331" s="47">
        <v>1595.4159999999999</v>
      </c>
      <c r="H331" s="47">
        <v>1597.951</v>
      </c>
      <c r="I331" s="114">
        <v>74.4268</v>
      </c>
      <c r="J331" s="114">
        <v>2.0135000000000001</v>
      </c>
      <c r="K331" s="41">
        <v>1.0066999999999999</v>
      </c>
      <c r="L331" s="41">
        <v>-6.6E-3</v>
      </c>
      <c r="M331" s="114">
        <v>0.47660000000000002</v>
      </c>
      <c r="N331" s="114">
        <v>0.23830000000000001</v>
      </c>
      <c r="O331" s="41">
        <v>0.76170000000000004</v>
      </c>
      <c r="P331" s="41">
        <v>0.45429999999999998</v>
      </c>
    </row>
    <row r="332" spans="1:16" x14ac:dyDescent="0.25">
      <c r="A332" s="51">
        <v>117415004</v>
      </c>
      <c r="B332" s="1" t="s">
        <v>380</v>
      </c>
      <c r="C332" s="1" t="s">
        <v>377</v>
      </c>
      <c r="D332" s="47">
        <v>86.268000000000001</v>
      </c>
      <c r="E332" s="48">
        <v>910.58299999999997</v>
      </c>
      <c r="F332" s="47">
        <v>900.74199999999996</v>
      </c>
      <c r="G332" s="47">
        <v>913.84699999999998</v>
      </c>
      <c r="H332" s="47">
        <v>917.16</v>
      </c>
      <c r="I332" s="114">
        <v>10.555199999999999</v>
      </c>
      <c r="J332" s="114">
        <v>0.28549999999999998</v>
      </c>
      <c r="K332" s="41">
        <v>0.14269999999999999</v>
      </c>
      <c r="L332" s="41">
        <v>0.85729999999999995</v>
      </c>
      <c r="M332" s="114">
        <v>0.27179999999999999</v>
      </c>
      <c r="N332" s="114">
        <v>0.13589999999999999</v>
      </c>
      <c r="O332" s="41">
        <v>0.86409999999999998</v>
      </c>
      <c r="P332" s="41">
        <v>0.86129999999999995</v>
      </c>
    </row>
    <row r="333" spans="1:16" x14ac:dyDescent="0.25">
      <c r="A333" s="51">
        <v>117415103</v>
      </c>
      <c r="B333" s="1" t="s">
        <v>381</v>
      </c>
      <c r="C333" s="1" t="s">
        <v>377</v>
      </c>
      <c r="D333" s="47">
        <v>188.375</v>
      </c>
      <c r="E333" s="48">
        <v>1805.585</v>
      </c>
      <c r="F333" s="47">
        <v>1755.4459999999999</v>
      </c>
      <c r="G333" s="47">
        <v>1810.729</v>
      </c>
      <c r="H333" s="47">
        <v>1850.579</v>
      </c>
      <c r="I333" s="114">
        <v>9.5850000000000009</v>
      </c>
      <c r="J333" s="114">
        <v>0.25929999999999997</v>
      </c>
      <c r="K333" s="41">
        <v>0.12959999999999999</v>
      </c>
      <c r="L333" s="41">
        <v>0.87039999999999995</v>
      </c>
      <c r="M333" s="114">
        <v>0.53900000000000003</v>
      </c>
      <c r="N333" s="114">
        <v>0.26950000000000002</v>
      </c>
      <c r="O333" s="41">
        <v>0.73050000000000004</v>
      </c>
      <c r="P333" s="41">
        <v>0.78639999999999999</v>
      </c>
    </row>
    <row r="334" spans="1:16" x14ac:dyDescent="0.25">
      <c r="A334" s="51">
        <v>117415303</v>
      </c>
      <c r="B334" s="1" t="s">
        <v>382</v>
      </c>
      <c r="C334" s="1" t="s">
        <v>377</v>
      </c>
      <c r="D334" s="47">
        <v>37.276000000000003</v>
      </c>
      <c r="E334" s="48">
        <v>997.74599999999998</v>
      </c>
      <c r="F334" s="47">
        <v>1002.865</v>
      </c>
      <c r="G334" s="47">
        <v>990.84900000000005</v>
      </c>
      <c r="H334" s="47">
        <v>999.524</v>
      </c>
      <c r="I334" s="114">
        <v>26.766400000000001</v>
      </c>
      <c r="J334" s="114">
        <v>0.72409999999999997</v>
      </c>
      <c r="K334" s="41">
        <v>0.36199999999999999</v>
      </c>
      <c r="L334" s="41">
        <v>0.63800000000000001</v>
      </c>
      <c r="M334" s="114">
        <v>0.29780000000000001</v>
      </c>
      <c r="N334" s="114">
        <v>0.1489</v>
      </c>
      <c r="O334" s="41">
        <v>0.85109999999999997</v>
      </c>
      <c r="P334" s="41">
        <v>0.76580000000000004</v>
      </c>
    </row>
    <row r="335" spans="1:16" x14ac:dyDescent="0.25">
      <c r="A335" s="51">
        <v>117416103</v>
      </c>
      <c r="B335" s="1" t="s">
        <v>383</v>
      </c>
      <c r="C335" s="1" t="s">
        <v>377</v>
      </c>
      <c r="D335" s="47">
        <v>35.524999999999999</v>
      </c>
      <c r="E335" s="48">
        <v>1249.9069999999999</v>
      </c>
      <c r="F335" s="47">
        <v>1248.075</v>
      </c>
      <c r="G335" s="47">
        <v>1243.904</v>
      </c>
      <c r="H335" s="47">
        <v>1257.741</v>
      </c>
      <c r="I335" s="114">
        <v>35.183799999999998</v>
      </c>
      <c r="J335" s="114">
        <v>0.95179999999999998</v>
      </c>
      <c r="K335" s="41">
        <v>0.47589999999999999</v>
      </c>
      <c r="L335" s="41">
        <v>0.52410000000000001</v>
      </c>
      <c r="M335" s="114">
        <v>0.37309999999999999</v>
      </c>
      <c r="N335" s="114">
        <v>0.1865</v>
      </c>
      <c r="O335" s="41">
        <v>0.8135</v>
      </c>
      <c r="P335" s="41">
        <v>0.69769999999999999</v>
      </c>
    </row>
    <row r="336" spans="1:16" x14ac:dyDescent="0.25">
      <c r="A336" s="51">
        <v>117417202</v>
      </c>
      <c r="B336" s="1" t="s">
        <v>384</v>
      </c>
      <c r="C336" s="1" t="s">
        <v>377</v>
      </c>
      <c r="D336" s="47">
        <v>101.94499999999999</v>
      </c>
      <c r="E336" s="48">
        <v>5030.9669999999996</v>
      </c>
      <c r="F336" s="47">
        <v>5048.8329999999996</v>
      </c>
      <c r="G336" s="47">
        <v>5008.17</v>
      </c>
      <c r="H336" s="47">
        <v>5035.8990000000003</v>
      </c>
      <c r="I336" s="114">
        <v>49.349800000000002</v>
      </c>
      <c r="J336" s="114">
        <v>1.335</v>
      </c>
      <c r="K336" s="41">
        <v>0.66749999999999998</v>
      </c>
      <c r="L336" s="41">
        <v>0.33250000000000002</v>
      </c>
      <c r="M336" s="114">
        <v>1.502</v>
      </c>
      <c r="N336" s="114">
        <v>0.751</v>
      </c>
      <c r="O336" s="41">
        <v>0.249</v>
      </c>
      <c r="P336" s="41">
        <v>0.28239999999999998</v>
      </c>
    </row>
    <row r="337" spans="1:16" x14ac:dyDescent="0.25">
      <c r="A337" s="51">
        <v>109420803</v>
      </c>
      <c r="B337" s="1" t="s">
        <v>209</v>
      </c>
      <c r="C337" s="1" t="s">
        <v>210</v>
      </c>
      <c r="D337" s="47">
        <v>252.17000000000002</v>
      </c>
      <c r="E337" s="48">
        <v>2396.212</v>
      </c>
      <c r="F337" s="47">
        <v>2333.9940000000001</v>
      </c>
      <c r="G337" s="47">
        <v>2398.739</v>
      </c>
      <c r="H337" s="47">
        <v>2455.9029999999998</v>
      </c>
      <c r="I337" s="114">
        <v>9.5023</v>
      </c>
      <c r="J337" s="114">
        <v>0.25700000000000001</v>
      </c>
      <c r="K337" s="41">
        <v>0.1285</v>
      </c>
      <c r="L337" s="41">
        <v>0.87150000000000005</v>
      </c>
      <c r="M337" s="114">
        <v>0.71540000000000004</v>
      </c>
      <c r="N337" s="114">
        <v>0.35770000000000002</v>
      </c>
      <c r="O337" s="41">
        <v>0.64229999999999998</v>
      </c>
      <c r="P337" s="41">
        <v>0.7339</v>
      </c>
    </row>
    <row r="338" spans="1:16" x14ac:dyDescent="0.25">
      <c r="A338" s="51">
        <v>109422303</v>
      </c>
      <c r="B338" s="1" t="s">
        <v>211</v>
      </c>
      <c r="C338" s="1" t="s">
        <v>210</v>
      </c>
      <c r="D338" s="47">
        <v>245.55800000000002</v>
      </c>
      <c r="E338" s="48">
        <v>1010.69</v>
      </c>
      <c r="F338" s="47">
        <v>995.25099999999998</v>
      </c>
      <c r="G338" s="47">
        <v>1021.032</v>
      </c>
      <c r="H338" s="47">
        <v>1015.788</v>
      </c>
      <c r="I338" s="114">
        <v>4.1158000000000001</v>
      </c>
      <c r="J338" s="114">
        <v>0.1113</v>
      </c>
      <c r="K338" s="41">
        <v>5.5599999999999997E-2</v>
      </c>
      <c r="L338" s="41">
        <v>0.94440000000000002</v>
      </c>
      <c r="M338" s="114">
        <v>0.30170000000000002</v>
      </c>
      <c r="N338" s="114">
        <v>0.15079999999999999</v>
      </c>
      <c r="O338" s="41">
        <v>0.84919999999999995</v>
      </c>
      <c r="P338" s="41">
        <v>0.88719999999999999</v>
      </c>
    </row>
    <row r="339" spans="1:16" x14ac:dyDescent="0.25">
      <c r="A339" s="51">
        <v>109426003</v>
      </c>
      <c r="B339" s="1" t="s">
        <v>212</v>
      </c>
      <c r="C339" s="1" t="s">
        <v>210</v>
      </c>
      <c r="D339" s="47">
        <v>87.278999999999996</v>
      </c>
      <c r="E339" s="48">
        <v>533.75199999999995</v>
      </c>
      <c r="F339" s="47">
        <v>540.91499999999996</v>
      </c>
      <c r="G339" s="47">
        <v>528.29300000000001</v>
      </c>
      <c r="H339" s="47">
        <v>532.04899999999998</v>
      </c>
      <c r="I339" s="114">
        <v>6.1154000000000002</v>
      </c>
      <c r="J339" s="114">
        <v>0.16539999999999999</v>
      </c>
      <c r="K339" s="41">
        <v>8.2699999999999996E-2</v>
      </c>
      <c r="L339" s="41">
        <v>0.9173</v>
      </c>
      <c r="M339" s="114">
        <v>0.1593</v>
      </c>
      <c r="N339" s="114">
        <v>7.9600000000000004E-2</v>
      </c>
      <c r="O339" s="41">
        <v>0.9204</v>
      </c>
      <c r="P339" s="41">
        <v>0.91910000000000003</v>
      </c>
    </row>
    <row r="340" spans="1:16" x14ac:dyDescent="0.25">
      <c r="A340" s="51">
        <v>109426303</v>
      </c>
      <c r="B340" s="1" t="s">
        <v>213</v>
      </c>
      <c r="C340" s="1" t="s">
        <v>210</v>
      </c>
      <c r="D340" s="47">
        <v>172.286</v>
      </c>
      <c r="E340" s="48">
        <v>896.83199999999999</v>
      </c>
      <c r="F340" s="47">
        <v>888.34199999999998</v>
      </c>
      <c r="G340" s="47">
        <v>902.93100000000004</v>
      </c>
      <c r="H340" s="47">
        <v>899.22400000000005</v>
      </c>
      <c r="I340" s="114">
        <v>5.2054</v>
      </c>
      <c r="J340" s="114">
        <v>0.14080000000000001</v>
      </c>
      <c r="K340" s="41">
        <v>7.0400000000000004E-2</v>
      </c>
      <c r="L340" s="41">
        <v>0.92959999999999998</v>
      </c>
      <c r="M340" s="114">
        <v>0.26769999999999999</v>
      </c>
      <c r="N340" s="114">
        <v>0.1338</v>
      </c>
      <c r="O340" s="41">
        <v>0.86619999999999997</v>
      </c>
      <c r="P340" s="41">
        <v>0.89149999999999996</v>
      </c>
    </row>
    <row r="341" spans="1:16" x14ac:dyDescent="0.25">
      <c r="A341" s="51">
        <v>109427503</v>
      </c>
      <c r="B341" s="1" t="s">
        <v>214</v>
      </c>
      <c r="C341" s="1" t="s">
        <v>210</v>
      </c>
      <c r="D341" s="47">
        <v>340.29899999999998</v>
      </c>
      <c r="E341" s="48">
        <v>727.68899999999996</v>
      </c>
      <c r="F341" s="47">
        <v>711.16300000000001</v>
      </c>
      <c r="G341" s="47">
        <v>729.37</v>
      </c>
      <c r="H341" s="47">
        <v>742.53300000000002</v>
      </c>
      <c r="I341" s="114">
        <v>2.1383000000000001</v>
      </c>
      <c r="J341" s="114">
        <v>5.7799999999999997E-2</v>
      </c>
      <c r="K341" s="41">
        <v>2.8899999999999999E-2</v>
      </c>
      <c r="L341" s="41">
        <v>0.97109999999999996</v>
      </c>
      <c r="M341" s="114">
        <v>0.2172</v>
      </c>
      <c r="N341" s="114">
        <v>0.1086</v>
      </c>
      <c r="O341" s="41">
        <v>0.89139999999999997</v>
      </c>
      <c r="P341" s="41">
        <v>0.92320000000000002</v>
      </c>
    </row>
    <row r="342" spans="1:16" x14ac:dyDescent="0.25">
      <c r="A342" s="51">
        <v>104431304</v>
      </c>
      <c r="B342" s="1" t="s">
        <v>91</v>
      </c>
      <c r="C342" s="1" t="s">
        <v>92</v>
      </c>
      <c r="D342" s="47">
        <v>74.309999999999988</v>
      </c>
      <c r="E342" s="48">
        <v>423.541</v>
      </c>
      <c r="F342" s="47">
        <v>419.45400000000001</v>
      </c>
      <c r="G342" s="47">
        <v>419.01</v>
      </c>
      <c r="H342" s="47">
        <v>432.15800000000002</v>
      </c>
      <c r="I342" s="114">
        <v>5.6996000000000002</v>
      </c>
      <c r="J342" s="114">
        <v>0.15409999999999999</v>
      </c>
      <c r="K342" s="41">
        <v>7.6999999999999999E-2</v>
      </c>
      <c r="L342" s="41">
        <v>0.92300000000000004</v>
      </c>
      <c r="M342" s="114">
        <v>0.12640000000000001</v>
      </c>
      <c r="N342" s="114">
        <v>6.3200000000000006E-2</v>
      </c>
      <c r="O342" s="41">
        <v>0.93679999999999997</v>
      </c>
      <c r="P342" s="41">
        <v>0.93120000000000003</v>
      </c>
    </row>
    <row r="343" spans="1:16" x14ac:dyDescent="0.25">
      <c r="A343" s="51">
        <v>104432503</v>
      </c>
      <c r="B343" s="1" t="s">
        <v>93</v>
      </c>
      <c r="C343" s="1" t="s">
        <v>92</v>
      </c>
      <c r="D343" s="47">
        <v>3.2069999999999999</v>
      </c>
      <c r="E343" s="48">
        <v>728.88300000000004</v>
      </c>
      <c r="F343" s="47">
        <v>754.80399999999997</v>
      </c>
      <c r="G343" s="47">
        <v>721.19</v>
      </c>
      <c r="H343" s="47">
        <v>710.654</v>
      </c>
      <c r="I343" s="114">
        <v>227.27869999999999</v>
      </c>
      <c r="J343" s="114">
        <v>6.1486000000000001</v>
      </c>
      <c r="K343" s="41">
        <v>3.0743</v>
      </c>
      <c r="L343" s="41">
        <v>-2.0743</v>
      </c>
      <c r="M343" s="114">
        <v>0.21759999999999999</v>
      </c>
      <c r="N343" s="114">
        <v>0.10879999999999999</v>
      </c>
      <c r="O343" s="41">
        <v>0.89119999999999999</v>
      </c>
      <c r="P343" s="41">
        <v>-0.29499999999999998</v>
      </c>
    </row>
    <row r="344" spans="1:16" x14ac:dyDescent="0.25">
      <c r="A344" s="51">
        <v>104432803</v>
      </c>
      <c r="B344" s="1" t="s">
        <v>94</v>
      </c>
      <c r="C344" s="1" t="s">
        <v>92</v>
      </c>
      <c r="D344" s="47">
        <v>28.465</v>
      </c>
      <c r="E344" s="48">
        <v>1282.585</v>
      </c>
      <c r="F344" s="47">
        <v>1272.4770000000001</v>
      </c>
      <c r="G344" s="47">
        <v>1292.854</v>
      </c>
      <c r="H344" s="47">
        <v>1282.424</v>
      </c>
      <c r="I344" s="114">
        <v>45.058300000000003</v>
      </c>
      <c r="J344" s="114">
        <v>1.2189000000000001</v>
      </c>
      <c r="K344" s="41">
        <v>0.60940000000000005</v>
      </c>
      <c r="L344" s="41">
        <v>0.3906</v>
      </c>
      <c r="M344" s="114">
        <v>0.38290000000000002</v>
      </c>
      <c r="N344" s="114">
        <v>0.19139999999999999</v>
      </c>
      <c r="O344" s="41">
        <v>0.80859999999999999</v>
      </c>
      <c r="P344" s="41">
        <v>0.64139999999999997</v>
      </c>
    </row>
    <row r="345" spans="1:16" x14ac:dyDescent="0.25">
      <c r="A345" s="51">
        <v>104432903</v>
      </c>
      <c r="B345" s="1" t="s">
        <v>95</v>
      </c>
      <c r="C345" s="1" t="s">
        <v>92</v>
      </c>
      <c r="D345" s="47">
        <v>87.75500000000001</v>
      </c>
      <c r="E345" s="48">
        <v>1826.4190000000001</v>
      </c>
      <c r="F345" s="47">
        <v>1803.1890000000001</v>
      </c>
      <c r="G345" s="47">
        <v>1827.7560000000001</v>
      </c>
      <c r="H345" s="47">
        <v>1848.3119999999999</v>
      </c>
      <c r="I345" s="114">
        <v>20.8127</v>
      </c>
      <c r="J345" s="114">
        <v>0.56299999999999994</v>
      </c>
      <c r="K345" s="41">
        <v>0.28149999999999997</v>
      </c>
      <c r="L345" s="41">
        <v>0.71850000000000003</v>
      </c>
      <c r="M345" s="114">
        <v>0.54530000000000001</v>
      </c>
      <c r="N345" s="114">
        <v>0.27260000000000001</v>
      </c>
      <c r="O345" s="41">
        <v>0.72740000000000005</v>
      </c>
      <c r="P345" s="41">
        <v>0.7238</v>
      </c>
    </row>
    <row r="346" spans="1:16" x14ac:dyDescent="0.25">
      <c r="A346" s="51">
        <v>104433303</v>
      </c>
      <c r="B346" s="1" t="s">
        <v>96</v>
      </c>
      <c r="C346" s="1" t="s">
        <v>92</v>
      </c>
      <c r="D346" s="47">
        <v>29.498999999999999</v>
      </c>
      <c r="E346" s="48">
        <v>2088.3780000000002</v>
      </c>
      <c r="F346" s="47">
        <v>2071.944</v>
      </c>
      <c r="G346" s="47">
        <v>2104.3560000000002</v>
      </c>
      <c r="H346" s="47">
        <v>2088.8339999999998</v>
      </c>
      <c r="I346" s="114">
        <v>70.794799999999995</v>
      </c>
      <c r="J346" s="114">
        <v>1.9152</v>
      </c>
      <c r="K346" s="41">
        <v>0.95760000000000001</v>
      </c>
      <c r="L346" s="41">
        <v>4.24E-2</v>
      </c>
      <c r="M346" s="114">
        <v>0.62350000000000005</v>
      </c>
      <c r="N346" s="114">
        <v>0.31169999999999998</v>
      </c>
      <c r="O346" s="41">
        <v>0.68830000000000002</v>
      </c>
      <c r="P346" s="41">
        <v>0.4299</v>
      </c>
    </row>
    <row r="347" spans="1:16" x14ac:dyDescent="0.25">
      <c r="A347" s="51">
        <v>104433604</v>
      </c>
      <c r="B347" s="1" t="s">
        <v>97</v>
      </c>
      <c r="C347" s="1" t="s">
        <v>92</v>
      </c>
      <c r="D347" s="47">
        <v>61.609000000000002</v>
      </c>
      <c r="E347" s="48">
        <v>391.75200000000001</v>
      </c>
      <c r="F347" s="47">
        <v>366.43900000000002</v>
      </c>
      <c r="G347" s="47">
        <v>389.84100000000001</v>
      </c>
      <c r="H347" s="47">
        <v>418.976</v>
      </c>
      <c r="I347" s="114">
        <v>6.3586</v>
      </c>
      <c r="J347" s="114">
        <v>0.17199999999999999</v>
      </c>
      <c r="K347" s="41">
        <v>8.5999999999999993E-2</v>
      </c>
      <c r="L347" s="41">
        <v>0.91400000000000003</v>
      </c>
      <c r="M347" s="114">
        <v>0.1169</v>
      </c>
      <c r="N347" s="114">
        <v>5.8400000000000001E-2</v>
      </c>
      <c r="O347" s="41">
        <v>0.94159999999999999</v>
      </c>
      <c r="P347" s="41">
        <v>0.93049999999999999</v>
      </c>
    </row>
    <row r="348" spans="1:16" x14ac:dyDescent="0.25">
      <c r="A348" s="51">
        <v>104433903</v>
      </c>
      <c r="B348" s="1" t="s">
        <v>98</v>
      </c>
      <c r="C348" s="1" t="s">
        <v>92</v>
      </c>
      <c r="D348" s="47">
        <v>144.16800000000001</v>
      </c>
      <c r="E348" s="48">
        <v>879.56500000000005</v>
      </c>
      <c r="F348" s="47">
        <v>858.58900000000006</v>
      </c>
      <c r="G348" s="47">
        <v>881.73400000000004</v>
      </c>
      <c r="H348" s="47">
        <v>898.37300000000005</v>
      </c>
      <c r="I348" s="114">
        <v>6.1009000000000002</v>
      </c>
      <c r="J348" s="114">
        <v>0.16500000000000001</v>
      </c>
      <c r="K348" s="41">
        <v>8.2500000000000004E-2</v>
      </c>
      <c r="L348" s="41">
        <v>0.91749999999999998</v>
      </c>
      <c r="M348" s="114">
        <v>0.2626</v>
      </c>
      <c r="N348" s="114">
        <v>0.1313</v>
      </c>
      <c r="O348" s="41">
        <v>0.86870000000000003</v>
      </c>
      <c r="P348" s="41">
        <v>0.88819999999999999</v>
      </c>
    </row>
    <row r="349" spans="1:16" x14ac:dyDescent="0.25">
      <c r="A349" s="51">
        <v>104435003</v>
      </c>
      <c r="B349" s="1" t="s">
        <v>99</v>
      </c>
      <c r="C349" s="1" t="s">
        <v>92</v>
      </c>
      <c r="D349" s="47">
        <v>88.346999999999994</v>
      </c>
      <c r="E349" s="48">
        <v>1063.0920000000001</v>
      </c>
      <c r="F349" s="47">
        <v>1048.9100000000001</v>
      </c>
      <c r="G349" s="47">
        <v>1080.5250000000001</v>
      </c>
      <c r="H349" s="47">
        <v>1059.8399999999999</v>
      </c>
      <c r="I349" s="114">
        <v>12.033099999999999</v>
      </c>
      <c r="J349" s="114">
        <v>0.32550000000000001</v>
      </c>
      <c r="K349" s="41">
        <v>0.16270000000000001</v>
      </c>
      <c r="L349" s="41">
        <v>0.83730000000000004</v>
      </c>
      <c r="M349" s="114">
        <v>0.31740000000000002</v>
      </c>
      <c r="N349" s="114">
        <v>0.15870000000000001</v>
      </c>
      <c r="O349" s="41">
        <v>0.84130000000000005</v>
      </c>
      <c r="P349" s="41">
        <v>0.8397</v>
      </c>
    </row>
    <row r="350" spans="1:16" x14ac:dyDescent="0.25">
      <c r="A350" s="51">
        <v>104435303</v>
      </c>
      <c r="B350" s="1" t="s">
        <v>100</v>
      </c>
      <c r="C350" s="1" t="s">
        <v>92</v>
      </c>
      <c r="D350" s="47">
        <v>88.006999999999991</v>
      </c>
      <c r="E350" s="48">
        <v>987.22</v>
      </c>
      <c r="F350" s="47">
        <v>979.947</v>
      </c>
      <c r="G350" s="47">
        <v>990.85799999999995</v>
      </c>
      <c r="H350" s="47">
        <v>990.85599999999999</v>
      </c>
      <c r="I350" s="114">
        <v>11.217499999999999</v>
      </c>
      <c r="J350" s="114">
        <v>0.3034</v>
      </c>
      <c r="K350" s="41">
        <v>0.1517</v>
      </c>
      <c r="L350" s="41">
        <v>0.84830000000000005</v>
      </c>
      <c r="M350" s="114">
        <v>0.29470000000000002</v>
      </c>
      <c r="N350" s="114">
        <v>0.14729999999999999</v>
      </c>
      <c r="O350" s="41">
        <v>0.85270000000000001</v>
      </c>
      <c r="P350" s="41">
        <v>0.85089999999999999</v>
      </c>
    </row>
    <row r="351" spans="1:16" x14ac:dyDescent="0.25">
      <c r="A351" s="51">
        <v>104435603</v>
      </c>
      <c r="B351" s="1" t="s">
        <v>101</v>
      </c>
      <c r="C351" s="1" t="s">
        <v>92</v>
      </c>
      <c r="D351" s="47">
        <v>3.7719999999999998</v>
      </c>
      <c r="E351" s="48">
        <v>2043.2049999999999</v>
      </c>
      <c r="F351" s="47">
        <v>2059.154</v>
      </c>
      <c r="G351" s="47">
        <v>2026.778</v>
      </c>
      <c r="H351" s="47">
        <v>2043.684</v>
      </c>
      <c r="I351" s="114">
        <v>541.67679999999996</v>
      </c>
      <c r="J351" s="114">
        <v>14.654199999999999</v>
      </c>
      <c r="K351" s="41">
        <v>7.3270999999999997</v>
      </c>
      <c r="L351" s="41">
        <v>-6.3270999999999997</v>
      </c>
      <c r="M351" s="114">
        <v>0.61</v>
      </c>
      <c r="N351" s="114">
        <v>0.30499999999999999</v>
      </c>
      <c r="O351" s="41">
        <v>0.69499999999999995</v>
      </c>
      <c r="P351" s="41">
        <v>-2.1137999999999999</v>
      </c>
    </row>
    <row r="352" spans="1:16" x14ac:dyDescent="0.25">
      <c r="A352" s="51">
        <v>104435703</v>
      </c>
      <c r="B352" s="1" t="s">
        <v>102</v>
      </c>
      <c r="C352" s="1" t="s">
        <v>92</v>
      </c>
      <c r="D352" s="47">
        <v>26.652000000000001</v>
      </c>
      <c r="E352" s="48">
        <v>1045.6179999999999</v>
      </c>
      <c r="F352" s="47">
        <v>1034.7719999999999</v>
      </c>
      <c r="G352" s="47">
        <v>1028.289</v>
      </c>
      <c r="H352" s="47">
        <v>1073.7940000000001</v>
      </c>
      <c r="I352" s="114">
        <v>39.232199999999999</v>
      </c>
      <c r="J352" s="114">
        <v>1.0612999999999999</v>
      </c>
      <c r="K352" s="41">
        <v>0.53059999999999996</v>
      </c>
      <c r="L352" s="41">
        <v>0.46939999999999998</v>
      </c>
      <c r="M352" s="114">
        <v>0.31209999999999999</v>
      </c>
      <c r="N352" s="114">
        <v>0.156</v>
      </c>
      <c r="O352" s="41">
        <v>0.84399999999999997</v>
      </c>
      <c r="P352" s="41">
        <v>0.69410000000000005</v>
      </c>
    </row>
    <row r="353" spans="1:16" x14ac:dyDescent="0.25">
      <c r="A353" s="51">
        <v>104437503</v>
      </c>
      <c r="B353" s="1" t="s">
        <v>103</v>
      </c>
      <c r="C353" s="1" t="s">
        <v>92</v>
      </c>
      <c r="D353" s="47">
        <v>51.783999999999999</v>
      </c>
      <c r="E353" s="48">
        <v>738.66899999999998</v>
      </c>
      <c r="F353" s="47">
        <v>729.72799999999995</v>
      </c>
      <c r="G353" s="47">
        <v>726.68399999999997</v>
      </c>
      <c r="H353" s="47">
        <v>759.59400000000005</v>
      </c>
      <c r="I353" s="114">
        <v>14.2644</v>
      </c>
      <c r="J353" s="114">
        <v>0.38590000000000002</v>
      </c>
      <c r="K353" s="41">
        <v>0.19289999999999999</v>
      </c>
      <c r="L353" s="41">
        <v>0.80710000000000004</v>
      </c>
      <c r="M353" s="114">
        <v>0.2205</v>
      </c>
      <c r="N353" s="114">
        <v>0.11020000000000001</v>
      </c>
      <c r="O353" s="41">
        <v>0.88980000000000004</v>
      </c>
      <c r="P353" s="41">
        <v>0.85670000000000002</v>
      </c>
    </row>
    <row r="354" spans="1:16" x14ac:dyDescent="0.25">
      <c r="A354" s="51">
        <v>111444602</v>
      </c>
      <c r="B354" s="1" t="s">
        <v>246</v>
      </c>
      <c r="C354" s="1" t="s">
        <v>247</v>
      </c>
      <c r="D354" s="47">
        <v>364.72999999999996</v>
      </c>
      <c r="E354" s="48">
        <v>4878.2879999999996</v>
      </c>
      <c r="F354" s="47">
        <v>4817.1170000000002</v>
      </c>
      <c r="G354" s="47">
        <v>4893.7430000000004</v>
      </c>
      <c r="H354" s="47">
        <v>4924.0050000000001</v>
      </c>
      <c r="I354" s="114">
        <v>13.375</v>
      </c>
      <c r="J354" s="114">
        <v>0.36180000000000001</v>
      </c>
      <c r="K354" s="41">
        <v>0.18090000000000001</v>
      </c>
      <c r="L354" s="41">
        <v>0.81910000000000005</v>
      </c>
      <c r="M354" s="114">
        <v>1.4563999999999999</v>
      </c>
      <c r="N354" s="114">
        <v>0.72819999999999996</v>
      </c>
      <c r="O354" s="41">
        <v>0.27179999999999999</v>
      </c>
      <c r="P354" s="41">
        <v>0.49070000000000003</v>
      </c>
    </row>
    <row r="355" spans="1:16" x14ac:dyDescent="0.25">
      <c r="A355" s="51">
        <v>120452003</v>
      </c>
      <c r="B355" s="1" t="s">
        <v>428</v>
      </c>
      <c r="C355" s="1" t="s">
        <v>429</v>
      </c>
      <c r="D355" s="47">
        <v>216.71299999999999</v>
      </c>
      <c r="E355" s="48">
        <v>6855.4790000000003</v>
      </c>
      <c r="F355" s="47">
        <v>6847.9390000000003</v>
      </c>
      <c r="G355" s="47">
        <v>6843.3869999999997</v>
      </c>
      <c r="H355" s="47">
        <v>6875.1109999999999</v>
      </c>
      <c r="I355" s="114">
        <v>31.633900000000001</v>
      </c>
      <c r="J355" s="114">
        <v>0.85580000000000001</v>
      </c>
      <c r="K355" s="41">
        <v>0.4279</v>
      </c>
      <c r="L355" s="41">
        <v>0.57210000000000005</v>
      </c>
      <c r="M355" s="114">
        <v>2.0468000000000002</v>
      </c>
      <c r="N355" s="114">
        <v>1.0234000000000001</v>
      </c>
      <c r="O355" s="41">
        <v>-2.3400000000000001E-2</v>
      </c>
      <c r="P355" s="41">
        <v>0.21479999999999999</v>
      </c>
    </row>
    <row r="356" spans="1:16" x14ac:dyDescent="0.25">
      <c r="A356" s="51">
        <v>120455203</v>
      </c>
      <c r="B356" s="1" t="s">
        <v>430</v>
      </c>
      <c r="C356" s="1" t="s">
        <v>429</v>
      </c>
      <c r="D356" s="47">
        <v>116.143</v>
      </c>
      <c r="E356" s="48">
        <v>4540.009</v>
      </c>
      <c r="F356" s="47">
        <v>4452.5119999999997</v>
      </c>
      <c r="G356" s="47">
        <v>4587.7349999999997</v>
      </c>
      <c r="H356" s="47">
        <v>4579.7809999999999</v>
      </c>
      <c r="I356" s="114">
        <v>39.089799999999997</v>
      </c>
      <c r="J356" s="114">
        <v>1.0575000000000001</v>
      </c>
      <c r="K356" s="41">
        <v>0.52869999999999995</v>
      </c>
      <c r="L356" s="41">
        <v>0.4713</v>
      </c>
      <c r="M356" s="114">
        <v>1.3553999999999999</v>
      </c>
      <c r="N356" s="114">
        <v>0.67769999999999997</v>
      </c>
      <c r="O356" s="41">
        <v>0.32229999999999998</v>
      </c>
      <c r="P356" s="41">
        <v>0.38190000000000002</v>
      </c>
    </row>
    <row r="357" spans="1:16" x14ac:dyDescent="0.25">
      <c r="A357" s="51">
        <v>120455403</v>
      </c>
      <c r="B357" s="1" t="s">
        <v>431</v>
      </c>
      <c r="C357" s="1" t="s">
        <v>429</v>
      </c>
      <c r="D357" s="47">
        <v>321.47300000000001</v>
      </c>
      <c r="E357" s="48">
        <v>8866.9529999999995</v>
      </c>
      <c r="F357" s="47">
        <v>8694.3009999999995</v>
      </c>
      <c r="G357" s="47">
        <v>8885.6579999999994</v>
      </c>
      <c r="H357" s="47">
        <v>9020.9</v>
      </c>
      <c r="I357" s="114">
        <v>27.5822</v>
      </c>
      <c r="J357" s="114">
        <v>0.74609999999999999</v>
      </c>
      <c r="K357" s="41">
        <v>0.373</v>
      </c>
      <c r="L357" s="41">
        <v>0.627</v>
      </c>
      <c r="M357" s="114">
        <v>2.6473</v>
      </c>
      <c r="N357" s="114">
        <v>1.3236000000000001</v>
      </c>
      <c r="O357" s="41">
        <v>-0.3236</v>
      </c>
      <c r="P357" s="41">
        <v>5.6599999999999998E-2</v>
      </c>
    </row>
    <row r="358" spans="1:16" x14ac:dyDescent="0.25">
      <c r="A358" s="51">
        <v>120456003</v>
      </c>
      <c r="B358" s="1" t="s">
        <v>432</v>
      </c>
      <c r="C358" s="1" t="s">
        <v>429</v>
      </c>
      <c r="D358" s="47">
        <v>73.629000000000005</v>
      </c>
      <c r="E358" s="48">
        <v>4952.0119999999997</v>
      </c>
      <c r="F358" s="47">
        <v>4871.5020000000004</v>
      </c>
      <c r="G358" s="47">
        <v>4914.3890000000001</v>
      </c>
      <c r="H358" s="47">
        <v>5070.1459999999997</v>
      </c>
      <c r="I358" s="114">
        <v>67.256200000000007</v>
      </c>
      <c r="J358" s="114">
        <v>1.8194999999999999</v>
      </c>
      <c r="K358" s="41">
        <v>0.90969999999999995</v>
      </c>
      <c r="L358" s="41">
        <v>9.0300000000000005E-2</v>
      </c>
      <c r="M358" s="114">
        <v>1.4784999999999999</v>
      </c>
      <c r="N358" s="114">
        <v>0.73919999999999997</v>
      </c>
      <c r="O358" s="41">
        <v>0.26079999999999998</v>
      </c>
      <c r="P358" s="41">
        <v>0.19259999999999999</v>
      </c>
    </row>
    <row r="359" spans="1:16" x14ac:dyDescent="0.25">
      <c r="A359" s="51">
        <v>123460302</v>
      </c>
      <c r="B359" s="1" t="s">
        <v>599</v>
      </c>
      <c r="C359" s="1" t="s">
        <v>475</v>
      </c>
      <c r="D359" s="47">
        <v>15.869</v>
      </c>
      <c r="E359" s="48">
        <v>8611.9570000000003</v>
      </c>
      <c r="F359" s="47">
        <v>8698.5130000000008</v>
      </c>
      <c r="G359" s="47">
        <v>8659.8639999999996</v>
      </c>
      <c r="H359" s="47">
        <v>8477.4950000000008</v>
      </c>
      <c r="I359" s="114">
        <v>542.69050000000004</v>
      </c>
      <c r="J359" s="114">
        <v>14.681699999999999</v>
      </c>
      <c r="K359" s="41">
        <v>7.3407999999999998</v>
      </c>
      <c r="L359" s="41">
        <v>-6.3407999999999998</v>
      </c>
      <c r="M359" s="114">
        <v>2.5712000000000002</v>
      </c>
      <c r="N359" s="114">
        <v>1.2856000000000001</v>
      </c>
      <c r="O359" s="41">
        <v>-0.28560000000000002</v>
      </c>
      <c r="P359" s="41">
        <v>-2.7075999999999998</v>
      </c>
    </row>
    <row r="360" spans="1:16" x14ac:dyDescent="0.25">
      <c r="A360" s="51">
        <v>123460504</v>
      </c>
      <c r="B360" s="1" t="s">
        <v>476</v>
      </c>
      <c r="C360" s="1" t="s">
        <v>475</v>
      </c>
      <c r="D360" s="47">
        <v>1.931</v>
      </c>
      <c r="E360" s="48">
        <v>4.5030000000000001</v>
      </c>
      <c r="F360" s="47">
        <v>3.6040000000000001</v>
      </c>
      <c r="G360" s="47">
        <v>4.9050000000000002</v>
      </c>
      <c r="H360" s="47">
        <v>5</v>
      </c>
      <c r="I360" s="114">
        <v>2.3319000000000001</v>
      </c>
      <c r="J360" s="114">
        <v>6.3E-2</v>
      </c>
      <c r="K360" s="41">
        <v>3.15E-2</v>
      </c>
      <c r="L360" s="41">
        <v>0.96850000000000003</v>
      </c>
      <c r="M360" s="114">
        <v>1.2999999999999999E-3</v>
      </c>
      <c r="N360" s="114">
        <v>5.9999999999999995E-4</v>
      </c>
      <c r="O360" s="41">
        <v>0.99939999999999996</v>
      </c>
      <c r="P360" s="41">
        <v>0.98699999999999999</v>
      </c>
    </row>
    <row r="361" spans="1:16" x14ac:dyDescent="0.25">
      <c r="A361" s="51">
        <v>123461302</v>
      </c>
      <c r="B361" s="1" t="s">
        <v>477</v>
      </c>
      <c r="C361" s="1" t="s">
        <v>475</v>
      </c>
      <c r="D361" s="47">
        <v>9.0310000000000006</v>
      </c>
      <c r="E361" s="48">
        <v>4318.4759999999997</v>
      </c>
      <c r="F361" s="47">
        <v>4286.2280000000001</v>
      </c>
      <c r="G361" s="47">
        <v>4337.1220000000003</v>
      </c>
      <c r="H361" s="47">
        <v>4332.0780000000004</v>
      </c>
      <c r="I361" s="114">
        <v>478.18349999999998</v>
      </c>
      <c r="J361" s="114">
        <v>12.936500000000001</v>
      </c>
      <c r="K361" s="41">
        <v>6.4682000000000004</v>
      </c>
      <c r="L361" s="41">
        <v>-5.4682000000000004</v>
      </c>
      <c r="M361" s="114">
        <v>1.2892999999999999</v>
      </c>
      <c r="N361" s="114">
        <v>0.64459999999999995</v>
      </c>
      <c r="O361" s="41">
        <v>0.35539999999999999</v>
      </c>
      <c r="P361" s="41">
        <v>-1.974</v>
      </c>
    </row>
    <row r="362" spans="1:16" x14ac:dyDescent="0.25">
      <c r="A362" s="51">
        <v>123461602</v>
      </c>
      <c r="B362" s="1" t="s">
        <v>478</v>
      </c>
      <c r="C362" s="1" t="s">
        <v>475</v>
      </c>
      <c r="D362" s="47">
        <v>24.32</v>
      </c>
      <c r="E362" s="48">
        <v>5512.4859999999999</v>
      </c>
      <c r="F362" s="47">
        <v>5692.8860000000004</v>
      </c>
      <c r="G362" s="47">
        <v>5468.0370000000003</v>
      </c>
      <c r="H362" s="47">
        <v>5376.5339999999997</v>
      </c>
      <c r="I362" s="114">
        <v>226.66470000000001</v>
      </c>
      <c r="J362" s="114">
        <v>6.1319999999999997</v>
      </c>
      <c r="K362" s="41">
        <v>3.0659999999999998</v>
      </c>
      <c r="L362" s="41">
        <v>-2.0659999999999998</v>
      </c>
      <c r="M362" s="114">
        <v>1.6457999999999999</v>
      </c>
      <c r="N362" s="114">
        <v>0.82289999999999996</v>
      </c>
      <c r="O362" s="41">
        <v>0.17710000000000001</v>
      </c>
      <c r="P362" s="41">
        <v>-0.72009999999999996</v>
      </c>
    </row>
    <row r="363" spans="1:16" x14ac:dyDescent="0.25">
      <c r="A363" s="51">
        <v>123463603</v>
      </c>
      <c r="B363" s="1" t="s">
        <v>479</v>
      </c>
      <c r="C363" s="1" t="s">
        <v>475</v>
      </c>
      <c r="D363" s="47">
        <v>18.742999999999999</v>
      </c>
      <c r="E363" s="48">
        <v>4285.8180000000002</v>
      </c>
      <c r="F363" s="47">
        <v>4251.7860000000001</v>
      </c>
      <c r="G363" s="47">
        <v>4309.58</v>
      </c>
      <c r="H363" s="47">
        <v>4296.0870000000004</v>
      </c>
      <c r="I363" s="114">
        <v>228.66229999999999</v>
      </c>
      <c r="J363" s="114">
        <v>6.1860999999999997</v>
      </c>
      <c r="K363" s="41">
        <v>3.093</v>
      </c>
      <c r="L363" s="41">
        <v>-2.093</v>
      </c>
      <c r="M363" s="114">
        <v>1.2796000000000001</v>
      </c>
      <c r="N363" s="114">
        <v>0.63980000000000004</v>
      </c>
      <c r="O363" s="41">
        <v>0.36020000000000002</v>
      </c>
      <c r="P363" s="41">
        <v>-0.621</v>
      </c>
    </row>
    <row r="364" spans="1:16" x14ac:dyDescent="0.25">
      <c r="A364" s="51">
        <v>123463803</v>
      </c>
      <c r="B364" s="1" t="s">
        <v>480</v>
      </c>
      <c r="C364" s="1" t="s">
        <v>475</v>
      </c>
      <c r="D364" s="47">
        <v>0.57899999999999996</v>
      </c>
      <c r="E364" s="48">
        <v>723.66399999999999</v>
      </c>
      <c r="F364" s="47">
        <v>725.64300000000003</v>
      </c>
      <c r="G364" s="47">
        <v>718.14</v>
      </c>
      <c r="H364" s="47">
        <v>727.20899999999995</v>
      </c>
      <c r="I364" s="114">
        <v>1249.8514</v>
      </c>
      <c r="J364" s="114">
        <v>33.812899999999999</v>
      </c>
      <c r="K364" s="41">
        <v>16.906400000000001</v>
      </c>
      <c r="L364" s="41">
        <v>-15.9064</v>
      </c>
      <c r="M364" s="114">
        <v>0.216</v>
      </c>
      <c r="N364" s="114">
        <v>0.108</v>
      </c>
      <c r="O364" s="41">
        <v>0.89200000000000002</v>
      </c>
      <c r="P364" s="41">
        <v>-5.8273000000000001</v>
      </c>
    </row>
    <row r="365" spans="1:16" x14ac:dyDescent="0.25">
      <c r="A365" s="51">
        <v>123464502</v>
      </c>
      <c r="B365" s="1" t="s">
        <v>481</v>
      </c>
      <c r="C365" s="1" t="s">
        <v>475</v>
      </c>
      <c r="D365" s="47">
        <v>24.332000000000001</v>
      </c>
      <c r="E365" s="48">
        <v>8424.5630000000001</v>
      </c>
      <c r="F365" s="47">
        <v>8415.3690000000006</v>
      </c>
      <c r="G365" s="47">
        <v>8434.7270000000008</v>
      </c>
      <c r="H365" s="47">
        <v>8423.5939999999991</v>
      </c>
      <c r="I365" s="114">
        <v>346.23379999999997</v>
      </c>
      <c r="J365" s="114">
        <v>9.3667999999999996</v>
      </c>
      <c r="K365" s="41">
        <v>4.6833999999999998</v>
      </c>
      <c r="L365" s="41">
        <v>-3.6833999999999998</v>
      </c>
      <c r="M365" s="114">
        <v>2.5152999999999999</v>
      </c>
      <c r="N365" s="114">
        <v>1.2576000000000001</v>
      </c>
      <c r="O365" s="41">
        <v>-0.2576</v>
      </c>
      <c r="P365" s="41">
        <v>-1.6278999999999999</v>
      </c>
    </row>
    <row r="366" spans="1:16" x14ac:dyDescent="0.25">
      <c r="A366" s="51">
        <v>123464603</v>
      </c>
      <c r="B366" s="1" t="s">
        <v>482</v>
      </c>
      <c r="C366" s="1" t="s">
        <v>475</v>
      </c>
      <c r="D366" s="47">
        <v>7.2809999999999997</v>
      </c>
      <c r="E366" s="48">
        <v>2607.5839999999998</v>
      </c>
      <c r="F366" s="47">
        <v>2623.9490000000001</v>
      </c>
      <c r="G366" s="47">
        <v>2653.1350000000002</v>
      </c>
      <c r="H366" s="47">
        <v>2545.6669999999999</v>
      </c>
      <c r="I366" s="114">
        <v>358.1354</v>
      </c>
      <c r="J366" s="114">
        <v>9.6888000000000005</v>
      </c>
      <c r="K366" s="41">
        <v>4.8444000000000003</v>
      </c>
      <c r="L366" s="41">
        <v>-3.8443999999999998</v>
      </c>
      <c r="M366" s="114">
        <v>0.77849999999999997</v>
      </c>
      <c r="N366" s="114">
        <v>0.38919999999999999</v>
      </c>
      <c r="O366" s="41">
        <v>0.61080000000000001</v>
      </c>
      <c r="P366" s="41">
        <v>-1.1712</v>
      </c>
    </row>
    <row r="367" spans="1:16" x14ac:dyDescent="0.25">
      <c r="A367" s="51">
        <v>123465303</v>
      </c>
      <c r="B367" s="1" t="s">
        <v>483</v>
      </c>
      <c r="C367" s="1" t="s">
        <v>475</v>
      </c>
      <c r="D367" s="47">
        <v>31.684999999999999</v>
      </c>
      <c r="E367" s="48">
        <v>4586.4059999999999</v>
      </c>
      <c r="F367" s="47">
        <v>4647.5020000000004</v>
      </c>
      <c r="G367" s="47">
        <v>4619.299</v>
      </c>
      <c r="H367" s="47">
        <v>4492.4179999999997</v>
      </c>
      <c r="I367" s="114">
        <v>144.75</v>
      </c>
      <c r="J367" s="114">
        <v>3.9159999999999999</v>
      </c>
      <c r="K367" s="41">
        <v>1.958</v>
      </c>
      <c r="L367" s="41">
        <v>-0.95799999999999996</v>
      </c>
      <c r="M367" s="114">
        <v>1.3693</v>
      </c>
      <c r="N367" s="114">
        <v>0.68459999999999999</v>
      </c>
      <c r="O367" s="41">
        <v>0.31540000000000001</v>
      </c>
      <c r="P367" s="41">
        <v>-0.19389999999999999</v>
      </c>
    </row>
    <row r="368" spans="1:16" x14ac:dyDescent="0.25">
      <c r="A368" s="51">
        <v>123465602</v>
      </c>
      <c r="B368" s="1" t="s">
        <v>484</v>
      </c>
      <c r="C368" s="1" t="s">
        <v>475</v>
      </c>
      <c r="D368" s="47">
        <v>15.883000000000001</v>
      </c>
      <c r="E368" s="48">
        <v>8439.6319999999996</v>
      </c>
      <c r="F368" s="47">
        <v>8365.1970000000001</v>
      </c>
      <c r="G368" s="47">
        <v>8540.643</v>
      </c>
      <c r="H368" s="47">
        <v>8413.0550000000003</v>
      </c>
      <c r="I368" s="114">
        <v>531.36249999999995</v>
      </c>
      <c r="J368" s="114">
        <v>14.3752</v>
      </c>
      <c r="K368" s="41">
        <v>7.1875999999999998</v>
      </c>
      <c r="L368" s="41">
        <v>-6.1875999999999998</v>
      </c>
      <c r="M368" s="114">
        <v>2.5196999999999998</v>
      </c>
      <c r="N368" s="114">
        <v>1.2598</v>
      </c>
      <c r="O368" s="41">
        <v>-0.25979999999999998</v>
      </c>
      <c r="P368" s="41">
        <v>-2.6309</v>
      </c>
    </row>
    <row r="369" spans="1:16" x14ac:dyDescent="0.25">
      <c r="A369" s="51">
        <v>123465702</v>
      </c>
      <c r="B369" s="1" t="s">
        <v>485</v>
      </c>
      <c r="C369" s="1" t="s">
        <v>475</v>
      </c>
      <c r="D369" s="47">
        <v>42.731999999999999</v>
      </c>
      <c r="E369" s="48">
        <v>13183.867</v>
      </c>
      <c r="F369" s="47">
        <v>13238.241</v>
      </c>
      <c r="G369" s="47">
        <v>13190.545</v>
      </c>
      <c r="H369" s="47">
        <v>13122.816000000001</v>
      </c>
      <c r="I369" s="114">
        <v>308.52440000000001</v>
      </c>
      <c r="J369" s="114">
        <v>8.3466000000000005</v>
      </c>
      <c r="K369" s="41">
        <v>4.1733000000000002</v>
      </c>
      <c r="L369" s="41">
        <v>-3.1732999999999998</v>
      </c>
      <c r="M369" s="114">
        <v>3.9361999999999999</v>
      </c>
      <c r="N369" s="114">
        <v>1.9681</v>
      </c>
      <c r="O369" s="41">
        <v>-0.96809999999999996</v>
      </c>
      <c r="P369" s="41">
        <v>-1.8501000000000001</v>
      </c>
    </row>
    <row r="370" spans="1:16" x14ac:dyDescent="0.25">
      <c r="A370" s="51">
        <v>123466103</v>
      </c>
      <c r="B370" s="1" t="s">
        <v>486</v>
      </c>
      <c r="C370" s="1" t="s">
        <v>475</v>
      </c>
      <c r="D370" s="47">
        <v>31.135999999999999</v>
      </c>
      <c r="E370" s="48">
        <v>4946.46</v>
      </c>
      <c r="F370" s="47">
        <v>4822.9530000000004</v>
      </c>
      <c r="G370" s="47">
        <v>4955.3389999999999</v>
      </c>
      <c r="H370" s="47">
        <v>5061.0889999999999</v>
      </c>
      <c r="I370" s="114">
        <v>158.86619999999999</v>
      </c>
      <c r="J370" s="114">
        <v>4.2977999999999996</v>
      </c>
      <c r="K370" s="41">
        <v>2.1488999999999998</v>
      </c>
      <c r="L370" s="41">
        <v>-1.1489</v>
      </c>
      <c r="M370" s="114">
        <v>1.4767999999999999</v>
      </c>
      <c r="N370" s="114">
        <v>0.73839999999999995</v>
      </c>
      <c r="O370" s="41">
        <v>0.2616</v>
      </c>
      <c r="P370" s="41">
        <v>-0.30259999999999998</v>
      </c>
    </row>
    <row r="371" spans="1:16" x14ac:dyDescent="0.25">
      <c r="A371" s="51">
        <v>123466303</v>
      </c>
      <c r="B371" s="1" t="s">
        <v>487</v>
      </c>
      <c r="C371" s="1" t="s">
        <v>475</v>
      </c>
      <c r="D371" s="47">
        <v>15.487</v>
      </c>
      <c r="E371" s="48">
        <v>3171.7379999999998</v>
      </c>
      <c r="F371" s="47">
        <v>3171.83</v>
      </c>
      <c r="G371" s="47">
        <v>3161.96</v>
      </c>
      <c r="H371" s="47">
        <v>3181.4229999999998</v>
      </c>
      <c r="I371" s="114">
        <v>204.8</v>
      </c>
      <c r="J371" s="114">
        <v>5.5404999999999998</v>
      </c>
      <c r="K371" s="41">
        <v>2.7702</v>
      </c>
      <c r="L371" s="41">
        <v>-1.7702</v>
      </c>
      <c r="M371" s="114">
        <v>0.94689999999999996</v>
      </c>
      <c r="N371" s="114">
        <v>0.47339999999999999</v>
      </c>
      <c r="O371" s="41">
        <v>0.52659999999999996</v>
      </c>
      <c r="P371" s="41">
        <v>-0.3921</v>
      </c>
    </row>
    <row r="372" spans="1:16" x14ac:dyDescent="0.25">
      <c r="A372" s="51">
        <v>123466403</v>
      </c>
      <c r="B372" s="1" t="s">
        <v>488</v>
      </c>
      <c r="C372" s="1" t="s">
        <v>475</v>
      </c>
      <c r="D372" s="47">
        <v>4.9380000000000006</v>
      </c>
      <c r="E372" s="48">
        <v>3430.4929999999999</v>
      </c>
      <c r="F372" s="47">
        <v>3496.6750000000002</v>
      </c>
      <c r="G372" s="47">
        <v>3374.509</v>
      </c>
      <c r="H372" s="47">
        <v>3420.2950000000001</v>
      </c>
      <c r="I372" s="114">
        <v>694.71299999999997</v>
      </c>
      <c r="J372" s="114">
        <v>18.7944</v>
      </c>
      <c r="K372" s="41">
        <v>9.3971999999999998</v>
      </c>
      <c r="L372" s="41">
        <v>-8.3971999999999998</v>
      </c>
      <c r="M372" s="114">
        <v>1.0242</v>
      </c>
      <c r="N372" s="114">
        <v>0.5121</v>
      </c>
      <c r="O372" s="41">
        <v>0.4879</v>
      </c>
      <c r="P372" s="41">
        <v>-3.0661</v>
      </c>
    </row>
    <row r="373" spans="1:16" x14ac:dyDescent="0.25">
      <c r="A373" s="51">
        <v>123467103</v>
      </c>
      <c r="B373" s="1" t="s">
        <v>489</v>
      </c>
      <c r="C373" s="1" t="s">
        <v>475</v>
      </c>
      <c r="D373" s="47">
        <v>49.016999999999996</v>
      </c>
      <c r="E373" s="48">
        <v>6390.0959999999995</v>
      </c>
      <c r="F373" s="47">
        <v>6400.3940000000002</v>
      </c>
      <c r="G373" s="47">
        <v>6476.3190000000004</v>
      </c>
      <c r="H373" s="47">
        <v>6293.576</v>
      </c>
      <c r="I373" s="114">
        <v>130.3648</v>
      </c>
      <c r="J373" s="114">
        <v>3.5268000000000002</v>
      </c>
      <c r="K373" s="41">
        <v>1.7634000000000001</v>
      </c>
      <c r="L373" s="41">
        <v>-0.76339999999999997</v>
      </c>
      <c r="M373" s="114">
        <v>1.9077999999999999</v>
      </c>
      <c r="N373" s="114">
        <v>0.95389999999999997</v>
      </c>
      <c r="O373" s="41">
        <v>4.6100000000000002E-2</v>
      </c>
      <c r="P373" s="41">
        <v>-0.2777</v>
      </c>
    </row>
    <row r="374" spans="1:16" x14ac:dyDescent="0.25">
      <c r="A374" s="51">
        <v>123467203</v>
      </c>
      <c r="B374" s="1" t="s">
        <v>490</v>
      </c>
      <c r="C374" s="1" t="s">
        <v>475</v>
      </c>
      <c r="D374" s="47">
        <v>6.7409999999999997</v>
      </c>
      <c r="E374" s="48">
        <v>2589.779</v>
      </c>
      <c r="F374" s="47">
        <v>2572.4929999999999</v>
      </c>
      <c r="G374" s="47">
        <v>2593.0450000000001</v>
      </c>
      <c r="H374" s="47">
        <v>2603.8000000000002</v>
      </c>
      <c r="I374" s="114">
        <v>384.1832</v>
      </c>
      <c r="J374" s="114">
        <v>10.3935</v>
      </c>
      <c r="K374" s="41">
        <v>5.1966999999999999</v>
      </c>
      <c r="L374" s="41">
        <v>-4.1966999999999999</v>
      </c>
      <c r="M374" s="114">
        <v>0.7732</v>
      </c>
      <c r="N374" s="114">
        <v>0.3866</v>
      </c>
      <c r="O374" s="41">
        <v>0.61339999999999995</v>
      </c>
      <c r="P374" s="41">
        <v>-1.3106</v>
      </c>
    </row>
    <row r="375" spans="1:16" x14ac:dyDescent="0.25">
      <c r="A375" s="51">
        <v>123467303</v>
      </c>
      <c r="B375" s="1" t="s">
        <v>491</v>
      </c>
      <c r="C375" s="1" t="s">
        <v>475</v>
      </c>
      <c r="D375" s="47">
        <v>42.521000000000001</v>
      </c>
      <c r="E375" s="48">
        <v>8052.7420000000002</v>
      </c>
      <c r="F375" s="47">
        <v>8161.9440000000004</v>
      </c>
      <c r="G375" s="47">
        <v>8049.6459999999997</v>
      </c>
      <c r="H375" s="47">
        <v>7946.6360000000004</v>
      </c>
      <c r="I375" s="114">
        <v>189.3827</v>
      </c>
      <c r="J375" s="114">
        <v>5.1234000000000002</v>
      </c>
      <c r="K375" s="41">
        <v>2.5617000000000001</v>
      </c>
      <c r="L375" s="41">
        <v>-1.5617000000000001</v>
      </c>
      <c r="M375" s="114">
        <v>2.4041999999999999</v>
      </c>
      <c r="N375" s="114">
        <v>1.2020999999999999</v>
      </c>
      <c r="O375" s="41">
        <v>-0.2021</v>
      </c>
      <c r="P375" s="41">
        <v>-0.74590000000000001</v>
      </c>
    </row>
    <row r="376" spans="1:16" x14ac:dyDescent="0.25">
      <c r="A376" s="51">
        <v>123468303</v>
      </c>
      <c r="B376" s="1" t="s">
        <v>492</v>
      </c>
      <c r="C376" s="1" t="s">
        <v>475</v>
      </c>
      <c r="D376" s="47">
        <v>13.263999999999999</v>
      </c>
      <c r="E376" s="48">
        <v>4122.8999999999996</v>
      </c>
      <c r="F376" s="47">
        <v>4114.616</v>
      </c>
      <c r="G376" s="47">
        <v>4143.6019999999999</v>
      </c>
      <c r="H376" s="47">
        <v>4110.4809999999998</v>
      </c>
      <c r="I376" s="114">
        <v>310.8338</v>
      </c>
      <c r="J376" s="114">
        <v>8.4091000000000005</v>
      </c>
      <c r="K376" s="41">
        <v>4.2045000000000003</v>
      </c>
      <c r="L376" s="41">
        <v>-3.2044999999999999</v>
      </c>
      <c r="M376" s="114">
        <v>1.2309000000000001</v>
      </c>
      <c r="N376" s="114">
        <v>0.61539999999999995</v>
      </c>
      <c r="O376" s="41">
        <v>0.3846</v>
      </c>
      <c r="P376" s="41">
        <v>-1.0509999999999999</v>
      </c>
    </row>
    <row r="377" spans="1:16" x14ac:dyDescent="0.25">
      <c r="A377" s="51">
        <v>123468402</v>
      </c>
      <c r="B377" s="1" t="s">
        <v>493</v>
      </c>
      <c r="C377" s="1" t="s">
        <v>475</v>
      </c>
      <c r="D377" s="47">
        <v>18.898</v>
      </c>
      <c r="E377" s="48">
        <v>4482.7380000000003</v>
      </c>
      <c r="F377" s="47">
        <v>4522.5110000000004</v>
      </c>
      <c r="G377" s="47">
        <v>4472.1629999999996</v>
      </c>
      <c r="H377" s="47">
        <v>4453.54</v>
      </c>
      <c r="I377" s="114">
        <v>237.20699999999999</v>
      </c>
      <c r="J377" s="114">
        <v>6.4172000000000002</v>
      </c>
      <c r="K377" s="41">
        <v>3.2086000000000001</v>
      </c>
      <c r="L377" s="41">
        <v>-2.2086000000000001</v>
      </c>
      <c r="M377" s="114">
        <v>1.3383</v>
      </c>
      <c r="N377" s="114">
        <v>0.66910000000000003</v>
      </c>
      <c r="O377" s="41">
        <v>0.33090000000000003</v>
      </c>
      <c r="P377" s="41">
        <v>-0.68489999999999995</v>
      </c>
    </row>
    <row r="378" spans="1:16" x14ac:dyDescent="0.25">
      <c r="A378" s="51">
        <v>123468503</v>
      </c>
      <c r="B378" s="1" t="s">
        <v>494</v>
      </c>
      <c r="C378" s="1" t="s">
        <v>475</v>
      </c>
      <c r="D378" s="47">
        <v>7.9770000000000003</v>
      </c>
      <c r="E378" s="48">
        <v>3491.877</v>
      </c>
      <c r="F378" s="47">
        <v>3585.373</v>
      </c>
      <c r="G378" s="47">
        <v>3479.3069999999998</v>
      </c>
      <c r="H378" s="47">
        <v>3410.951</v>
      </c>
      <c r="I378" s="114">
        <v>437.74310000000003</v>
      </c>
      <c r="J378" s="114">
        <v>11.842499999999999</v>
      </c>
      <c r="K378" s="41">
        <v>5.9211999999999998</v>
      </c>
      <c r="L378" s="41">
        <v>-4.9211999999999998</v>
      </c>
      <c r="M378" s="114">
        <v>1.0425</v>
      </c>
      <c r="N378" s="114">
        <v>0.5212</v>
      </c>
      <c r="O378" s="41">
        <v>0.4788</v>
      </c>
      <c r="P378" s="41">
        <v>-1.6812</v>
      </c>
    </row>
    <row r="379" spans="1:16" x14ac:dyDescent="0.25">
      <c r="A379" s="51">
        <v>123468603</v>
      </c>
      <c r="B379" s="1" t="s">
        <v>495</v>
      </c>
      <c r="C379" s="1" t="s">
        <v>475</v>
      </c>
      <c r="D379" s="47">
        <v>51.612000000000002</v>
      </c>
      <c r="E379" s="48">
        <v>3299.9870000000001</v>
      </c>
      <c r="F379" s="47">
        <v>3139.471</v>
      </c>
      <c r="G379" s="47">
        <v>3355.21</v>
      </c>
      <c r="H379" s="47">
        <v>3405.28</v>
      </c>
      <c r="I379" s="114">
        <v>63.938299999999998</v>
      </c>
      <c r="J379" s="114">
        <v>1.7297</v>
      </c>
      <c r="K379" s="41">
        <v>0.86480000000000001</v>
      </c>
      <c r="L379" s="41">
        <v>0.13519999999999999</v>
      </c>
      <c r="M379" s="114">
        <v>0.98519999999999996</v>
      </c>
      <c r="N379" s="114">
        <v>0.49259999999999998</v>
      </c>
      <c r="O379" s="41">
        <v>0.50739999999999996</v>
      </c>
      <c r="P379" s="41">
        <v>0.35849999999999999</v>
      </c>
    </row>
    <row r="380" spans="1:16" x14ac:dyDescent="0.25">
      <c r="A380" s="51">
        <v>123469303</v>
      </c>
      <c r="B380" s="1" t="s">
        <v>496</v>
      </c>
      <c r="C380" s="1" t="s">
        <v>475</v>
      </c>
      <c r="D380" s="47">
        <v>23.016999999999999</v>
      </c>
      <c r="E380" s="48">
        <v>5132.6949999999997</v>
      </c>
      <c r="F380" s="47">
        <v>5225.2719999999999</v>
      </c>
      <c r="G380" s="47">
        <v>5128.99</v>
      </c>
      <c r="H380" s="47">
        <v>5043.8220000000001</v>
      </c>
      <c r="I380" s="114">
        <v>222.9958</v>
      </c>
      <c r="J380" s="114">
        <v>6.0327999999999999</v>
      </c>
      <c r="K380" s="41">
        <v>3.0164</v>
      </c>
      <c r="L380" s="41">
        <v>-2.0164</v>
      </c>
      <c r="M380" s="114">
        <v>1.5324</v>
      </c>
      <c r="N380" s="114">
        <v>0.76619999999999999</v>
      </c>
      <c r="O380" s="41">
        <v>0.23380000000000001</v>
      </c>
      <c r="P380" s="41">
        <v>-0.66620000000000001</v>
      </c>
    </row>
    <row r="381" spans="1:16" x14ac:dyDescent="0.25">
      <c r="A381" s="51">
        <v>116471803</v>
      </c>
      <c r="B381" s="1" t="s">
        <v>353</v>
      </c>
      <c r="C381" s="1" t="s">
        <v>354</v>
      </c>
      <c r="D381" s="47">
        <v>125.41199999999999</v>
      </c>
      <c r="E381" s="48">
        <v>2298.4780000000001</v>
      </c>
      <c r="F381" s="47">
        <v>2275.268</v>
      </c>
      <c r="G381" s="47">
        <v>2295.8820000000001</v>
      </c>
      <c r="H381" s="47">
        <v>2324.2829999999999</v>
      </c>
      <c r="I381" s="114">
        <v>18.327400000000001</v>
      </c>
      <c r="J381" s="114">
        <v>0.49580000000000002</v>
      </c>
      <c r="K381" s="41">
        <v>0.24790000000000001</v>
      </c>
      <c r="L381" s="41">
        <v>0.75209999999999999</v>
      </c>
      <c r="M381" s="114">
        <v>0.68620000000000003</v>
      </c>
      <c r="N381" s="114">
        <v>0.34310000000000002</v>
      </c>
      <c r="O381" s="41">
        <v>0.65690000000000004</v>
      </c>
      <c r="P381" s="41">
        <v>0.69489999999999996</v>
      </c>
    </row>
    <row r="382" spans="1:16" x14ac:dyDescent="0.25">
      <c r="A382" s="51">
        <v>120480803</v>
      </c>
      <c r="B382" s="1" t="s">
        <v>433</v>
      </c>
      <c r="C382" s="1" t="s">
        <v>434</v>
      </c>
      <c r="D382" s="47">
        <v>86.953000000000003</v>
      </c>
      <c r="E382" s="48">
        <v>2980.5839999999998</v>
      </c>
      <c r="F382" s="47">
        <v>2946.877</v>
      </c>
      <c r="G382" s="47">
        <v>2991.0340000000001</v>
      </c>
      <c r="H382" s="47">
        <v>3003.84</v>
      </c>
      <c r="I382" s="114">
        <v>34.278100000000002</v>
      </c>
      <c r="J382" s="114">
        <v>0.92730000000000001</v>
      </c>
      <c r="K382" s="41">
        <v>0.46360000000000001</v>
      </c>
      <c r="L382" s="41">
        <v>0.53639999999999999</v>
      </c>
      <c r="M382" s="114">
        <v>0.88990000000000002</v>
      </c>
      <c r="N382" s="114">
        <v>0.44490000000000002</v>
      </c>
      <c r="O382" s="41">
        <v>0.55510000000000004</v>
      </c>
      <c r="P382" s="41">
        <v>0.54759999999999998</v>
      </c>
    </row>
    <row r="383" spans="1:16" x14ac:dyDescent="0.25">
      <c r="A383" s="51">
        <v>120481002</v>
      </c>
      <c r="B383" s="1" t="s">
        <v>435</v>
      </c>
      <c r="C383" s="1" t="s">
        <v>434</v>
      </c>
      <c r="D383" s="47">
        <v>42.103999999999999</v>
      </c>
      <c r="E383" s="48">
        <v>15191.529</v>
      </c>
      <c r="F383" s="47">
        <v>15107.225</v>
      </c>
      <c r="G383" s="47">
        <v>15245.19</v>
      </c>
      <c r="H383" s="47">
        <v>15222.171</v>
      </c>
      <c r="I383" s="114">
        <v>360.80959999999999</v>
      </c>
      <c r="J383" s="114">
        <v>9.7611000000000008</v>
      </c>
      <c r="K383" s="41">
        <v>4.8804999999999996</v>
      </c>
      <c r="L383" s="41">
        <v>-3.8805000000000001</v>
      </c>
      <c r="M383" s="114">
        <v>4.5355999999999996</v>
      </c>
      <c r="N383" s="114">
        <v>2.2677999999999998</v>
      </c>
      <c r="O383" s="41">
        <v>-1.2678</v>
      </c>
      <c r="P383" s="41">
        <v>-2.3128000000000002</v>
      </c>
    </row>
    <row r="384" spans="1:16" x14ac:dyDescent="0.25">
      <c r="A384" s="51">
        <v>120483302</v>
      </c>
      <c r="B384" s="1" t="s">
        <v>436</v>
      </c>
      <c r="C384" s="1" t="s">
        <v>434</v>
      </c>
      <c r="D384" s="47">
        <v>30.736999999999998</v>
      </c>
      <c r="E384" s="48">
        <v>9016.4130000000005</v>
      </c>
      <c r="F384" s="47">
        <v>9015.0810000000001</v>
      </c>
      <c r="G384" s="47">
        <v>8946.9359999999997</v>
      </c>
      <c r="H384" s="47">
        <v>9087.223</v>
      </c>
      <c r="I384" s="114">
        <v>293.34059999999999</v>
      </c>
      <c r="J384" s="114">
        <v>7.9359000000000002</v>
      </c>
      <c r="K384" s="41">
        <v>3.9679000000000002</v>
      </c>
      <c r="L384" s="41">
        <v>-2.9679000000000002</v>
      </c>
      <c r="M384" s="114">
        <v>2.6920000000000002</v>
      </c>
      <c r="N384" s="114">
        <v>1.3460000000000001</v>
      </c>
      <c r="O384" s="41">
        <v>-0.34599999999999997</v>
      </c>
      <c r="P384" s="41">
        <v>-1.3947000000000001</v>
      </c>
    </row>
    <row r="385" spans="1:16" x14ac:dyDescent="0.25">
      <c r="A385" s="51">
        <v>120484803</v>
      </c>
      <c r="B385" s="1" t="s">
        <v>437</v>
      </c>
      <c r="C385" s="1" t="s">
        <v>434</v>
      </c>
      <c r="D385" s="47">
        <v>49.521999999999998</v>
      </c>
      <c r="E385" s="48">
        <v>5074.4480000000003</v>
      </c>
      <c r="F385" s="47">
        <v>5116.8869999999997</v>
      </c>
      <c r="G385" s="47">
        <v>5009.6930000000002</v>
      </c>
      <c r="H385" s="47">
        <v>5096.7629999999999</v>
      </c>
      <c r="I385" s="114">
        <v>102.46850000000001</v>
      </c>
      <c r="J385" s="114">
        <v>2.7721</v>
      </c>
      <c r="K385" s="41">
        <v>1.3859999999999999</v>
      </c>
      <c r="L385" s="41">
        <v>-0.38600000000000001</v>
      </c>
      <c r="M385" s="114">
        <v>1.5149999999999999</v>
      </c>
      <c r="N385" s="114">
        <v>0.75749999999999995</v>
      </c>
      <c r="O385" s="41">
        <v>0.24249999999999999</v>
      </c>
      <c r="P385" s="41">
        <v>-8.8999999999999999E-3</v>
      </c>
    </row>
    <row r="386" spans="1:16" x14ac:dyDescent="0.25">
      <c r="A386" s="51">
        <v>120484903</v>
      </c>
      <c r="B386" s="1" t="s">
        <v>438</v>
      </c>
      <c r="C386" s="1" t="s">
        <v>434</v>
      </c>
      <c r="D386" s="47">
        <v>97.137999999999991</v>
      </c>
      <c r="E386" s="48">
        <v>5620.4170000000004</v>
      </c>
      <c r="F386" s="47">
        <v>5582.125</v>
      </c>
      <c r="G386" s="47">
        <v>5615.1589999999997</v>
      </c>
      <c r="H386" s="47">
        <v>5663.9669999999996</v>
      </c>
      <c r="I386" s="114">
        <v>57.860100000000003</v>
      </c>
      <c r="J386" s="114">
        <v>1.5652999999999999</v>
      </c>
      <c r="K386" s="41">
        <v>0.78259999999999996</v>
      </c>
      <c r="L386" s="41">
        <v>0.21740000000000001</v>
      </c>
      <c r="M386" s="114">
        <v>1.6779999999999999</v>
      </c>
      <c r="N386" s="114">
        <v>0.83899999999999997</v>
      </c>
      <c r="O386" s="41">
        <v>0.161</v>
      </c>
      <c r="P386" s="41">
        <v>0.1835</v>
      </c>
    </row>
    <row r="387" spans="1:16" x14ac:dyDescent="0.25">
      <c r="A387" s="51">
        <v>120485603</v>
      </c>
      <c r="B387" s="1" t="s">
        <v>439</v>
      </c>
      <c r="C387" s="1" t="s">
        <v>434</v>
      </c>
      <c r="D387" s="47">
        <v>27.738999999999997</v>
      </c>
      <c r="E387" s="48">
        <v>1552.26</v>
      </c>
      <c r="F387" s="47">
        <v>1538.04</v>
      </c>
      <c r="G387" s="47">
        <v>1557.8050000000001</v>
      </c>
      <c r="H387" s="47">
        <v>1560.934</v>
      </c>
      <c r="I387" s="114">
        <v>55.959400000000002</v>
      </c>
      <c r="J387" s="114">
        <v>1.5139</v>
      </c>
      <c r="K387" s="41">
        <v>0.75690000000000002</v>
      </c>
      <c r="L387" s="41">
        <v>0.24310000000000001</v>
      </c>
      <c r="M387" s="114">
        <v>0.46339999999999998</v>
      </c>
      <c r="N387" s="114">
        <v>0.23169999999999999</v>
      </c>
      <c r="O387" s="41">
        <v>0.76829999999999998</v>
      </c>
      <c r="P387" s="41">
        <v>0.55820000000000003</v>
      </c>
    </row>
    <row r="388" spans="1:16" x14ac:dyDescent="0.25">
      <c r="A388" s="51">
        <v>120486003</v>
      </c>
      <c r="B388" s="1" t="s">
        <v>440</v>
      </c>
      <c r="C388" s="1" t="s">
        <v>434</v>
      </c>
      <c r="D388" s="47">
        <v>25.850999999999999</v>
      </c>
      <c r="E388" s="48">
        <v>2105.4810000000002</v>
      </c>
      <c r="F388" s="47">
        <v>2103.7440000000001</v>
      </c>
      <c r="G388" s="47">
        <v>2082.4549999999999</v>
      </c>
      <c r="H388" s="47">
        <v>2130.2449999999999</v>
      </c>
      <c r="I388" s="114">
        <v>81.446700000000007</v>
      </c>
      <c r="J388" s="114">
        <v>2.2033999999999998</v>
      </c>
      <c r="K388" s="41">
        <v>1.1016999999999999</v>
      </c>
      <c r="L388" s="41">
        <v>-0.1017</v>
      </c>
      <c r="M388" s="114">
        <v>0.62860000000000005</v>
      </c>
      <c r="N388" s="114">
        <v>0.31430000000000002</v>
      </c>
      <c r="O388" s="41">
        <v>0.68569999999999998</v>
      </c>
      <c r="P388" s="41">
        <v>0.37069999999999997</v>
      </c>
    </row>
    <row r="389" spans="1:16" x14ac:dyDescent="0.25">
      <c r="A389" s="51">
        <v>120488603</v>
      </c>
      <c r="B389" s="1" t="s">
        <v>441</v>
      </c>
      <c r="C389" s="1" t="s">
        <v>434</v>
      </c>
      <c r="D389" s="47">
        <v>20.69</v>
      </c>
      <c r="E389" s="48">
        <v>2337.7849999999999</v>
      </c>
      <c r="F389" s="47">
        <v>2316.7020000000002</v>
      </c>
      <c r="G389" s="47">
        <v>2341.6309999999999</v>
      </c>
      <c r="H389" s="47">
        <v>2355.0219999999999</v>
      </c>
      <c r="I389" s="114">
        <v>112.991</v>
      </c>
      <c r="J389" s="114">
        <v>3.0568</v>
      </c>
      <c r="K389" s="41">
        <v>1.5284</v>
      </c>
      <c r="L389" s="41">
        <v>-0.52839999999999998</v>
      </c>
      <c r="M389" s="114">
        <v>0.69789999999999996</v>
      </c>
      <c r="N389" s="114">
        <v>0.34889999999999999</v>
      </c>
      <c r="O389" s="41">
        <v>0.65110000000000001</v>
      </c>
      <c r="P389" s="41">
        <v>0.17929999999999999</v>
      </c>
    </row>
    <row r="390" spans="1:16" x14ac:dyDescent="0.25">
      <c r="A390" s="51">
        <v>116493503</v>
      </c>
      <c r="B390" s="1" t="s">
        <v>355</v>
      </c>
      <c r="C390" s="1" t="s">
        <v>356</v>
      </c>
      <c r="D390" s="47">
        <v>154.97</v>
      </c>
      <c r="E390" s="48">
        <v>1082.9760000000001</v>
      </c>
      <c r="F390" s="47">
        <v>1070.597</v>
      </c>
      <c r="G390" s="47">
        <v>1072.2149999999999</v>
      </c>
      <c r="H390" s="47">
        <v>1106.115</v>
      </c>
      <c r="I390" s="114">
        <v>6.9882</v>
      </c>
      <c r="J390" s="114">
        <v>0.189</v>
      </c>
      <c r="K390" s="41">
        <v>9.4500000000000001E-2</v>
      </c>
      <c r="L390" s="41">
        <v>0.90549999999999997</v>
      </c>
      <c r="M390" s="114">
        <v>0.32329999999999998</v>
      </c>
      <c r="N390" s="114">
        <v>0.16159999999999999</v>
      </c>
      <c r="O390" s="41">
        <v>0.83840000000000003</v>
      </c>
      <c r="P390" s="41">
        <v>0.86519999999999997</v>
      </c>
    </row>
    <row r="391" spans="1:16" x14ac:dyDescent="0.25">
      <c r="A391" s="51">
        <v>116495003</v>
      </c>
      <c r="B391" s="1" t="s">
        <v>357</v>
      </c>
      <c r="C391" s="1" t="s">
        <v>356</v>
      </c>
      <c r="D391" s="47">
        <v>86.278000000000006</v>
      </c>
      <c r="E391" s="48">
        <v>1974.2929999999999</v>
      </c>
      <c r="F391" s="47">
        <v>1993.787</v>
      </c>
      <c r="G391" s="47">
        <v>1979.9269999999999</v>
      </c>
      <c r="H391" s="47">
        <v>1949.165</v>
      </c>
      <c r="I391" s="114">
        <v>22.882899999999999</v>
      </c>
      <c r="J391" s="114">
        <v>0.61899999999999999</v>
      </c>
      <c r="K391" s="41">
        <v>0.3095</v>
      </c>
      <c r="L391" s="41">
        <v>0.6905</v>
      </c>
      <c r="M391" s="114">
        <v>0.58940000000000003</v>
      </c>
      <c r="N391" s="114">
        <v>0.29470000000000002</v>
      </c>
      <c r="O391" s="41">
        <v>0.70530000000000004</v>
      </c>
      <c r="P391" s="41">
        <v>0.69930000000000003</v>
      </c>
    </row>
    <row r="392" spans="1:16" x14ac:dyDescent="0.25">
      <c r="A392" s="51">
        <v>116495103</v>
      </c>
      <c r="B392" s="1" t="s">
        <v>358</v>
      </c>
      <c r="C392" s="1" t="s">
        <v>356</v>
      </c>
      <c r="D392" s="47">
        <v>23.803000000000001</v>
      </c>
      <c r="E392" s="48">
        <v>1580.1130000000001</v>
      </c>
      <c r="F392" s="47">
        <v>1606.729</v>
      </c>
      <c r="G392" s="47">
        <v>1583.971</v>
      </c>
      <c r="H392" s="47">
        <v>1549.6379999999999</v>
      </c>
      <c r="I392" s="114">
        <v>66.382900000000006</v>
      </c>
      <c r="J392" s="114">
        <v>1.7958000000000001</v>
      </c>
      <c r="K392" s="41">
        <v>0.89790000000000003</v>
      </c>
      <c r="L392" s="41">
        <v>0.1021</v>
      </c>
      <c r="M392" s="114">
        <v>0.47170000000000001</v>
      </c>
      <c r="N392" s="114">
        <v>0.23580000000000001</v>
      </c>
      <c r="O392" s="41">
        <v>0.76419999999999999</v>
      </c>
      <c r="P392" s="41">
        <v>0.49930000000000002</v>
      </c>
    </row>
    <row r="393" spans="1:16" x14ac:dyDescent="0.25">
      <c r="A393" s="51">
        <v>116496503</v>
      </c>
      <c r="B393" s="1" t="s">
        <v>359</v>
      </c>
      <c r="C393" s="1" t="s">
        <v>356</v>
      </c>
      <c r="D393" s="47">
        <v>70.105999999999995</v>
      </c>
      <c r="E393" s="48">
        <v>2390.0639999999999</v>
      </c>
      <c r="F393" s="47">
        <v>2379.9160000000002</v>
      </c>
      <c r="G393" s="47">
        <v>2397.54</v>
      </c>
      <c r="H393" s="47">
        <v>2392.7350000000001</v>
      </c>
      <c r="I393" s="114">
        <v>34.092100000000002</v>
      </c>
      <c r="J393" s="114">
        <v>0.92230000000000001</v>
      </c>
      <c r="K393" s="41">
        <v>0.46110000000000001</v>
      </c>
      <c r="L393" s="41">
        <v>0.53890000000000005</v>
      </c>
      <c r="M393" s="114">
        <v>0.71350000000000002</v>
      </c>
      <c r="N393" s="114">
        <v>0.35670000000000002</v>
      </c>
      <c r="O393" s="41">
        <v>0.64329999999999998</v>
      </c>
      <c r="P393" s="41">
        <v>0.60150000000000003</v>
      </c>
    </row>
    <row r="394" spans="1:16" x14ac:dyDescent="0.25">
      <c r="A394" s="51">
        <v>116496603</v>
      </c>
      <c r="B394" s="1" t="s">
        <v>360</v>
      </c>
      <c r="C394" s="1" t="s">
        <v>356</v>
      </c>
      <c r="D394" s="47">
        <v>78.381999999999991</v>
      </c>
      <c r="E394" s="48">
        <v>2985.596</v>
      </c>
      <c r="F394" s="47">
        <v>2981.9209999999998</v>
      </c>
      <c r="G394" s="47">
        <v>2960.0450000000001</v>
      </c>
      <c r="H394" s="47">
        <v>3014.8220000000001</v>
      </c>
      <c r="I394" s="114">
        <v>38.090299999999999</v>
      </c>
      <c r="J394" s="114">
        <v>1.0304</v>
      </c>
      <c r="K394" s="41">
        <v>0.51519999999999999</v>
      </c>
      <c r="L394" s="41">
        <v>0.48480000000000001</v>
      </c>
      <c r="M394" s="114">
        <v>0.89139999999999997</v>
      </c>
      <c r="N394" s="114">
        <v>0.44569999999999999</v>
      </c>
      <c r="O394" s="41">
        <v>0.55430000000000001</v>
      </c>
      <c r="P394" s="41">
        <v>0.52649999999999997</v>
      </c>
    </row>
    <row r="395" spans="1:16" x14ac:dyDescent="0.25">
      <c r="A395" s="51">
        <v>116498003</v>
      </c>
      <c r="B395" s="1" t="s">
        <v>361</v>
      </c>
      <c r="C395" s="1" t="s">
        <v>356</v>
      </c>
      <c r="D395" s="47">
        <v>113.878</v>
      </c>
      <c r="E395" s="48">
        <v>1489.3720000000001</v>
      </c>
      <c r="F395" s="47">
        <v>1467.3489999999999</v>
      </c>
      <c r="G395" s="47">
        <v>1507.4459999999999</v>
      </c>
      <c r="H395" s="47">
        <v>1493.3219999999999</v>
      </c>
      <c r="I395" s="114">
        <v>13.0786</v>
      </c>
      <c r="J395" s="114">
        <v>0.3538</v>
      </c>
      <c r="K395" s="41">
        <v>0.1769</v>
      </c>
      <c r="L395" s="41">
        <v>0.82310000000000005</v>
      </c>
      <c r="M395" s="114">
        <v>0.4446</v>
      </c>
      <c r="N395" s="114">
        <v>0.2223</v>
      </c>
      <c r="O395" s="41">
        <v>0.77769999999999995</v>
      </c>
      <c r="P395" s="41">
        <v>0.79579999999999995</v>
      </c>
    </row>
    <row r="396" spans="1:16" x14ac:dyDescent="0.25">
      <c r="A396" s="51">
        <v>115503004</v>
      </c>
      <c r="B396" s="1" t="s">
        <v>340</v>
      </c>
      <c r="C396" s="1" t="s">
        <v>341</v>
      </c>
      <c r="D396" s="47">
        <v>97.077999999999989</v>
      </c>
      <c r="E396" s="48">
        <v>786.86099999999999</v>
      </c>
      <c r="F396" s="47">
        <v>774.43799999999999</v>
      </c>
      <c r="G396" s="47">
        <v>786.21900000000005</v>
      </c>
      <c r="H396" s="47">
        <v>799.92499999999995</v>
      </c>
      <c r="I396" s="114">
        <v>8.1053999999999995</v>
      </c>
      <c r="J396" s="114">
        <v>0.21920000000000001</v>
      </c>
      <c r="K396" s="41">
        <v>0.1096</v>
      </c>
      <c r="L396" s="41">
        <v>0.89039999999999997</v>
      </c>
      <c r="M396" s="114">
        <v>0.2349</v>
      </c>
      <c r="N396" s="114">
        <v>0.1174</v>
      </c>
      <c r="O396" s="41">
        <v>0.88260000000000005</v>
      </c>
      <c r="P396" s="41">
        <v>0.88570000000000004</v>
      </c>
    </row>
    <row r="397" spans="1:16" x14ac:dyDescent="0.25">
      <c r="A397" s="51">
        <v>115504003</v>
      </c>
      <c r="B397" s="1" t="s">
        <v>342</v>
      </c>
      <c r="C397" s="1" t="s">
        <v>341</v>
      </c>
      <c r="D397" s="47">
        <v>71.543999999999997</v>
      </c>
      <c r="E397" s="48">
        <v>1061.722</v>
      </c>
      <c r="F397" s="47">
        <v>1052.796</v>
      </c>
      <c r="G397" s="47">
        <v>1064.328</v>
      </c>
      <c r="H397" s="47">
        <v>1068.0429999999999</v>
      </c>
      <c r="I397" s="114">
        <v>14.8401</v>
      </c>
      <c r="J397" s="114">
        <v>0.40139999999999998</v>
      </c>
      <c r="K397" s="41">
        <v>0.20069999999999999</v>
      </c>
      <c r="L397" s="41">
        <v>0.79930000000000001</v>
      </c>
      <c r="M397" s="114">
        <v>0.31690000000000002</v>
      </c>
      <c r="N397" s="114">
        <v>0.15840000000000001</v>
      </c>
      <c r="O397" s="41">
        <v>0.84160000000000001</v>
      </c>
      <c r="P397" s="41">
        <v>0.8246</v>
      </c>
    </row>
    <row r="398" spans="1:16" x14ac:dyDescent="0.25">
      <c r="A398" s="51">
        <v>115506003</v>
      </c>
      <c r="B398" s="1" t="s">
        <v>343</v>
      </c>
      <c r="C398" s="1" t="s">
        <v>341</v>
      </c>
      <c r="D398" s="47">
        <v>91.733999999999995</v>
      </c>
      <c r="E398" s="48">
        <v>1943.654</v>
      </c>
      <c r="F398" s="47">
        <v>1955.538</v>
      </c>
      <c r="G398" s="47">
        <v>1961.2560000000001</v>
      </c>
      <c r="H398" s="47">
        <v>1914.1679999999999</v>
      </c>
      <c r="I398" s="114">
        <v>21.187899999999999</v>
      </c>
      <c r="J398" s="114">
        <v>0.57320000000000004</v>
      </c>
      <c r="K398" s="41">
        <v>0.28660000000000002</v>
      </c>
      <c r="L398" s="41">
        <v>0.71340000000000003</v>
      </c>
      <c r="M398" s="114">
        <v>0.58030000000000004</v>
      </c>
      <c r="N398" s="114">
        <v>0.29010000000000002</v>
      </c>
      <c r="O398" s="41">
        <v>0.70989999999999998</v>
      </c>
      <c r="P398" s="41">
        <v>0.71130000000000004</v>
      </c>
    </row>
    <row r="399" spans="1:16" x14ac:dyDescent="0.25">
      <c r="A399" s="51">
        <v>115508003</v>
      </c>
      <c r="B399" s="1" t="s">
        <v>344</v>
      </c>
      <c r="C399" s="1" t="s">
        <v>341</v>
      </c>
      <c r="D399" s="47">
        <v>314.25400000000002</v>
      </c>
      <c r="E399" s="48">
        <v>2339.5129999999999</v>
      </c>
      <c r="F399" s="47">
        <v>2301.65</v>
      </c>
      <c r="G399" s="47">
        <v>2349.5970000000002</v>
      </c>
      <c r="H399" s="47">
        <v>2367.2930000000001</v>
      </c>
      <c r="I399" s="114">
        <v>7.4446000000000003</v>
      </c>
      <c r="J399" s="114">
        <v>0.2014</v>
      </c>
      <c r="K399" s="41">
        <v>0.1007</v>
      </c>
      <c r="L399" s="41">
        <v>0.89929999999999999</v>
      </c>
      <c r="M399" s="114">
        <v>0.69850000000000001</v>
      </c>
      <c r="N399" s="114">
        <v>0.34920000000000001</v>
      </c>
      <c r="O399" s="41">
        <v>0.65080000000000005</v>
      </c>
      <c r="P399" s="41">
        <v>0.75019999999999998</v>
      </c>
    </row>
    <row r="400" spans="1:16" x14ac:dyDescent="0.25">
      <c r="A400" s="51">
        <v>126515001</v>
      </c>
      <c r="B400" s="1" t="s">
        <v>526</v>
      </c>
      <c r="C400" s="1" t="s">
        <v>527</v>
      </c>
      <c r="D400" s="47">
        <v>142.69800000000001</v>
      </c>
      <c r="E400" s="48">
        <v>196599.33199999999</v>
      </c>
      <c r="F400" s="47">
        <v>196193.016</v>
      </c>
      <c r="G400" s="47">
        <v>195888.17199999999</v>
      </c>
      <c r="H400" s="47">
        <v>197716.80799999999</v>
      </c>
      <c r="I400" s="114">
        <v>1377.7301</v>
      </c>
      <c r="J400" s="114">
        <v>37.272500000000001</v>
      </c>
      <c r="K400" s="41">
        <v>18.636199999999999</v>
      </c>
      <c r="L400" s="41">
        <v>-17.636199999999999</v>
      </c>
      <c r="M400" s="114">
        <v>58.698099999999997</v>
      </c>
      <c r="N400" s="114">
        <v>29.349</v>
      </c>
      <c r="O400" s="41">
        <v>-28.349</v>
      </c>
      <c r="P400" s="41">
        <v>-24.063800000000001</v>
      </c>
    </row>
    <row r="401" spans="1:16" x14ac:dyDescent="0.25">
      <c r="A401" s="51">
        <v>120522003</v>
      </c>
      <c r="B401" s="1" t="s">
        <v>442</v>
      </c>
      <c r="C401" s="1" t="s">
        <v>443</v>
      </c>
      <c r="D401" s="47">
        <v>196.12899999999999</v>
      </c>
      <c r="E401" s="48">
        <v>4389.3389999999999</v>
      </c>
      <c r="F401" s="47">
        <v>4366.0630000000001</v>
      </c>
      <c r="G401" s="47">
        <v>4391.7129999999997</v>
      </c>
      <c r="H401" s="47">
        <v>4410.241</v>
      </c>
      <c r="I401" s="114">
        <v>22.379799999999999</v>
      </c>
      <c r="J401" s="114">
        <v>0.60540000000000005</v>
      </c>
      <c r="K401" s="41">
        <v>0.30270000000000002</v>
      </c>
      <c r="L401" s="41">
        <v>0.69730000000000003</v>
      </c>
      <c r="M401" s="114">
        <v>1.3105</v>
      </c>
      <c r="N401" s="114">
        <v>0.6552</v>
      </c>
      <c r="O401" s="41">
        <v>0.3448</v>
      </c>
      <c r="P401" s="41">
        <v>0.48580000000000001</v>
      </c>
    </row>
    <row r="402" spans="1:16" x14ac:dyDescent="0.25">
      <c r="A402" s="51">
        <v>119648303</v>
      </c>
      <c r="B402" s="1" t="s">
        <v>423</v>
      </c>
      <c r="C402" s="1" t="s">
        <v>443</v>
      </c>
      <c r="D402" s="47">
        <v>327.84100000000001</v>
      </c>
      <c r="E402" s="48">
        <v>2873.0430000000001</v>
      </c>
      <c r="F402" s="47">
        <v>2894.415</v>
      </c>
      <c r="G402" s="47">
        <v>2881.9070000000002</v>
      </c>
      <c r="H402" s="47">
        <v>2842.808</v>
      </c>
      <c r="I402" s="114">
        <v>8.7635000000000005</v>
      </c>
      <c r="J402" s="114">
        <v>0.23699999999999999</v>
      </c>
      <c r="K402" s="41">
        <v>0.11849999999999999</v>
      </c>
      <c r="L402" s="41">
        <v>0.88149999999999995</v>
      </c>
      <c r="M402" s="114">
        <v>0.85770000000000002</v>
      </c>
      <c r="N402" s="114">
        <v>0.42880000000000001</v>
      </c>
      <c r="O402" s="41">
        <v>0.57120000000000004</v>
      </c>
      <c r="P402" s="41">
        <v>0.69530000000000003</v>
      </c>
    </row>
    <row r="403" spans="1:16" x14ac:dyDescent="0.25">
      <c r="A403" s="51">
        <v>109530304</v>
      </c>
      <c r="B403" s="1" t="s">
        <v>215</v>
      </c>
      <c r="C403" s="1" t="s">
        <v>216</v>
      </c>
      <c r="D403" s="47">
        <v>226.06399999999999</v>
      </c>
      <c r="E403" s="48">
        <v>143.07400000000001</v>
      </c>
      <c r="F403" s="47">
        <v>132.72300000000001</v>
      </c>
      <c r="G403" s="47">
        <v>144.88499999999999</v>
      </c>
      <c r="H403" s="47">
        <v>151.61500000000001</v>
      </c>
      <c r="I403" s="114">
        <v>0.63280000000000003</v>
      </c>
      <c r="J403" s="114">
        <v>1.7100000000000001E-2</v>
      </c>
      <c r="K403" s="41">
        <v>8.5000000000000006E-3</v>
      </c>
      <c r="L403" s="41">
        <v>0.99150000000000005</v>
      </c>
      <c r="M403" s="114">
        <v>4.2700000000000002E-2</v>
      </c>
      <c r="N403" s="114">
        <v>2.1299999999999999E-2</v>
      </c>
      <c r="O403" s="41">
        <v>0.97870000000000001</v>
      </c>
      <c r="P403" s="41">
        <v>0.98380000000000001</v>
      </c>
    </row>
    <row r="404" spans="1:16" x14ac:dyDescent="0.25">
      <c r="A404" s="51">
        <v>109531304</v>
      </c>
      <c r="B404" s="1" t="s">
        <v>217</v>
      </c>
      <c r="C404" s="1" t="s">
        <v>216</v>
      </c>
      <c r="D404" s="47">
        <v>211.94400000000002</v>
      </c>
      <c r="E404" s="48">
        <v>697.75599999999997</v>
      </c>
      <c r="F404" s="47">
        <v>653.82100000000003</v>
      </c>
      <c r="G404" s="47">
        <v>702.06200000000001</v>
      </c>
      <c r="H404" s="47">
        <v>737.38499999999999</v>
      </c>
      <c r="I404" s="114">
        <v>3.2921</v>
      </c>
      <c r="J404" s="114">
        <v>8.8999999999999996E-2</v>
      </c>
      <c r="K404" s="41">
        <v>4.4499999999999998E-2</v>
      </c>
      <c r="L404" s="41">
        <v>0.95550000000000002</v>
      </c>
      <c r="M404" s="114">
        <v>0.20830000000000001</v>
      </c>
      <c r="N404" s="114">
        <v>0.1041</v>
      </c>
      <c r="O404" s="41">
        <v>0.89590000000000003</v>
      </c>
      <c r="P404" s="41">
        <v>0.91969999999999996</v>
      </c>
    </row>
    <row r="405" spans="1:16" x14ac:dyDescent="0.25">
      <c r="A405" s="51">
        <v>109532804</v>
      </c>
      <c r="B405" s="1" t="s">
        <v>218</v>
      </c>
      <c r="C405" s="1" t="s">
        <v>216</v>
      </c>
      <c r="D405" s="47">
        <v>316.58100000000002</v>
      </c>
      <c r="E405" s="48">
        <v>343.36399999999998</v>
      </c>
      <c r="F405" s="47">
        <v>344.49700000000001</v>
      </c>
      <c r="G405" s="47">
        <v>346.12400000000002</v>
      </c>
      <c r="H405" s="47">
        <v>339.47199999999998</v>
      </c>
      <c r="I405" s="114">
        <v>1.0846</v>
      </c>
      <c r="J405" s="114">
        <v>2.93E-2</v>
      </c>
      <c r="K405" s="41">
        <v>1.46E-2</v>
      </c>
      <c r="L405" s="41">
        <v>0.98540000000000005</v>
      </c>
      <c r="M405" s="114">
        <v>0.10249999999999999</v>
      </c>
      <c r="N405" s="114">
        <v>5.1200000000000002E-2</v>
      </c>
      <c r="O405" s="41">
        <v>0.94879999999999998</v>
      </c>
      <c r="P405" s="41">
        <v>0.96340000000000003</v>
      </c>
    </row>
    <row r="406" spans="1:16" x14ac:dyDescent="0.25">
      <c r="A406" s="51">
        <v>109535504</v>
      </c>
      <c r="B406" s="1" t="s">
        <v>219</v>
      </c>
      <c r="C406" s="1" t="s">
        <v>216</v>
      </c>
      <c r="D406" s="47">
        <v>228.648</v>
      </c>
      <c r="E406" s="48">
        <v>518.82000000000005</v>
      </c>
      <c r="F406" s="47">
        <v>532.68799999999999</v>
      </c>
      <c r="G406" s="47">
        <v>516.36099999999999</v>
      </c>
      <c r="H406" s="47">
        <v>507.41</v>
      </c>
      <c r="I406" s="114">
        <v>2.2690000000000001</v>
      </c>
      <c r="J406" s="114">
        <v>6.13E-2</v>
      </c>
      <c r="K406" s="41">
        <v>3.0599999999999999E-2</v>
      </c>
      <c r="L406" s="41">
        <v>0.96940000000000004</v>
      </c>
      <c r="M406" s="114">
        <v>0.15490000000000001</v>
      </c>
      <c r="N406" s="114">
        <v>7.7399999999999997E-2</v>
      </c>
      <c r="O406" s="41">
        <v>0.92259999999999998</v>
      </c>
      <c r="P406" s="41">
        <v>0.94130000000000003</v>
      </c>
    </row>
    <row r="407" spans="1:16" x14ac:dyDescent="0.25">
      <c r="A407" s="51">
        <v>109537504</v>
      </c>
      <c r="B407" s="1" t="s">
        <v>220</v>
      </c>
      <c r="C407" s="1" t="s">
        <v>216</v>
      </c>
      <c r="D407" s="47">
        <v>122.497</v>
      </c>
      <c r="E407" s="48">
        <v>395.72399999999999</v>
      </c>
      <c r="F407" s="47">
        <v>373.92399999999998</v>
      </c>
      <c r="G407" s="47">
        <v>407.75099999999998</v>
      </c>
      <c r="H407" s="47">
        <v>405.49599999999998</v>
      </c>
      <c r="I407" s="114">
        <v>3.2303999999999999</v>
      </c>
      <c r="J407" s="114">
        <v>8.7300000000000003E-2</v>
      </c>
      <c r="K407" s="41">
        <v>4.36E-2</v>
      </c>
      <c r="L407" s="41">
        <v>0.95640000000000003</v>
      </c>
      <c r="M407" s="114">
        <v>0.1181</v>
      </c>
      <c r="N407" s="114">
        <v>5.8999999999999997E-2</v>
      </c>
      <c r="O407" s="41">
        <v>0.94099999999999995</v>
      </c>
      <c r="P407" s="41">
        <v>0.94710000000000005</v>
      </c>
    </row>
    <row r="408" spans="1:16" x14ac:dyDescent="0.25">
      <c r="A408" s="51">
        <v>129540803</v>
      </c>
      <c r="B408" s="1" t="s">
        <v>555</v>
      </c>
      <c r="C408" s="1" t="s">
        <v>556</v>
      </c>
      <c r="D408" s="47">
        <v>122.944</v>
      </c>
      <c r="E408" s="48">
        <v>2576.7199999999998</v>
      </c>
      <c r="F408" s="47">
        <v>2581.0889999999999</v>
      </c>
      <c r="G408" s="47">
        <v>2554.4250000000002</v>
      </c>
      <c r="H408" s="47">
        <v>2594.6469999999999</v>
      </c>
      <c r="I408" s="114">
        <v>20.958400000000001</v>
      </c>
      <c r="J408" s="114">
        <v>0.56689999999999996</v>
      </c>
      <c r="K408" s="41">
        <v>0.28339999999999999</v>
      </c>
      <c r="L408" s="41">
        <v>0.71660000000000001</v>
      </c>
      <c r="M408" s="114">
        <v>0.76929999999999998</v>
      </c>
      <c r="N408" s="114">
        <v>0.3846</v>
      </c>
      <c r="O408" s="41">
        <v>0.61539999999999995</v>
      </c>
      <c r="P408" s="41">
        <v>0.65580000000000005</v>
      </c>
    </row>
    <row r="409" spans="1:16" x14ac:dyDescent="0.25">
      <c r="A409" s="51">
        <v>129544503</v>
      </c>
      <c r="B409" s="1" t="s">
        <v>557</v>
      </c>
      <c r="C409" s="1" t="s">
        <v>556</v>
      </c>
      <c r="D409" s="47">
        <v>50.853000000000002</v>
      </c>
      <c r="E409" s="48">
        <v>1174.386</v>
      </c>
      <c r="F409" s="47">
        <v>1270.48</v>
      </c>
      <c r="G409" s="47">
        <v>1161.761</v>
      </c>
      <c r="H409" s="47">
        <v>1090.9159999999999</v>
      </c>
      <c r="I409" s="114">
        <v>23.093699999999998</v>
      </c>
      <c r="J409" s="114">
        <v>0.62470000000000003</v>
      </c>
      <c r="K409" s="41">
        <v>0.31230000000000002</v>
      </c>
      <c r="L409" s="41">
        <v>0.68769999999999998</v>
      </c>
      <c r="M409" s="114">
        <v>0.35060000000000002</v>
      </c>
      <c r="N409" s="114">
        <v>0.17530000000000001</v>
      </c>
      <c r="O409" s="41">
        <v>0.82469999999999999</v>
      </c>
      <c r="P409" s="41">
        <v>0.76990000000000003</v>
      </c>
    </row>
    <row r="410" spans="1:16" x14ac:dyDescent="0.25">
      <c r="A410" s="51">
        <v>129544703</v>
      </c>
      <c r="B410" s="1" t="s">
        <v>558</v>
      </c>
      <c r="C410" s="1" t="s">
        <v>556</v>
      </c>
      <c r="D410" s="47">
        <v>55.466000000000001</v>
      </c>
      <c r="E410" s="48">
        <v>1196.5519999999999</v>
      </c>
      <c r="F410" s="47">
        <v>1213.079</v>
      </c>
      <c r="G410" s="47">
        <v>1182.5129999999999</v>
      </c>
      <c r="H410" s="47">
        <v>1194.0630000000001</v>
      </c>
      <c r="I410" s="114">
        <v>21.572700000000001</v>
      </c>
      <c r="J410" s="114">
        <v>0.58360000000000001</v>
      </c>
      <c r="K410" s="41">
        <v>0.2918</v>
      </c>
      <c r="L410" s="41">
        <v>0.70820000000000005</v>
      </c>
      <c r="M410" s="114">
        <v>0.35720000000000002</v>
      </c>
      <c r="N410" s="114">
        <v>0.17860000000000001</v>
      </c>
      <c r="O410" s="41">
        <v>0.82140000000000002</v>
      </c>
      <c r="P410" s="41">
        <v>0.77610000000000001</v>
      </c>
    </row>
    <row r="411" spans="1:16" x14ac:dyDescent="0.25">
      <c r="A411" s="51">
        <v>129545003</v>
      </c>
      <c r="B411" s="1" t="s">
        <v>559</v>
      </c>
      <c r="C411" s="1" t="s">
        <v>556</v>
      </c>
      <c r="D411" s="47">
        <v>72.312999999999988</v>
      </c>
      <c r="E411" s="48">
        <v>2179.2600000000002</v>
      </c>
      <c r="F411" s="47">
        <v>2198.3589999999999</v>
      </c>
      <c r="G411" s="47">
        <v>2204.3000000000002</v>
      </c>
      <c r="H411" s="47">
        <v>2135.1210000000001</v>
      </c>
      <c r="I411" s="114">
        <v>30.136399999999998</v>
      </c>
      <c r="J411" s="114">
        <v>0.81520000000000004</v>
      </c>
      <c r="K411" s="41">
        <v>0.40760000000000002</v>
      </c>
      <c r="L411" s="41">
        <v>0.59240000000000004</v>
      </c>
      <c r="M411" s="114">
        <v>0.65059999999999996</v>
      </c>
      <c r="N411" s="114">
        <v>0.32529999999999998</v>
      </c>
      <c r="O411" s="41">
        <v>0.67469999999999997</v>
      </c>
      <c r="P411" s="41">
        <v>0.64170000000000005</v>
      </c>
    </row>
    <row r="412" spans="1:16" x14ac:dyDescent="0.25">
      <c r="A412" s="51">
        <v>129546003</v>
      </c>
      <c r="B412" s="1" t="s">
        <v>560</v>
      </c>
      <c r="C412" s="1" t="s">
        <v>556</v>
      </c>
      <c r="D412" s="47">
        <v>104.19199999999999</v>
      </c>
      <c r="E412" s="48">
        <v>1565.5650000000001</v>
      </c>
      <c r="F412" s="47">
        <v>1563.56</v>
      </c>
      <c r="G412" s="47">
        <v>1579.0440000000001</v>
      </c>
      <c r="H412" s="47">
        <v>1554.0909999999999</v>
      </c>
      <c r="I412" s="114">
        <v>15.025700000000001</v>
      </c>
      <c r="J412" s="114">
        <v>0.40639999999999998</v>
      </c>
      <c r="K412" s="41">
        <v>0.20319999999999999</v>
      </c>
      <c r="L412" s="41">
        <v>0.79679999999999995</v>
      </c>
      <c r="M412" s="114">
        <v>0.46739999999999998</v>
      </c>
      <c r="N412" s="114">
        <v>0.23369999999999999</v>
      </c>
      <c r="O412" s="41">
        <v>0.76629999999999998</v>
      </c>
      <c r="P412" s="41">
        <v>0.77849999999999997</v>
      </c>
    </row>
    <row r="413" spans="1:16" x14ac:dyDescent="0.25">
      <c r="A413" s="51">
        <v>129546103</v>
      </c>
      <c r="B413" s="1" t="s">
        <v>561</v>
      </c>
      <c r="C413" s="1" t="s">
        <v>556</v>
      </c>
      <c r="D413" s="47">
        <v>12.236000000000001</v>
      </c>
      <c r="E413" s="48">
        <v>2483.7719999999999</v>
      </c>
      <c r="F413" s="47">
        <v>2564.279</v>
      </c>
      <c r="G413" s="47">
        <v>2478.9119999999998</v>
      </c>
      <c r="H413" s="47">
        <v>2408.1260000000002</v>
      </c>
      <c r="I413" s="114">
        <v>202.9888</v>
      </c>
      <c r="J413" s="114">
        <v>5.4915000000000003</v>
      </c>
      <c r="K413" s="41">
        <v>2.7456999999999998</v>
      </c>
      <c r="L413" s="41">
        <v>-1.7457</v>
      </c>
      <c r="M413" s="114">
        <v>0.74150000000000005</v>
      </c>
      <c r="N413" s="114">
        <v>0.37069999999999997</v>
      </c>
      <c r="O413" s="41">
        <v>0.62929999999999997</v>
      </c>
      <c r="P413" s="41">
        <v>-0.32069999999999999</v>
      </c>
    </row>
    <row r="414" spans="1:16" x14ac:dyDescent="0.25">
      <c r="A414" s="51">
        <v>129546803</v>
      </c>
      <c r="B414" s="1" t="s">
        <v>562</v>
      </c>
      <c r="C414" s="1" t="s">
        <v>556</v>
      </c>
      <c r="D414" s="47">
        <v>47.484000000000002</v>
      </c>
      <c r="E414" s="48">
        <v>801.56500000000005</v>
      </c>
      <c r="F414" s="47">
        <v>811.54899999999998</v>
      </c>
      <c r="G414" s="47">
        <v>802.24</v>
      </c>
      <c r="H414" s="47">
        <v>790.90599999999995</v>
      </c>
      <c r="I414" s="114">
        <v>16.880700000000001</v>
      </c>
      <c r="J414" s="114">
        <v>0.45660000000000001</v>
      </c>
      <c r="K414" s="41">
        <v>0.2283</v>
      </c>
      <c r="L414" s="41">
        <v>0.77170000000000005</v>
      </c>
      <c r="M414" s="114">
        <v>0.23930000000000001</v>
      </c>
      <c r="N414" s="114">
        <v>0.1196</v>
      </c>
      <c r="O414" s="41">
        <v>0.88039999999999996</v>
      </c>
      <c r="P414" s="41">
        <v>0.83689999999999998</v>
      </c>
    </row>
    <row r="415" spans="1:16" x14ac:dyDescent="0.25">
      <c r="A415" s="51">
        <v>129547303</v>
      </c>
      <c r="B415" s="1" t="s">
        <v>564</v>
      </c>
      <c r="C415" s="1" t="s">
        <v>556</v>
      </c>
      <c r="D415" s="47">
        <v>24.198</v>
      </c>
      <c r="E415" s="48">
        <v>1174.2809999999999</v>
      </c>
      <c r="F415" s="47">
        <v>1179.4849999999999</v>
      </c>
      <c r="G415" s="47">
        <v>1171.04</v>
      </c>
      <c r="H415" s="47">
        <v>1172.318</v>
      </c>
      <c r="I415" s="114">
        <v>48.527999999999999</v>
      </c>
      <c r="J415" s="114">
        <v>1.3128</v>
      </c>
      <c r="K415" s="41">
        <v>0.65639999999999998</v>
      </c>
      <c r="L415" s="41">
        <v>0.34360000000000002</v>
      </c>
      <c r="M415" s="114">
        <v>0.35060000000000002</v>
      </c>
      <c r="N415" s="114">
        <v>0.17530000000000001</v>
      </c>
      <c r="O415" s="41">
        <v>0.82469999999999999</v>
      </c>
      <c r="P415" s="41">
        <v>0.63219999999999998</v>
      </c>
    </row>
    <row r="416" spans="1:16" x14ac:dyDescent="0.25">
      <c r="A416" s="51">
        <v>129547203</v>
      </c>
      <c r="B416" s="1" t="s">
        <v>563</v>
      </c>
      <c r="C416" s="1" t="s">
        <v>556</v>
      </c>
      <c r="D416" s="47">
        <v>12.001000000000001</v>
      </c>
      <c r="E416" s="48">
        <v>1267.2329999999999</v>
      </c>
      <c r="F416" s="47">
        <v>1318.06</v>
      </c>
      <c r="G416" s="47">
        <v>1278.9549999999999</v>
      </c>
      <c r="H416" s="47">
        <v>1204.684</v>
      </c>
      <c r="I416" s="114">
        <v>105.5939</v>
      </c>
      <c r="J416" s="114">
        <v>2.8565999999999998</v>
      </c>
      <c r="K416" s="41">
        <v>1.4282999999999999</v>
      </c>
      <c r="L416" s="41">
        <v>-0.42830000000000001</v>
      </c>
      <c r="M416" s="114">
        <v>0.37830000000000003</v>
      </c>
      <c r="N416" s="114">
        <v>0.18909999999999999</v>
      </c>
      <c r="O416" s="41">
        <v>0.81089999999999995</v>
      </c>
      <c r="P416" s="41">
        <v>0.31519999999999998</v>
      </c>
    </row>
    <row r="417" spans="1:16" x14ac:dyDescent="0.25">
      <c r="A417" s="51">
        <v>129547603</v>
      </c>
      <c r="B417" s="1" t="s">
        <v>565</v>
      </c>
      <c r="C417" s="1" t="s">
        <v>556</v>
      </c>
      <c r="D417" s="47">
        <v>122.88900000000001</v>
      </c>
      <c r="E417" s="48">
        <v>2197.8809999999999</v>
      </c>
      <c r="F417" s="47">
        <v>2191.723</v>
      </c>
      <c r="G417" s="47">
        <v>2200.0790000000002</v>
      </c>
      <c r="H417" s="47">
        <v>2201.8409999999999</v>
      </c>
      <c r="I417" s="114">
        <v>17.885000000000002</v>
      </c>
      <c r="J417" s="114">
        <v>0.48380000000000001</v>
      </c>
      <c r="K417" s="41">
        <v>0.2419</v>
      </c>
      <c r="L417" s="41">
        <v>0.7581</v>
      </c>
      <c r="M417" s="114">
        <v>0.65620000000000001</v>
      </c>
      <c r="N417" s="114">
        <v>0.3281</v>
      </c>
      <c r="O417" s="41">
        <v>0.67190000000000005</v>
      </c>
      <c r="P417" s="41">
        <v>0.70630000000000004</v>
      </c>
    </row>
    <row r="418" spans="1:16" x14ac:dyDescent="0.25">
      <c r="A418" s="51">
        <v>129547803</v>
      </c>
      <c r="B418" s="1" t="s">
        <v>566</v>
      </c>
      <c r="C418" s="1" t="s">
        <v>556</v>
      </c>
      <c r="D418" s="47">
        <v>99.131999999999991</v>
      </c>
      <c r="E418" s="48">
        <v>917.58100000000002</v>
      </c>
      <c r="F418" s="47">
        <v>913.04100000000005</v>
      </c>
      <c r="G418" s="47">
        <v>902.95699999999999</v>
      </c>
      <c r="H418" s="47">
        <v>936.74599999999998</v>
      </c>
      <c r="I418" s="114">
        <v>9.2561</v>
      </c>
      <c r="J418" s="114">
        <v>0.25040000000000001</v>
      </c>
      <c r="K418" s="41">
        <v>0.12520000000000001</v>
      </c>
      <c r="L418" s="41">
        <v>0.87480000000000002</v>
      </c>
      <c r="M418" s="114">
        <v>0.27389999999999998</v>
      </c>
      <c r="N418" s="114">
        <v>0.13689999999999999</v>
      </c>
      <c r="O418" s="41">
        <v>0.86309999999999998</v>
      </c>
      <c r="P418" s="41">
        <v>0.86770000000000003</v>
      </c>
    </row>
    <row r="419" spans="1:16" x14ac:dyDescent="0.25">
      <c r="A419" s="51">
        <v>129548803</v>
      </c>
      <c r="B419" s="1" t="s">
        <v>567</v>
      </c>
      <c r="C419" s="1" t="s">
        <v>556</v>
      </c>
      <c r="D419" s="47">
        <v>61.622</v>
      </c>
      <c r="E419" s="48">
        <v>1063.5989999999999</v>
      </c>
      <c r="F419" s="47">
        <v>1041.232</v>
      </c>
      <c r="G419" s="47">
        <v>1078.4079999999999</v>
      </c>
      <c r="H419" s="47">
        <v>1071.1569999999999</v>
      </c>
      <c r="I419" s="114">
        <v>17.260000000000002</v>
      </c>
      <c r="J419" s="114">
        <v>0.46689999999999998</v>
      </c>
      <c r="K419" s="41">
        <v>0.2334</v>
      </c>
      <c r="L419" s="41">
        <v>0.76659999999999995</v>
      </c>
      <c r="M419" s="114">
        <v>0.3175</v>
      </c>
      <c r="N419" s="114">
        <v>0.15870000000000001</v>
      </c>
      <c r="O419" s="41">
        <v>0.84130000000000005</v>
      </c>
      <c r="P419" s="41">
        <v>0.81140000000000001</v>
      </c>
    </row>
    <row r="420" spans="1:16" x14ac:dyDescent="0.25">
      <c r="A420" s="51">
        <v>116555003</v>
      </c>
      <c r="B420" s="1" t="s">
        <v>362</v>
      </c>
      <c r="C420" s="1" t="s">
        <v>363</v>
      </c>
      <c r="D420" s="47">
        <v>226.68299999999999</v>
      </c>
      <c r="E420" s="48">
        <v>2064.0059999999999</v>
      </c>
      <c r="F420" s="47">
        <v>2040.742</v>
      </c>
      <c r="G420" s="47">
        <v>2066.5</v>
      </c>
      <c r="H420" s="47">
        <v>2084.7750000000001</v>
      </c>
      <c r="I420" s="114">
        <v>9.1052</v>
      </c>
      <c r="J420" s="114">
        <v>0.24629999999999999</v>
      </c>
      <c r="K420" s="41">
        <v>0.1231</v>
      </c>
      <c r="L420" s="41">
        <v>0.87690000000000001</v>
      </c>
      <c r="M420" s="114">
        <v>0.61619999999999997</v>
      </c>
      <c r="N420" s="114">
        <v>0.30809999999999998</v>
      </c>
      <c r="O420" s="41">
        <v>0.69189999999999996</v>
      </c>
      <c r="P420" s="41">
        <v>0.76590000000000003</v>
      </c>
    </row>
    <row r="421" spans="1:16" x14ac:dyDescent="0.25">
      <c r="A421" s="51">
        <v>116557103</v>
      </c>
      <c r="B421" s="1" t="s">
        <v>364</v>
      </c>
      <c r="C421" s="1" t="s">
        <v>363</v>
      </c>
      <c r="D421" s="47">
        <v>104.86499999999999</v>
      </c>
      <c r="E421" s="48">
        <v>2497.1849999999999</v>
      </c>
      <c r="F421" s="47">
        <v>2467.971</v>
      </c>
      <c r="G421" s="47">
        <v>2496.152</v>
      </c>
      <c r="H421" s="47">
        <v>2527.433</v>
      </c>
      <c r="I421" s="114">
        <v>23.813300000000002</v>
      </c>
      <c r="J421" s="114">
        <v>0.64419999999999999</v>
      </c>
      <c r="K421" s="41">
        <v>0.3221</v>
      </c>
      <c r="L421" s="41">
        <v>0.67789999999999995</v>
      </c>
      <c r="M421" s="114">
        <v>0.74550000000000005</v>
      </c>
      <c r="N421" s="114">
        <v>0.37269999999999998</v>
      </c>
      <c r="O421" s="41">
        <v>0.62729999999999997</v>
      </c>
      <c r="P421" s="41">
        <v>0.64749999999999996</v>
      </c>
    </row>
    <row r="422" spans="1:16" x14ac:dyDescent="0.25">
      <c r="A422" s="51">
        <v>108561003</v>
      </c>
      <c r="B422" s="1" t="s">
        <v>191</v>
      </c>
      <c r="C422" s="1" t="s">
        <v>192</v>
      </c>
      <c r="D422" s="47">
        <v>164.99099999999999</v>
      </c>
      <c r="E422" s="48">
        <v>744.83900000000006</v>
      </c>
      <c r="F422" s="47">
        <v>777.51199999999994</v>
      </c>
      <c r="G422" s="47">
        <v>725.74300000000005</v>
      </c>
      <c r="H422" s="47">
        <v>731.26099999999997</v>
      </c>
      <c r="I422" s="114">
        <v>4.5144000000000002</v>
      </c>
      <c r="J422" s="114">
        <v>0.1221</v>
      </c>
      <c r="K422" s="41">
        <v>6.0999999999999999E-2</v>
      </c>
      <c r="L422" s="41">
        <v>0.93899999999999995</v>
      </c>
      <c r="M422" s="114">
        <v>0.2223</v>
      </c>
      <c r="N422" s="114">
        <v>0.1111</v>
      </c>
      <c r="O422" s="41">
        <v>0.88890000000000002</v>
      </c>
      <c r="P422" s="41">
        <v>0.90890000000000004</v>
      </c>
    </row>
    <row r="423" spans="1:16" x14ac:dyDescent="0.25">
      <c r="A423" s="51">
        <v>108561803</v>
      </c>
      <c r="B423" s="1" t="s">
        <v>193</v>
      </c>
      <c r="C423" s="1" t="s">
        <v>192</v>
      </c>
      <c r="D423" s="47">
        <v>54.598999999999997</v>
      </c>
      <c r="E423" s="48">
        <v>906.57799999999997</v>
      </c>
      <c r="F423" s="47">
        <v>906.18</v>
      </c>
      <c r="G423" s="47">
        <v>896.13800000000003</v>
      </c>
      <c r="H423" s="47">
        <v>917.41700000000003</v>
      </c>
      <c r="I423" s="114">
        <v>16.604199999999999</v>
      </c>
      <c r="J423" s="114">
        <v>0.44919999999999999</v>
      </c>
      <c r="K423" s="41">
        <v>0.22459999999999999</v>
      </c>
      <c r="L423" s="41">
        <v>0.77539999999999998</v>
      </c>
      <c r="M423" s="114">
        <v>0.27060000000000001</v>
      </c>
      <c r="N423" s="114">
        <v>0.1353</v>
      </c>
      <c r="O423" s="41">
        <v>0.86470000000000002</v>
      </c>
      <c r="P423" s="41">
        <v>0.82889999999999997</v>
      </c>
    </row>
    <row r="424" spans="1:16" x14ac:dyDescent="0.25">
      <c r="A424" s="51">
        <v>108565203</v>
      </c>
      <c r="B424" s="1" t="s">
        <v>194</v>
      </c>
      <c r="C424" s="1" t="s">
        <v>192</v>
      </c>
      <c r="D424" s="47">
        <v>122.926</v>
      </c>
      <c r="E424" s="48">
        <v>797.81799999999998</v>
      </c>
      <c r="F424" s="47">
        <v>790.80499999999995</v>
      </c>
      <c r="G424" s="47">
        <v>803.87800000000004</v>
      </c>
      <c r="H424" s="47">
        <v>798.77099999999996</v>
      </c>
      <c r="I424" s="114">
        <v>6.4901999999999997</v>
      </c>
      <c r="J424" s="114">
        <v>0.17549999999999999</v>
      </c>
      <c r="K424" s="41">
        <v>8.77E-2</v>
      </c>
      <c r="L424" s="41">
        <v>0.9123</v>
      </c>
      <c r="M424" s="114">
        <v>0.2382</v>
      </c>
      <c r="N424" s="114">
        <v>0.1191</v>
      </c>
      <c r="O424" s="41">
        <v>0.88090000000000002</v>
      </c>
      <c r="P424" s="41">
        <v>0.89339999999999997</v>
      </c>
    </row>
    <row r="425" spans="1:16" x14ac:dyDescent="0.25">
      <c r="A425" s="51">
        <v>108565503</v>
      </c>
      <c r="B425" s="1" t="s">
        <v>195</v>
      </c>
      <c r="C425" s="1" t="s">
        <v>192</v>
      </c>
      <c r="D425" s="47">
        <v>104.63</v>
      </c>
      <c r="E425" s="48">
        <v>1039.4069999999999</v>
      </c>
      <c r="F425" s="47">
        <v>1053.3969999999999</v>
      </c>
      <c r="G425" s="47">
        <v>1028.3340000000001</v>
      </c>
      <c r="H425" s="47">
        <v>1036.489</v>
      </c>
      <c r="I425" s="114">
        <v>9.9341000000000008</v>
      </c>
      <c r="J425" s="114">
        <v>0.26869999999999999</v>
      </c>
      <c r="K425" s="41">
        <v>0.1343</v>
      </c>
      <c r="L425" s="41">
        <v>0.86570000000000003</v>
      </c>
      <c r="M425" s="114">
        <v>0.31030000000000002</v>
      </c>
      <c r="N425" s="114">
        <v>0.15509999999999999</v>
      </c>
      <c r="O425" s="41">
        <v>0.84489999999999998</v>
      </c>
      <c r="P425" s="41">
        <v>0.85319999999999996</v>
      </c>
    </row>
    <row r="426" spans="1:16" x14ac:dyDescent="0.25">
      <c r="A426" s="51">
        <v>108566303</v>
      </c>
      <c r="B426" s="1" t="s">
        <v>196</v>
      </c>
      <c r="C426" s="1" t="s">
        <v>192</v>
      </c>
      <c r="D426" s="47">
        <v>146.25299999999999</v>
      </c>
      <c r="E426" s="48">
        <v>636.70399999999995</v>
      </c>
      <c r="F426" s="47">
        <v>600.06200000000001</v>
      </c>
      <c r="G426" s="47">
        <v>645.43399999999997</v>
      </c>
      <c r="H426" s="47">
        <v>664.61500000000001</v>
      </c>
      <c r="I426" s="114">
        <v>4.3533999999999997</v>
      </c>
      <c r="J426" s="114">
        <v>0.1177</v>
      </c>
      <c r="K426" s="41">
        <v>5.8799999999999998E-2</v>
      </c>
      <c r="L426" s="41">
        <v>0.94120000000000004</v>
      </c>
      <c r="M426" s="114">
        <v>0.19</v>
      </c>
      <c r="N426" s="114">
        <v>9.5000000000000001E-2</v>
      </c>
      <c r="O426" s="41">
        <v>0.90500000000000003</v>
      </c>
      <c r="P426" s="41">
        <v>0.9194</v>
      </c>
    </row>
    <row r="427" spans="1:16" x14ac:dyDescent="0.25">
      <c r="A427" s="51">
        <v>108567004</v>
      </c>
      <c r="B427" s="1" t="s">
        <v>197</v>
      </c>
      <c r="C427" s="1" t="s">
        <v>192</v>
      </c>
      <c r="D427" s="47">
        <v>58.036000000000001</v>
      </c>
      <c r="E427" s="48">
        <v>261.48</v>
      </c>
      <c r="F427" s="47">
        <v>253.797</v>
      </c>
      <c r="G427" s="47">
        <v>259.95600000000002</v>
      </c>
      <c r="H427" s="47">
        <v>270.68599999999998</v>
      </c>
      <c r="I427" s="114">
        <v>4.5053999999999998</v>
      </c>
      <c r="J427" s="114">
        <v>0.12180000000000001</v>
      </c>
      <c r="K427" s="41">
        <v>6.0900000000000003E-2</v>
      </c>
      <c r="L427" s="41">
        <v>0.93910000000000005</v>
      </c>
      <c r="M427" s="114">
        <v>7.8E-2</v>
      </c>
      <c r="N427" s="114">
        <v>3.9E-2</v>
      </c>
      <c r="O427" s="41">
        <v>0.96099999999999997</v>
      </c>
      <c r="P427" s="41">
        <v>0.95220000000000005</v>
      </c>
    </row>
    <row r="428" spans="1:16" x14ac:dyDescent="0.25">
      <c r="A428" s="51">
        <v>108567204</v>
      </c>
      <c r="B428" s="1" t="s">
        <v>198</v>
      </c>
      <c r="C428" s="1" t="s">
        <v>192</v>
      </c>
      <c r="D428" s="47">
        <v>69.3</v>
      </c>
      <c r="E428" s="48">
        <v>345.96699999999998</v>
      </c>
      <c r="F428" s="47">
        <v>335.38900000000001</v>
      </c>
      <c r="G428" s="47">
        <v>337.78899999999999</v>
      </c>
      <c r="H428" s="47">
        <v>364.72300000000001</v>
      </c>
      <c r="I428" s="114">
        <v>4.9923000000000002</v>
      </c>
      <c r="J428" s="114">
        <v>0.13500000000000001</v>
      </c>
      <c r="K428" s="41">
        <v>6.7500000000000004E-2</v>
      </c>
      <c r="L428" s="41">
        <v>0.9325</v>
      </c>
      <c r="M428" s="114">
        <v>0.1032</v>
      </c>
      <c r="N428" s="114">
        <v>5.16E-2</v>
      </c>
      <c r="O428" s="41">
        <v>0.94840000000000002</v>
      </c>
      <c r="P428" s="41">
        <v>0.94199999999999995</v>
      </c>
    </row>
    <row r="429" spans="1:16" x14ac:dyDescent="0.25">
      <c r="A429" s="51">
        <v>108567404</v>
      </c>
      <c r="B429" s="1" t="s">
        <v>199</v>
      </c>
      <c r="C429" s="1" t="s">
        <v>192</v>
      </c>
      <c r="D429" s="47">
        <v>65.944000000000003</v>
      </c>
      <c r="E429" s="48">
        <v>277.74599999999998</v>
      </c>
      <c r="F429" s="47">
        <v>279.31799999999998</v>
      </c>
      <c r="G429" s="47">
        <v>276.37200000000001</v>
      </c>
      <c r="H429" s="47">
        <v>277.54899999999998</v>
      </c>
      <c r="I429" s="114">
        <v>4.2118000000000002</v>
      </c>
      <c r="J429" s="114">
        <v>0.1139</v>
      </c>
      <c r="K429" s="41">
        <v>5.6899999999999999E-2</v>
      </c>
      <c r="L429" s="41">
        <v>0.94310000000000005</v>
      </c>
      <c r="M429" s="114">
        <v>8.2900000000000001E-2</v>
      </c>
      <c r="N429" s="114">
        <v>4.1399999999999999E-2</v>
      </c>
      <c r="O429" s="41">
        <v>0.95860000000000001</v>
      </c>
      <c r="P429" s="41">
        <v>0.95240000000000002</v>
      </c>
    </row>
    <row r="430" spans="1:16" x14ac:dyDescent="0.25">
      <c r="A430" s="51">
        <v>108567703</v>
      </c>
      <c r="B430" s="1" t="s">
        <v>200</v>
      </c>
      <c r="C430" s="1" t="s">
        <v>192</v>
      </c>
      <c r="D430" s="47">
        <v>134.88999999999999</v>
      </c>
      <c r="E430" s="48">
        <v>2035.0160000000001</v>
      </c>
      <c r="F430" s="47">
        <v>1983.8409999999999</v>
      </c>
      <c r="G430" s="47">
        <v>2069.3090000000002</v>
      </c>
      <c r="H430" s="47">
        <v>2051.8980000000001</v>
      </c>
      <c r="I430" s="114">
        <v>15.086399999999999</v>
      </c>
      <c r="J430" s="114">
        <v>0.40810000000000002</v>
      </c>
      <c r="K430" s="41">
        <v>0.20399999999999999</v>
      </c>
      <c r="L430" s="41">
        <v>0.79600000000000004</v>
      </c>
      <c r="M430" s="114">
        <v>0.60750000000000004</v>
      </c>
      <c r="N430" s="114">
        <v>0.30370000000000003</v>
      </c>
      <c r="O430" s="41">
        <v>0.69630000000000003</v>
      </c>
      <c r="P430" s="41">
        <v>0.73609999999999998</v>
      </c>
    </row>
    <row r="431" spans="1:16" x14ac:dyDescent="0.25">
      <c r="A431" s="51">
        <v>108568404</v>
      </c>
      <c r="B431" s="1" t="s">
        <v>201</v>
      </c>
      <c r="C431" s="1" t="s">
        <v>192</v>
      </c>
      <c r="D431" s="47">
        <v>102.914</v>
      </c>
      <c r="E431" s="48">
        <v>279.803</v>
      </c>
      <c r="F431" s="47">
        <v>274.05099999999999</v>
      </c>
      <c r="G431" s="47">
        <v>285.42700000000002</v>
      </c>
      <c r="H431" s="47">
        <v>279.93200000000002</v>
      </c>
      <c r="I431" s="114">
        <v>2.7187999999999999</v>
      </c>
      <c r="J431" s="114">
        <v>7.3499999999999996E-2</v>
      </c>
      <c r="K431" s="41">
        <v>3.6700000000000003E-2</v>
      </c>
      <c r="L431" s="41">
        <v>0.96330000000000005</v>
      </c>
      <c r="M431" s="114">
        <v>8.3500000000000005E-2</v>
      </c>
      <c r="N431" s="114">
        <v>4.1700000000000001E-2</v>
      </c>
      <c r="O431" s="41">
        <v>0.95830000000000004</v>
      </c>
      <c r="P431" s="41">
        <v>0.96030000000000004</v>
      </c>
    </row>
    <row r="432" spans="1:16" x14ac:dyDescent="0.25">
      <c r="A432" s="51">
        <v>108569103</v>
      </c>
      <c r="B432" s="1" t="s">
        <v>202</v>
      </c>
      <c r="C432" s="1" t="s">
        <v>192</v>
      </c>
      <c r="D432" s="47">
        <v>57.845000000000006</v>
      </c>
      <c r="E432" s="48">
        <v>1264.6389999999999</v>
      </c>
      <c r="F432" s="47">
        <v>1273.511</v>
      </c>
      <c r="G432" s="47">
        <v>1250.107</v>
      </c>
      <c r="H432" s="47">
        <v>1270.299</v>
      </c>
      <c r="I432" s="114">
        <v>21.862500000000001</v>
      </c>
      <c r="J432" s="114">
        <v>0.59140000000000004</v>
      </c>
      <c r="K432" s="41">
        <v>0.29570000000000002</v>
      </c>
      <c r="L432" s="41">
        <v>0.70430000000000004</v>
      </c>
      <c r="M432" s="114">
        <v>0.3775</v>
      </c>
      <c r="N432" s="114">
        <v>0.18870000000000001</v>
      </c>
      <c r="O432" s="41">
        <v>0.81130000000000002</v>
      </c>
      <c r="P432" s="41">
        <v>0.76849999999999996</v>
      </c>
    </row>
    <row r="433" spans="1:16" x14ac:dyDescent="0.25">
      <c r="A433" s="51">
        <v>117576303</v>
      </c>
      <c r="B433" s="1" t="s">
        <v>385</v>
      </c>
      <c r="C433" s="1" t="s">
        <v>386</v>
      </c>
      <c r="D433" s="47">
        <v>452.49400000000003</v>
      </c>
      <c r="E433" s="48">
        <v>656.35500000000002</v>
      </c>
      <c r="F433" s="47">
        <v>647.31299999999999</v>
      </c>
      <c r="G433" s="47">
        <v>660.73500000000001</v>
      </c>
      <c r="H433" s="47">
        <v>661.01800000000003</v>
      </c>
      <c r="I433" s="114">
        <v>1.4504999999999999</v>
      </c>
      <c r="J433" s="114">
        <v>3.9199999999999999E-2</v>
      </c>
      <c r="K433" s="41">
        <v>1.9599999999999999E-2</v>
      </c>
      <c r="L433" s="41">
        <v>0.98040000000000005</v>
      </c>
      <c r="M433" s="114">
        <v>0.19589999999999999</v>
      </c>
      <c r="N433" s="114">
        <v>9.7900000000000001E-2</v>
      </c>
      <c r="O433" s="41">
        <v>0.90210000000000001</v>
      </c>
      <c r="P433" s="41">
        <v>0.93340000000000001</v>
      </c>
    </row>
    <row r="434" spans="1:16" x14ac:dyDescent="0.25">
      <c r="A434" s="51">
        <v>119581003</v>
      </c>
      <c r="B434" s="1" t="s">
        <v>416</v>
      </c>
      <c r="C434" s="1" t="s">
        <v>417</v>
      </c>
      <c r="D434" s="47">
        <v>110.58799999999999</v>
      </c>
      <c r="E434" s="48">
        <v>996.11800000000005</v>
      </c>
      <c r="F434" s="47">
        <v>1025.451</v>
      </c>
      <c r="G434" s="47">
        <v>1000.12</v>
      </c>
      <c r="H434" s="47">
        <v>962.78300000000002</v>
      </c>
      <c r="I434" s="114">
        <v>9.0074000000000005</v>
      </c>
      <c r="J434" s="114">
        <v>0.24360000000000001</v>
      </c>
      <c r="K434" s="41">
        <v>0.12180000000000001</v>
      </c>
      <c r="L434" s="41">
        <v>0.87819999999999998</v>
      </c>
      <c r="M434" s="114">
        <v>0.2974</v>
      </c>
      <c r="N434" s="114">
        <v>0.1487</v>
      </c>
      <c r="O434" s="41">
        <v>0.85129999999999995</v>
      </c>
      <c r="P434" s="41">
        <v>0.86199999999999999</v>
      </c>
    </row>
    <row r="435" spans="1:16" x14ac:dyDescent="0.25">
      <c r="A435" s="51">
        <v>119582503</v>
      </c>
      <c r="B435" s="1" t="s">
        <v>418</v>
      </c>
      <c r="C435" s="1" t="s">
        <v>417</v>
      </c>
      <c r="D435" s="47">
        <v>194.96899999999999</v>
      </c>
      <c r="E435" s="48">
        <v>1099.0409999999999</v>
      </c>
      <c r="F435" s="47">
        <v>1088.1849999999999</v>
      </c>
      <c r="G435" s="47">
        <v>1132.7860000000001</v>
      </c>
      <c r="H435" s="47">
        <v>1076.153</v>
      </c>
      <c r="I435" s="114">
        <v>5.6369999999999996</v>
      </c>
      <c r="J435" s="114">
        <v>0.1525</v>
      </c>
      <c r="K435" s="41">
        <v>7.6200000000000004E-2</v>
      </c>
      <c r="L435" s="41">
        <v>0.92379999999999995</v>
      </c>
      <c r="M435" s="114">
        <v>0.3281</v>
      </c>
      <c r="N435" s="114">
        <v>0.16400000000000001</v>
      </c>
      <c r="O435" s="41">
        <v>0.83599999999999997</v>
      </c>
      <c r="P435" s="41">
        <v>0.87109999999999999</v>
      </c>
    </row>
    <row r="436" spans="1:16" x14ac:dyDescent="0.25">
      <c r="A436" s="51">
        <v>119583003</v>
      </c>
      <c r="B436" s="1" t="s">
        <v>419</v>
      </c>
      <c r="C436" s="1" t="s">
        <v>417</v>
      </c>
      <c r="D436" s="47">
        <v>96.638999999999996</v>
      </c>
      <c r="E436" s="48">
        <v>807.13599999999997</v>
      </c>
      <c r="F436" s="47">
        <v>823.51499999999999</v>
      </c>
      <c r="G436" s="47">
        <v>820.399</v>
      </c>
      <c r="H436" s="47">
        <v>777.49300000000005</v>
      </c>
      <c r="I436" s="114">
        <v>8.3520000000000003</v>
      </c>
      <c r="J436" s="114">
        <v>0.22589999999999999</v>
      </c>
      <c r="K436" s="41">
        <v>0.1129</v>
      </c>
      <c r="L436" s="41">
        <v>0.8871</v>
      </c>
      <c r="M436" s="114">
        <v>0.2409</v>
      </c>
      <c r="N436" s="114">
        <v>0.12039999999999999</v>
      </c>
      <c r="O436" s="41">
        <v>0.87960000000000005</v>
      </c>
      <c r="P436" s="41">
        <v>0.88260000000000005</v>
      </c>
    </row>
    <row r="437" spans="1:16" x14ac:dyDescent="0.25">
      <c r="A437" s="51">
        <v>119584503</v>
      </c>
      <c r="B437" s="1" t="s">
        <v>420</v>
      </c>
      <c r="C437" s="1" t="s">
        <v>417</v>
      </c>
      <c r="D437" s="47">
        <v>227.78399999999999</v>
      </c>
      <c r="E437" s="48">
        <v>1272.424</v>
      </c>
      <c r="F437" s="47">
        <v>1283.421</v>
      </c>
      <c r="G437" s="47">
        <v>1263.0650000000001</v>
      </c>
      <c r="H437" s="47">
        <v>1270.7850000000001</v>
      </c>
      <c r="I437" s="114">
        <v>5.5860000000000003</v>
      </c>
      <c r="J437" s="114">
        <v>0.15110000000000001</v>
      </c>
      <c r="K437" s="41">
        <v>7.5499999999999998E-2</v>
      </c>
      <c r="L437" s="41">
        <v>0.92449999999999999</v>
      </c>
      <c r="M437" s="114">
        <v>0.37990000000000002</v>
      </c>
      <c r="N437" s="114">
        <v>0.18990000000000001</v>
      </c>
      <c r="O437" s="41">
        <v>0.81010000000000004</v>
      </c>
      <c r="P437" s="41">
        <v>0.85580000000000001</v>
      </c>
    </row>
    <row r="438" spans="1:16" x14ac:dyDescent="0.25">
      <c r="A438" s="51">
        <v>119584603</v>
      </c>
      <c r="B438" s="1" t="s">
        <v>421</v>
      </c>
      <c r="C438" s="1" t="s">
        <v>417</v>
      </c>
      <c r="D438" s="47">
        <v>193.09199999999998</v>
      </c>
      <c r="E438" s="48">
        <v>955.40099999999995</v>
      </c>
      <c r="F438" s="47">
        <v>966.25099999999998</v>
      </c>
      <c r="G438" s="47">
        <v>953.89599999999996</v>
      </c>
      <c r="H438" s="47">
        <v>946.05600000000004</v>
      </c>
      <c r="I438" s="114">
        <v>4.9478999999999997</v>
      </c>
      <c r="J438" s="114">
        <v>0.1338</v>
      </c>
      <c r="K438" s="41">
        <v>6.6900000000000001E-2</v>
      </c>
      <c r="L438" s="41">
        <v>0.93310000000000004</v>
      </c>
      <c r="M438" s="114">
        <v>0.28520000000000001</v>
      </c>
      <c r="N438" s="114">
        <v>0.1426</v>
      </c>
      <c r="O438" s="41">
        <v>0.85740000000000005</v>
      </c>
      <c r="P438" s="41">
        <v>0.88759999999999994</v>
      </c>
    </row>
    <row r="439" spans="1:16" x14ac:dyDescent="0.25">
      <c r="A439" s="51">
        <v>119586503</v>
      </c>
      <c r="B439" s="1" t="s">
        <v>422</v>
      </c>
      <c r="C439" s="1" t="s">
        <v>417</v>
      </c>
      <c r="D439" s="47">
        <v>103.253</v>
      </c>
      <c r="E439" s="48">
        <v>790.01900000000001</v>
      </c>
      <c r="F439" s="47">
        <v>792.67600000000004</v>
      </c>
      <c r="G439" s="47">
        <v>778.60500000000002</v>
      </c>
      <c r="H439" s="47">
        <v>798.77700000000004</v>
      </c>
      <c r="I439" s="114">
        <v>7.6512000000000002</v>
      </c>
      <c r="J439" s="114">
        <v>0.2069</v>
      </c>
      <c r="K439" s="41">
        <v>0.10340000000000001</v>
      </c>
      <c r="L439" s="41">
        <v>0.89659999999999995</v>
      </c>
      <c r="M439" s="114">
        <v>0.23580000000000001</v>
      </c>
      <c r="N439" s="114">
        <v>0.1179</v>
      </c>
      <c r="O439" s="41">
        <v>0.8821</v>
      </c>
      <c r="P439" s="41">
        <v>0.88790000000000002</v>
      </c>
    </row>
    <row r="440" spans="1:16" x14ac:dyDescent="0.25">
      <c r="A440" s="51">
        <v>117596003</v>
      </c>
      <c r="B440" s="1" t="s">
        <v>387</v>
      </c>
      <c r="C440" s="1" t="s">
        <v>388</v>
      </c>
      <c r="D440" s="47">
        <v>329.77</v>
      </c>
      <c r="E440" s="48">
        <v>2051.1759999999999</v>
      </c>
      <c r="F440" s="47">
        <v>2078.0630000000001</v>
      </c>
      <c r="G440" s="47">
        <v>2032.598</v>
      </c>
      <c r="H440" s="47">
        <v>2042.8679999999999</v>
      </c>
      <c r="I440" s="114">
        <v>6.22</v>
      </c>
      <c r="J440" s="114">
        <v>0.16819999999999999</v>
      </c>
      <c r="K440" s="41">
        <v>8.4099999999999994E-2</v>
      </c>
      <c r="L440" s="41">
        <v>0.91590000000000005</v>
      </c>
      <c r="M440" s="114">
        <v>0.61240000000000006</v>
      </c>
      <c r="N440" s="114">
        <v>0.30620000000000003</v>
      </c>
      <c r="O440" s="41">
        <v>0.69379999999999997</v>
      </c>
      <c r="P440" s="41">
        <v>0.78259999999999996</v>
      </c>
    </row>
    <row r="441" spans="1:16" x14ac:dyDescent="0.25">
      <c r="A441" s="51">
        <v>117597003</v>
      </c>
      <c r="B441" s="1" t="s">
        <v>389</v>
      </c>
      <c r="C441" s="1" t="s">
        <v>388</v>
      </c>
      <c r="D441" s="47">
        <v>485.50800000000004</v>
      </c>
      <c r="E441" s="48">
        <v>1770.3309999999999</v>
      </c>
      <c r="F441" s="47">
        <v>1757.75</v>
      </c>
      <c r="G441" s="47">
        <v>1787.114</v>
      </c>
      <c r="H441" s="47">
        <v>1766.13</v>
      </c>
      <c r="I441" s="114">
        <v>3.6463000000000001</v>
      </c>
      <c r="J441" s="114">
        <v>9.8599999999999993E-2</v>
      </c>
      <c r="K441" s="41">
        <v>4.9299999999999997E-2</v>
      </c>
      <c r="L441" s="41">
        <v>0.95069999999999999</v>
      </c>
      <c r="M441" s="114">
        <v>0.52849999999999997</v>
      </c>
      <c r="N441" s="114">
        <v>0.26419999999999999</v>
      </c>
      <c r="O441" s="41">
        <v>0.73580000000000001</v>
      </c>
      <c r="P441" s="41">
        <v>0.82169999999999999</v>
      </c>
    </row>
    <row r="442" spans="1:16" x14ac:dyDescent="0.25">
      <c r="A442" s="51">
        <v>117598503</v>
      </c>
      <c r="B442" s="1" t="s">
        <v>390</v>
      </c>
      <c r="C442" s="1" t="s">
        <v>388</v>
      </c>
      <c r="D442" s="47">
        <v>333.77700000000004</v>
      </c>
      <c r="E442" s="48">
        <v>1468.0719999999999</v>
      </c>
      <c r="F442" s="47">
        <v>1471.2670000000001</v>
      </c>
      <c r="G442" s="47">
        <v>1459.713</v>
      </c>
      <c r="H442" s="47">
        <v>1473.2360000000001</v>
      </c>
      <c r="I442" s="114">
        <v>4.3982999999999999</v>
      </c>
      <c r="J442" s="114">
        <v>0.11890000000000001</v>
      </c>
      <c r="K442" s="41">
        <v>5.9400000000000001E-2</v>
      </c>
      <c r="L442" s="41">
        <v>0.94059999999999999</v>
      </c>
      <c r="M442" s="114">
        <v>0.43830000000000002</v>
      </c>
      <c r="N442" s="114">
        <v>0.21909999999999999</v>
      </c>
      <c r="O442" s="41">
        <v>0.78090000000000004</v>
      </c>
      <c r="P442" s="41">
        <v>0.84470000000000001</v>
      </c>
    </row>
    <row r="443" spans="1:16" x14ac:dyDescent="0.25">
      <c r="A443" s="51">
        <v>116604003</v>
      </c>
      <c r="B443" s="1" t="s">
        <v>365</v>
      </c>
      <c r="C443" s="1" t="s">
        <v>366</v>
      </c>
      <c r="D443" s="47">
        <v>41.784999999999997</v>
      </c>
      <c r="E443" s="48">
        <v>1878.7760000000001</v>
      </c>
      <c r="F443" s="47">
        <v>1845.664</v>
      </c>
      <c r="G443" s="47">
        <v>1871.15</v>
      </c>
      <c r="H443" s="47">
        <v>1919.5139999999999</v>
      </c>
      <c r="I443" s="114">
        <v>44.962899999999998</v>
      </c>
      <c r="J443" s="114">
        <v>1.2163999999999999</v>
      </c>
      <c r="K443" s="41">
        <v>0.60819999999999996</v>
      </c>
      <c r="L443" s="41">
        <v>0.39179999999999998</v>
      </c>
      <c r="M443" s="114">
        <v>0.56089999999999995</v>
      </c>
      <c r="N443" s="114">
        <v>0.28039999999999998</v>
      </c>
      <c r="O443" s="41">
        <v>0.71960000000000002</v>
      </c>
      <c r="P443" s="41">
        <v>0.58840000000000003</v>
      </c>
    </row>
    <row r="444" spans="1:16" x14ac:dyDescent="0.25">
      <c r="A444" s="51">
        <v>116605003</v>
      </c>
      <c r="B444" s="1" t="s">
        <v>367</v>
      </c>
      <c r="C444" s="1" t="s">
        <v>366</v>
      </c>
      <c r="D444" s="47">
        <v>214.416</v>
      </c>
      <c r="E444" s="48">
        <v>1902.1130000000001</v>
      </c>
      <c r="F444" s="47">
        <v>1853.9570000000001</v>
      </c>
      <c r="G444" s="47">
        <v>1930.47</v>
      </c>
      <c r="H444" s="47">
        <v>1921.9110000000001</v>
      </c>
      <c r="I444" s="114">
        <v>8.8711000000000002</v>
      </c>
      <c r="J444" s="114">
        <v>0.2399</v>
      </c>
      <c r="K444" s="41">
        <v>0.11990000000000001</v>
      </c>
      <c r="L444" s="41">
        <v>0.88009999999999999</v>
      </c>
      <c r="M444" s="114">
        <v>0.56789999999999996</v>
      </c>
      <c r="N444" s="114">
        <v>0.28389999999999999</v>
      </c>
      <c r="O444" s="41">
        <v>0.71609999999999996</v>
      </c>
      <c r="P444" s="41">
        <v>0.78169999999999995</v>
      </c>
    </row>
    <row r="445" spans="1:16" x14ac:dyDescent="0.25">
      <c r="A445" s="51">
        <v>106611303</v>
      </c>
      <c r="B445" s="1" t="s">
        <v>140</v>
      </c>
      <c r="C445" s="1" t="s">
        <v>141</v>
      </c>
      <c r="D445" s="47">
        <v>156.62800000000001</v>
      </c>
      <c r="E445" s="48">
        <v>1183.806</v>
      </c>
      <c r="F445" s="47">
        <v>1184.3109999999999</v>
      </c>
      <c r="G445" s="47">
        <v>1175.963</v>
      </c>
      <c r="H445" s="47">
        <v>1191.143</v>
      </c>
      <c r="I445" s="114">
        <v>7.5579999999999998</v>
      </c>
      <c r="J445" s="114">
        <v>0.2044</v>
      </c>
      <c r="K445" s="41">
        <v>0.1022</v>
      </c>
      <c r="L445" s="41">
        <v>0.89780000000000004</v>
      </c>
      <c r="M445" s="114">
        <v>0.35339999999999999</v>
      </c>
      <c r="N445" s="114">
        <v>0.1767</v>
      </c>
      <c r="O445" s="41">
        <v>0.82330000000000003</v>
      </c>
      <c r="P445" s="41">
        <v>0.85309999999999997</v>
      </c>
    </row>
    <row r="446" spans="1:16" x14ac:dyDescent="0.25">
      <c r="A446" s="51">
        <v>106612203</v>
      </c>
      <c r="B446" s="1" t="s">
        <v>142</v>
      </c>
      <c r="C446" s="1" t="s">
        <v>141</v>
      </c>
      <c r="D446" s="47">
        <v>187.74200000000002</v>
      </c>
      <c r="E446" s="48">
        <v>1853.9269999999999</v>
      </c>
      <c r="F446" s="47">
        <v>1839.17</v>
      </c>
      <c r="G446" s="47">
        <v>1846.1780000000001</v>
      </c>
      <c r="H446" s="47">
        <v>1876.434</v>
      </c>
      <c r="I446" s="114">
        <v>9.8748000000000005</v>
      </c>
      <c r="J446" s="114">
        <v>0.2671</v>
      </c>
      <c r="K446" s="41">
        <v>0.13350000000000001</v>
      </c>
      <c r="L446" s="41">
        <v>0.86650000000000005</v>
      </c>
      <c r="M446" s="114">
        <v>0.55349999999999999</v>
      </c>
      <c r="N446" s="114">
        <v>0.2767</v>
      </c>
      <c r="O446" s="41">
        <v>0.72330000000000005</v>
      </c>
      <c r="P446" s="41">
        <v>0.78049999999999997</v>
      </c>
    </row>
    <row r="447" spans="1:16" x14ac:dyDescent="0.25">
      <c r="A447" s="51">
        <v>106616203</v>
      </c>
      <c r="B447" s="1" t="s">
        <v>143</v>
      </c>
      <c r="C447" s="1" t="s">
        <v>141</v>
      </c>
      <c r="D447" s="47">
        <v>79.941999999999993</v>
      </c>
      <c r="E447" s="48">
        <v>1903.125</v>
      </c>
      <c r="F447" s="47">
        <v>1898.3989999999999</v>
      </c>
      <c r="G447" s="47">
        <v>1901.5809999999999</v>
      </c>
      <c r="H447" s="47">
        <v>1909.395</v>
      </c>
      <c r="I447" s="114">
        <v>23.8063</v>
      </c>
      <c r="J447" s="114">
        <v>0.64400000000000002</v>
      </c>
      <c r="K447" s="41">
        <v>0.32200000000000001</v>
      </c>
      <c r="L447" s="41">
        <v>0.67800000000000005</v>
      </c>
      <c r="M447" s="114">
        <v>0.56820000000000004</v>
      </c>
      <c r="N447" s="114">
        <v>0.28410000000000002</v>
      </c>
      <c r="O447" s="41">
        <v>0.71589999999999998</v>
      </c>
      <c r="P447" s="41">
        <v>0.70069999999999999</v>
      </c>
    </row>
    <row r="448" spans="1:16" x14ac:dyDescent="0.25">
      <c r="A448" s="51">
        <v>106617203</v>
      </c>
      <c r="B448" s="1" t="s">
        <v>144</v>
      </c>
      <c r="C448" s="1" t="s">
        <v>141</v>
      </c>
      <c r="D448" s="47">
        <v>200.06</v>
      </c>
      <c r="E448" s="48">
        <v>1871.954</v>
      </c>
      <c r="F448" s="47">
        <v>1867.3440000000001</v>
      </c>
      <c r="G448" s="47">
        <v>1871.6030000000001</v>
      </c>
      <c r="H448" s="47">
        <v>1876.914</v>
      </c>
      <c r="I448" s="114">
        <v>9.3568999999999996</v>
      </c>
      <c r="J448" s="114">
        <v>0.25309999999999999</v>
      </c>
      <c r="K448" s="41">
        <v>0.1265</v>
      </c>
      <c r="L448" s="41">
        <v>0.87350000000000005</v>
      </c>
      <c r="M448" s="114">
        <v>0.55889999999999995</v>
      </c>
      <c r="N448" s="114">
        <v>0.27939999999999998</v>
      </c>
      <c r="O448" s="41">
        <v>0.72060000000000002</v>
      </c>
      <c r="P448" s="41">
        <v>0.78169999999999995</v>
      </c>
    </row>
    <row r="449" spans="1:16" x14ac:dyDescent="0.25">
      <c r="A449" s="51">
        <v>106618603</v>
      </c>
      <c r="B449" s="1" t="s">
        <v>145</v>
      </c>
      <c r="C449" s="1" t="s">
        <v>141</v>
      </c>
      <c r="D449" s="47">
        <v>63.899000000000001</v>
      </c>
      <c r="E449" s="48">
        <v>840.68200000000002</v>
      </c>
      <c r="F449" s="47">
        <v>854.32399999999996</v>
      </c>
      <c r="G449" s="47">
        <v>831.10900000000004</v>
      </c>
      <c r="H449" s="47">
        <v>836.61300000000006</v>
      </c>
      <c r="I449" s="114">
        <v>13.1564</v>
      </c>
      <c r="J449" s="114">
        <v>0.35589999999999999</v>
      </c>
      <c r="K449" s="41">
        <v>0.1779</v>
      </c>
      <c r="L449" s="41">
        <v>0.82210000000000005</v>
      </c>
      <c r="M449" s="114">
        <v>0.251</v>
      </c>
      <c r="N449" s="114">
        <v>0.1255</v>
      </c>
      <c r="O449" s="41">
        <v>0.87450000000000006</v>
      </c>
      <c r="P449" s="41">
        <v>0.85350000000000004</v>
      </c>
    </row>
    <row r="450" spans="1:16" x14ac:dyDescent="0.25">
      <c r="A450" s="51">
        <v>105628302</v>
      </c>
      <c r="B450" s="1" t="s">
        <v>122</v>
      </c>
      <c r="C450" s="1" t="s">
        <v>123</v>
      </c>
      <c r="D450" s="47">
        <v>775.30499999999995</v>
      </c>
      <c r="E450" s="48">
        <v>4261.6490000000003</v>
      </c>
      <c r="F450" s="47">
        <v>4228.5240000000003</v>
      </c>
      <c r="G450" s="47">
        <v>4249.4830000000002</v>
      </c>
      <c r="H450" s="47">
        <v>4306.9409999999998</v>
      </c>
      <c r="I450" s="114">
        <v>5.4966999999999997</v>
      </c>
      <c r="J450" s="114">
        <v>0.1487</v>
      </c>
      <c r="K450" s="41">
        <v>7.4300000000000005E-2</v>
      </c>
      <c r="L450" s="41">
        <v>0.92569999999999997</v>
      </c>
      <c r="M450" s="114">
        <v>1.2723</v>
      </c>
      <c r="N450" s="114">
        <v>0.6361</v>
      </c>
      <c r="O450" s="41">
        <v>0.3639</v>
      </c>
      <c r="P450" s="41">
        <v>0.58860000000000001</v>
      </c>
    </row>
    <row r="451" spans="1:16" x14ac:dyDescent="0.25">
      <c r="A451" s="51">
        <v>101630504</v>
      </c>
      <c r="B451" s="1" t="s">
        <v>16</v>
      </c>
      <c r="C451" s="1" t="s">
        <v>17</v>
      </c>
      <c r="D451" s="47">
        <v>74.256</v>
      </c>
      <c r="E451" s="48">
        <v>490.916</v>
      </c>
      <c r="F451" s="47">
        <v>488.07</v>
      </c>
      <c r="G451" s="47">
        <v>485.71899999999999</v>
      </c>
      <c r="H451" s="47">
        <v>498.96</v>
      </c>
      <c r="I451" s="114">
        <v>6.6111000000000004</v>
      </c>
      <c r="J451" s="114">
        <v>0.17879999999999999</v>
      </c>
      <c r="K451" s="41">
        <v>8.9399999999999993E-2</v>
      </c>
      <c r="L451" s="41">
        <v>0.91059999999999997</v>
      </c>
      <c r="M451" s="114">
        <v>0.14649999999999999</v>
      </c>
      <c r="N451" s="114">
        <v>7.3200000000000001E-2</v>
      </c>
      <c r="O451" s="41">
        <v>0.92679999999999996</v>
      </c>
      <c r="P451" s="41">
        <v>0.92030000000000001</v>
      </c>
    </row>
    <row r="452" spans="1:16" x14ac:dyDescent="0.25">
      <c r="A452" s="51">
        <v>101630903</v>
      </c>
      <c r="B452" s="1" t="s">
        <v>18</v>
      </c>
      <c r="C452" s="1" t="s">
        <v>17</v>
      </c>
      <c r="D452" s="47">
        <v>59.072000000000003</v>
      </c>
      <c r="E452" s="48">
        <v>1094.2760000000001</v>
      </c>
      <c r="F452" s="47">
        <v>1092.424</v>
      </c>
      <c r="G452" s="47">
        <v>1092.329</v>
      </c>
      <c r="H452" s="47">
        <v>1098.0740000000001</v>
      </c>
      <c r="I452" s="114">
        <v>18.5244</v>
      </c>
      <c r="J452" s="114">
        <v>0.50109999999999999</v>
      </c>
      <c r="K452" s="41">
        <v>0.2505</v>
      </c>
      <c r="L452" s="41">
        <v>0.74950000000000006</v>
      </c>
      <c r="M452" s="114">
        <v>0.32669999999999999</v>
      </c>
      <c r="N452" s="114">
        <v>0.1633</v>
      </c>
      <c r="O452" s="41">
        <v>0.8367</v>
      </c>
      <c r="P452" s="41">
        <v>0.80179999999999996</v>
      </c>
    </row>
    <row r="453" spans="1:16" x14ac:dyDescent="0.25">
      <c r="A453" s="51">
        <v>101631003</v>
      </c>
      <c r="B453" s="1" t="s">
        <v>19</v>
      </c>
      <c r="C453" s="1" t="s">
        <v>17</v>
      </c>
      <c r="D453" s="47">
        <v>55.325000000000003</v>
      </c>
      <c r="E453" s="48">
        <v>1050.107</v>
      </c>
      <c r="F453" s="47">
        <v>1053.577</v>
      </c>
      <c r="G453" s="47">
        <v>1053.0329999999999</v>
      </c>
      <c r="H453" s="47">
        <v>1043.71</v>
      </c>
      <c r="I453" s="114">
        <v>18.980599999999999</v>
      </c>
      <c r="J453" s="114">
        <v>0.51339999999999997</v>
      </c>
      <c r="K453" s="41">
        <v>0.25669999999999998</v>
      </c>
      <c r="L453" s="41">
        <v>0.74329999999999996</v>
      </c>
      <c r="M453" s="114">
        <v>0.3135</v>
      </c>
      <c r="N453" s="114">
        <v>0.15670000000000001</v>
      </c>
      <c r="O453" s="41">
        <v>0.84330000000000005</v>
      </c>
      <c r="P453" s="41">
        <v>0.80330000000000001</v>
      </c>
    </row>
    <row r="454" spans="1:16" x14ac:dyDescent="0.25">
      <c r="A454" s="51">
        <v>101631203</v>
      </c>
      <c r="B454" s="1" t="s">
        <v>20</v>
      </c>
      <c r="C454" s="1" t="s">
        <v>17</v>
      </c>
      <c r="D454" s="47">
        <v>105.36300000000001</v>
      </c>
      <c r="E454" s="48">
        <v>1049.0239999999999</v>
      </c>
      <c r="F454" s="47">
        <v>1035.701</v>
      </c>
      <c r="G454" s="47">
        <v>1057.057</v>
      </c>
      <c r="H454" s="47">
        <v>1054.3150000000001</v>
      </c>
      <c r="I454" s="114">
        <v>9.9562000000000008</v>
      </c>
      <c r="J454" s="114">
        <v>0.26929999999999998</v>
      </c>
      <c r="K454" s="41">
        <v>0.1346</v>
      </c>
      <c r="L454" s="41">
        <v>0.86539999999999995</v>
      </c>
      <c r="M454" s="114">
        <v>0.31319999999999998</v>
      </c>
      <c r="N454" s="114">
        <v>0.15659999999999999</v>
      </c>
      <c r="O454" s="41">
        <v>0.84340000000000004</v>
      </c>
      <c r="P454" s="41">
        <v>0.85219999999999996</v>
      </c>
    </row>
    <row r="455" spans="1:16" x14ac:dyDescent="0.25">
      <c r="A455" s="51">
        <v>101631503</v>
      </c>
      <c r="B455" s="1" t="s">
        <v>21</v>
      </c>
      <c r="C455" s="1" t="s">
        <v>17</v>
      </c>
      <c r="D455" s="47">
        <v>34.597000000000001</v>
      </c>
      <c r="E455" s="48">
        <v>968.57</v>
      </c>
      <c r="F455" s="47">
        <v>989.67</v>
      </c>
      <c r="G455" s="47">
        <v>974.87800000000004</v>
      </c>
      <c r="H455" s="47">
        <v>941.16099999999994</v>
      </c>
      <c r="I455" s="114">
        <v>27.995699999999999</v>
      </c>
      <c r="J455" s="114">
        <v>0.75729999999999997</v>
      </c>
      <c r="K455" s="41">
        <v>0.37859999999999999</v>
      </c>
      <c r="L455" s="41">
        <v>0.62139999999999995</v>
      </c>
      <c r="M455" s="114">
        <v>0.28910000000000002</v>
      </c>
      <c r="N455" s="114">
        <v>0.14449999999999999</v>
      </c>
      <c r="O455" s="41">
        <v>0.85550000000000004</v>
      </c>
      <c r="P455" s="41">
        <v>0.76180000000000003</v>
      </c>
    </row>
    <row r="456" spans="1:16" x14ac:dyDescent="0.25">
      <c r="A456" s="51">
        <v>101631703</v>
      </c>
      <c r="B456" s="1" t="s">
        <v>22</v>
      </c>
      <c r="C456" s="1" t="s">
        <v>17</v>
      </c>
      <c r="D456" s="47">
        <v>56.146000000000001</v>
      </c>
      <c r="E456" s="48">
        <v>5380.9549999999999</v>
      </c>
      <c r="F456" s="47">
        <v>5392.4009999999998</v>
      </c>
      <c r="G456" s="47">
        <v>5371.665</v>
      </c>
      <c r="H456" s="47">
        <v>5378.7979999999998</v>
      </c>
      <c r="I456" s="114">
        <v>95.8386</v>
      </c>
      <c r="J456" s="114">
        <v>2.5926999999999998</v>
      </c>
      <c r="K456" s="41">
        <v>1.2963</v>
      </c>
      <c r="L456" s="41">
        <v>-0.29630000000000001</v>
      </c>
      <c r="M456" s="114">
        <v>1.6065</v>
      </c>
      <c r="N456" s="114">
        <v>0.80320000000000003</v>
      </c>
      <c r="O456" s="41">
        <v>0.1968</v>
      </c>
      <c r="P456" s="41">
        <v>-4.0000000000000002E-4</v>
      </c>
    </row>
    <row r="457" spans="1:16" x14ac:dyDescent="0.25">
      <c r="A457" s="51">
        <v>101631803</v>
      </c>
      <c r="B457" s="1" t="s">
        <v>23</v>
      </c>
      <c r="C457" s="1" t="s">
        <v>17</v>
      </c>
      <c r="D457" s="47">
        <v>26.044</v>
      </c>
      <c r="E457" s="48">
        <v>1428.8130000000001</v>
      </c>
      <c r="F457" s="47">
        <v>1465.809</v>
      </c>
      <c r="G457" s="47">
        <v>1405.405</v>
      </c>
      <c r="H457" s="47">
        <v>1415.2249999999999</v>
      </c>
      <c r="I457" s="114">
        <v>54.861499999999999</v>
      </c>
      <c r="J457" s="114">
        <v>1.4841</v>
      </c>
      <c r="K457" s="41">
        <v>0.74199999999999999</v>
      </c>
      <c r="L457" s="41">
        <v>0.25800000000000001</v>
      </c>
      <c r="M457" s="114">
        <v>0.42649999999999999</v>
      </c>
      <c r="N457" s="114">
        <v>0.2132</v>
      </c>
      <c r="O457" s="41">
        <v>0.78680000000000005</v>
      </c>
      <c r="P457" s="41">
        <v>0.57520000000000004</v>
      </c>
    </row>
    <row r="458" spans="1:16" x14ac:dyDescent="0.25">
      <c r="A458" s="51">
        <v>101631903</v>
      </c>
      <c r="B458" s="1" t="s">
        <v>24</v>
      </c>
      <c r="C458" s="1" t="s">
        <v>17</v>
      </c>
      <c r="D458" s="47">
        <v>25.024999999999999</v>
      </c>
      <c r="E458" s="48">
        <v>1250.874</v>
      </c>
      <c r="F458" s="47">
        <v>1277.528</v>
      </c>
      <c r="G458" s="47">
        <v>1256.001</v>
      </c>
      <c r="H458" s="47">
        <v>1219.0940000000001</v>
      </c>
      <c r="I458" s="114">
        <v>49.984900000000003</v>
      </c>
      <c r="J458" s="114">
        <v>1.3522000000000001</v>
      </c>
      <c r="K458" s="41">
        <v>0.67610000000000003</v>
      </c>
      <c r="L458" s="41">
        <v>0.32390000000000002</v>
      </c>
      <c r="M458" s="114">
        <v>0.37340000000000001</v>
      </c>
      <c r="N458" s="114">
        <v>0.1867</v>
      </c>
      <c r="O458" s="41">
        <v>0.81330000000000002</v>
      </c>
      <c r="P458" s="41">
        <v>0.61750000000000005</v>
      </c>
    </row>
    <row r="459" spans="1:16" x14ac:dyDescent="0.25">
      <c r="A459" s="51">
        <v>101632403</v>
      </c>
      <c r="B459" s="1" t="s">
        <v>25</v>
      </c>
      <c r="C459" s="1" t="s">
        <v>17</v>
      </c>
      <c r="D459" s="47">
        <v>57.948</v>
      </c>
      <c r="E459" s="48">
        <v>939.47299999999996</v>
      </c>
      <c r="F459" s="47">
        <v>960.38</v>
      </c>
      <c r="G459" s="47">
        <v>929.4</v>
      </c>
      <c r="H459" s="47">
        <v>928.64</v>
      </c>
      <c r="I459" s="114">
        <v>16.212299999999999</v>
      </c>
      <c r="J459" s="114">
        <v>0.43859999999999999</v>
      </c>
      <c r="K459" s="41">
        <v>0.21929999999999999</v>
      </c>
      <c r="L459" s="41">
        <v>0.78069999999999995</v>
      </c>
      <c r="M459" s="114">
        <v>0.28039999999999998</v>
      </c>
      <c r="N459" s="114">
        <v>0.14019999999999999</v>
      </c>
      <c r="O459" s="41">
        <v>0.85980000000000001</v>
      </c>
      <c r="P459" s="41">
        <v>0.82809999999999995</v>
      </c>
    </row>
    <row r="460" spans="1:16" x14ac:dyDescent="0.25">
      <c r="A460" s="51">
        <v>101633903</v>
      </c>
      <c r="B460" s="1" t="s">
        <v>26</v>
      </c>
      <c r="C460" s="1" t="s">
        <v>17</v>
      </c>
      <c r="D460" s="47">
        <v>198.47899999999998</v>
      </c>
      <c r="E460" s="48">
        <v>1611.6389999999999</v>
      </c>
      <c r="F460" s="47">
        <v>1610.633</v>
      </c>
      <c r="G460" s="47">
        <v>1608.4079999999999</v>
      </c>
      <c r="H460" s="47">
        <v>1615.877</v>
      </c>
      <c r="I460" s="114">
        <v>8.1198999999999995</v>
      </c>
      <c r="J460" s="114">
        <v>0.21959999999999999</v>
      </c>
      <c r="K460" s="41">
        <v>0.10979999999999999</v>
      </c>
      <c r="L460" s="41">
        <v>0.89019999999999999</v>
      </c>
      <c r="M460" s="114">
        <v>0.48110000000000003</v>
      </c>
      <c r="N460" s="114">
        <v>0.24049999999999999</v>
      </c>
      <c r="O460" s="41">
        <v>0.75949999999999995</v>
      </c>
      <c r="P460" s="41">
        <v>0.81169999999999998</v>
      </c>
    </row>
    <row r="461" spans="1:16" x14ac:dyDescent="0.25">
      <c r="A461" s="51">
        <v>101636503</v>
      </c>
      <c r="B461" s="1" t="s">
        <v>27</v>
      </c>
      <c r="C461" s="1" t="s">
        <v>17</v>
      </c>
      <c r="D461" s="47">
        <v>19.695</v>
      </c>
      <c r="E461" s="48">
        <v>3872.645</v>
      </c>
      <c r="F461" s="47">
        <v>3908.6680000000001</v>
      </c>
      <c r="G461" s="47">
        <v>3851.348</v>
      </c>
      <c r="H461" s="47">
        <v>3857.92</v>
      </c>
      <c r="I461" s="114">
        <v>196.63079999999999</v>
      </c>
      <c r="J461" s="114">
        <v>5.3194999999999997</v>
      </c>
      <c r="K461" s="41">
        <v>2.6597</v>
      </c>
      <c r="L461" s="41">
        <v>-1.6597</v>
      </c>
      <c r="M461" s="114">
        <v>1.1561999999999999</v>
      </c>
      <c r="N461" s="114">
        <v>0.57809999999999995</v>
      </c>
      <c r="O461" s="41">
        <v>0.4219</v>
      </c>
      <c r="P461" s="41">
        <v>-0.41070000000000001</v>
      </c>
    </row>
    <row r="462" spans="1:16" x14ac:dyDescent="0.25">
      <c r="A462" s="51">
        <v>101637002</v>
      </c>
      <c r="B462" s="1" t="s">
        <v>28</v>
      </c>
      <c r="C462" s="1" t="s">
        <v>17</v>
      </c>
      <c r="D462" s="47">
        <v>55.1</v>
      </c>
      <c r="E462" s="48">
        <v>2763.1480000000001</v>
      </c>
      <c r="F462" s="47">
        <v>2723.3739999999998</v>
      </c>
      <c r="G462" s="47">
        <v>2768.4810000000002</v>
      </c>
      <c r="H462" s="47">
        <v>2797.59</v>
      </c>
      <c r="I462" s="114">
        <v>50.147799999999997</v>
      </c>
      <c r="J462" s="114">
        <v>1.3566</v>
      </c>
      <c r="K462" s="41">
        <v>0.67830000000000001</v>
      </c>
      <c r="L462" s="41">
        <v>0.32169999999999999</v>
      </c>
      <c r="M462" s="114">
        <v>0.82489999999999997</v>
      </c>
      <c r="N462" s="114">
        <v>0.41239999999999999</v>
      </c>
      <c r="O462" s="41">
        <v>0.58760000000000001</v>
      </c>
      <c r="P462" s="41">
        <v>0.48120000000000002</v>
      </c>
    </row>
    <row r="463" spans="1:16" x14ac:dyDescent="0.25">
      <c r="A463" s="51">
        <v>101638003</v>
      </c>
      <c r="B463" s="1" t="s">
        <v>29</v>
      </c>
      <c r="C463" s="1" t="s">
        <v>17</v>
      </c>
      <c r="D463" s="47">
        <v>90.162999999999997</v>
      </c>
      <c r="E463" s="48">
        <v>3330.1790000000001</v>
      </c>
      <c r="F463" s="47">
        <v>3316.0219999999999</v>
      </c>
      <c r="G463" s="47">
        <v>3337.1990000000001</v>
      </c>
      <c r="H463" s="47">
        <v>3337.3150000000001</v>
      </c>
      <c r="I463" s="114">
        <v>36.935000000000002</v>
      </c>
      <c r="J463" s="114">
        <v>0.99919999999999998</v>
      </c>
      <c r="K463" s="41">
        <v>0.49959999999999999</v>
      </c>
      <c r="L463" s="41">
        <v>0.50039999999999996</v>
      </c>
      <c r="M463" s="114">
        <v>0.99419999999999997</v>
      </c>
      <c r="N463" s="114">
        <v>0.49709999999999999</v>
      </c>
      <c r="O463" s="41">
        <v>0.50290000000000001</v>
      </c>
      <c r="P463" s="41">
        <v>0.50190000000000001</v>
      </c>
    </row>
    <row r="464" spans="1:16" x14ac:dyDescent="0.25">
      <c r="A464" s="51">
        <v>101638803</v>
      </c>
      <c r="B464" s="1" t="s">
        <v>30</v>
      </c>
      <c r="C464" s="1" t="s">
        <v>17</v>
      </c>
      <c r="D464" s="47">
        <v>3.367</v>
      </c>
      <c r="E464" s="48">
        <v>1562.3620000000001</v>
      </c>
      <c r="F464" s="47">
        <v>1582.654</v>
      </c>
      <c r="G464" s="47">
        <v>1569.739</v>
      </c>
      <c r="H464" s="47">
        <v>1534.692</v>
      </c>
      <c r="I464" s="114">
        <v>464.02190000000002</v>
      </c>
      <c r="J464" s="114">
        <v>12.5534</v>
      </c>
      <c r="K464" s="41">
        <v>6.2766999999999999</v>
      </c>
      <c r="L464" s="41">
        <v>-5.2766999999999999</v>
      </c>
      <c r="M464" s="114">
        <v>0.46639999999999998</v>
      </c>
      <c r="N464" s="114">
        <v>0.23319999999999999</v>
      </c>
      <c r="O464" s="41">
        <v>0.76680000000000004</v>
      </c>
      <c r="P464" s="41">
        <v>-1.6506000000000001</v>
      </c>
    </row>
    <row r="465" spans="1:16" x14ac:dyDescent="0.25">
      <c r="A465" s="51">
        <v>119648703</v>
      </c>
      <c r="B465" s="1" t="s">
        <v>425</v>
      </c>
      <c r="C465" s="1" t="s">
        <v>424</v>
      </c>
      <c r="D465" s="47">
        <v>425.32900000000001</v>
      </c>
      <c r="E465" s="48">
        <v>2479.5830000000001</v>
      </c>
      <c r="F465" s="47">
        <v>2483.4409999999998</v>
      </c>
      <c r="G465" s="47">
        <v>2483.3130000000001</v>
      </c>
      <c r="H465" s="47">
        <v>2471.9960000000001</v>
      </c>
      <c r="I465" s="114">
        <v>5.8296999999999999</v>
      </c>
      <c r="J465" s="114">
        <v>0.15770000000000001</v>
      </c>
      <c r="K465" s="41">
        <v>7.8799999999999995E-2</v>
      </c>
      <c r="L465" s="41">
        <v>0.92120000000000002</v>
      </c>
      <c r="M465" s="114">
        <v>0.74029999999999996</v>
      </c>
      <c r="N465" s="114">
        <v>0.37009999999999998</v>
      </c>
      <c r="O465" s="41">
        <v>0.62990000000000002</v>
      </c>
      <c r="P465" s="41">
        <v>0.74639999999999995</v>
      </c>
    </row>
    <row r="466" spans="1:16" x14ac:dyDescent="0.25">
      <c r="A466" s="51">
        <v>119648903</v>
      </c>
      <c r="B466" s="1" t="s">
        <v>426</v>
      </c>
      <c r="C466" s="1" t="s">
        <v>424</v>
      </c>
      <c r="D466" s="47">
        <v>168.80099999999999</v>
      </c>
      <c r="E466" s="48">
        <v>1824.961</v>
      </c>
      <c r="F466" s="47">
        <v>1821.8589999999999</v>
      </c>
      <c r="G466" s="47">
        <v>1826.626</v>
      </c>
      <c r="H466" s="47">
        <v>1826.3989999999999</v>
      </c>
      <c r="I466" s="114">
        <v>10.811299999999999</v>
      </c>
      <c r="J466" s="114">
        <v>0.29239999999999999</v>
      </c>
      <c r="K466" s="41">
        <v>0.1462</v>
      </c>
      <c r="L466" s="41">
        <v>0.8538</v>
      </c>
      <c r="M466" s="114">
        <v>0.54479999999999995</v>
      </c>
      <c r="N466" s="114">
        <v>0.27239999999999998</v>
      </c>
      <c r="O466" s="41">
        <v>0.72760000000000002</v>
      </c>
      <c r="P466" s="41">
        <v>0.77800000000000002</v>
      </c>
    </row>
    <row r="467" spans="1:16" x14ac:dyDescent="0.25">
      <c r="A467" s="51">
        <v>107650603</v>
      </c>
      <c r="B467" s="1" t="s">
        <v>146</v>
      </c>
      <c r="C467" s="1" t="s">
        <v>147</v>
      </c>
      <c r="D467" s="47">
        <v>43.975999999999999</v>
      </c>
      <c r="E467" s="48">
        <v>2483.7950000000001</v>
      </c>
      <c r="F467" s="47">
        <v>2521.7049999999999</v>
      </c>
      <c r="G467" s="47">
        <v>2468.893</v>
      </c>
      <c r="H467" s="47">
        <v>2460.788</v>
      </c>
      <c r="I467" s="114">
        <v>56.480600000000003</v>
      </c>
      <c r="J467" s="114">
        <v>1.528</v>
      </c>
      <c r="K467" s="41">
        <v>0.76400000000000001</v>
      </c>
      <c r="L467" s="41">
        <v>0.23599999999999999</v>
      </c>
      <c r="M467" s="114">
        <v>0.74150000000000005</v>
      </c>
      <c r="N467" s="114">
        <v>0.37069999999999997</v>
      </c>
      <c r="O467" s="41">
        <v>0.62929999999999997</v>
      </c>
      <c r="P467" s="41">
        <v>0.47189999999999999</v>
      </c>
    </row>
    <row r="468" spans="1:16" x14ac:dyDescent="0.25">
      <c r="A468" s="51">
        <v>107650703</v>
      </c>
      <c r="B468" s="1" t="s">
        <v>148</v>
      </c>
      <c r="C468" s="1" t="s">
        <v>147</v>
      </c>
      <c r="D468" s="47">
        <v>26.65</v>
      </c>
      <c r="E468" s="48">
        <v>1734.741</v>
      </c>
      <c r="F468" s="47">
        <v>1717.9369999999999</v>
      </c>
      <c r="G468" s="47">
        <v>1731.693</v>
      </c>
      <c r="H468" s="47">
        <v>1754.5920000000001</v>
      </c>
      <c r="I468" s="114">
        <v>65.093400000000003</v>
      </c>
      <c r="J468" s="114">
        <v>1.7609999999999999</v>
      </c>
      <c r="K468" s="41">
        <v>0.88049999999999995</v>
      </c>
      <c r="L468" s="41">
        <v>0.1195</v>
      </c>
      <c r="M468" s="114">
        <v>0.51790000000000003</v>
      </c>
      <c r="N468" s="114">
        <v>0.25890000000000002</v>
      </c>
      <c r="O468" s="41">
        <v>0.74109999999999998</v>
      </c>
      <c r="P468" s="41">
        <v>0.4924</v>
      </c>
    </row>
    <row r="469" spans="1:16" x14ac:dyDescent="0.25">
      <c r="A469" s="51">
        <v>107651603</v>
      </c>
      <c r="B469" s="1" t="s">
        <v>149</v>
      </c>
      <c r="C469" s="1" t="s">
        <v>147</v>
      </c>
      <c r="D469" s="47">
        <v>97.936999999999998</v>
      </c>
      <c r="E469" s="48">
        <v>1899.0039999999999</v>
      </c>
      <c r="F469" s="47">
        <v>1871.9159999999999</v>
      </c>
      <c r="G469" s="47">
        <v>1883.7070000000001</v>
      </c>
      <c r="H469" s="47">
        <v>1941.39</v>
      </c>
      <c r="I469" s="114">
        <v>19.39</v>
      </c>
      <c r="J469" s="114">
        <v>0.52449999999999997</v>
      </c>
      <c r="K469" s="41">
        <v>0.26219999999999999</v>
      </c>
      <c r="L469" s="41">
        <v>0.73780000000000001</v>
      </c>
      <c r="M469" s="114">
        <v>0.56689999999999996</v>
      </c>
      <c r="N469" s="114">
        <v>0.28339999999999999</v>
      </c>
      <c r="O469" s="41">
        <v>0.71660000000000001</v>
      </c>
      <c r="P469" s="41">
        <v>0.72499999999999998</v>
      </c>
    </row>
    <row r="470" spans="1:16" x14ac:dyDescent="0.25">
      <c r="A470" s="51">
        <v>107652603</v>
      </c>
      <c r="B470" s="1" t="s">
        <v>150</v>
      </c>
      <c r="C470" s="1" t="s">
        <v>147</v>
      </c>
      <c r="D470" s="47">
        <v>37.796999999999997</v>
      </c>
      <c r="E470" s="48">
        <v>3427.654</v>
      </c>
      <c r="F470" s="47">
        <v>3381.444</v>
      </c>
      <c r="G470" s="47">
        <v>3449.1950000000002</v>
      </c>
      <c r="H470" s="47">
        <v>3452.3220000000001</v>
      </c>
      <c r="I470" s="114">
        <v>90.6858</v>
      </c>
      <c r="J470" s="114">
        <v>2.4533</v>
      </c>
      <c r="K470" s="41">
        <v>1.2265999999999999</v>
      </c>
      <c r="L470" s="41">
        <v>-0.2266</v>
      </c>
      <c r="M470" s="114">
        <v>1.0233000000000001</v>
      </c>
      <c r="N470" s="114">
        <v>0.51160000000000005</v>
      </c>
      <c r="O470" s="41">
        <v>0.4884</v>
      </c>
      <c r="P470" s="41">
        <v>0.2024</v>
      </c>
    </row>
    <row r="471" spans="1:16" x14ac:dyDescent="0.25">
      <c r="A471" s="51">
        <v>107653102</v>
      </c>
      <c r="B471" s="1" t="s">
        <v>151</v>
      </c>
      <c r="C471" s="1" t="s">
        <v>147</v>
      </c>
      <c r="D471" s="47">
        <v>70.003999999999991</v>
      </c>
      <c r="E471" s="48">
        <v>3543.4540000000002</v>
      </c>
      <c r="F471" s="47">
        <v>3476.0650000000001</v>
      </c>
      <c r="G471" s="47">
        <v>3549.348</v>
      </c>
      <c r="H471" s="47">
        <v>3604.95</v>
      </c>
      <c r="I471" s="114">
        <v>50.617800000000003</v>
      </c>
      <c r="J471" s="114">
        <v>1.3693</v>
      </c>
      <c r="K471" s="41">
        <v>0.68459999999999999</v>
      </c>
      <c r="L471" s="41">
        <v>0.31540000000000001</v>
      </c>
      <c r="M471" s="114">
        <v>1.0579000000000001</v>
      </c>
      <c r="N471" s="114">
        <v>0.52890000000000004</v>
      </c>
      <c r="O471" s="41">
        <v>0.47110000000000002</v>
      </c>
      <c r="P471" s="41">
        <v>0.4088</v>
      </c>
    </row>
    <row r="472" spans="1:16" x14ac:dyDescent="0.25">
      <c r="A472" s="51">
        <v>107653203</v>
      </c>
      <c r="B472" s="1" t="s">
        <v>152</v>
      </c>
      <c r="C472" s="1" t="s">
        <v>147</v>
      </c>
      <c r="D472" s="47">
        <v>52.957000000000001</v>
      </c>
      <c r="E472" s="48">
        <v>2664.7280000000001</v>
      </c>
      <c r="F472" s="47">
        <v>2658.1469999999999</v>
      </c>
      <c r="G472" s="47">
        <v>2645.8910000000001</v>
      </c>
      <c r="H472" s="47">
        <v>2690.145</v>
      </c>
      <c r="I472" s="114">
        <v>50.3187</v>
      </c>
      <c r="J472" s="114">
        <v>1.3613</v>
      </c>
      <c r="K472" s="41">
        <v>0.68059999999999998</v>
      </c>
      <c r="L472" s="41">
        <v>0.31940000000000002</v>
      </c>
      <c r="M472" s="114">
        <v>0.79559999999999997</v>
      </c>
      <c r="N472" s="114">
        <v>0.39779999999999999</v>
      </c>
      <c r="O472" s="41">
        <v>0.60219999999999996</v>
      </c>
      <c r="P472" s="41">
        <v>0.48899999999999999</v>
      </c>
    </row>
    <row r="473" spans="1:16" x14ac:dyDescent="0.25">
      <c r="A473" s="51">
        <v>107653802</v>
      </c>
      <c r="B473" s="1" t="s">
        <v>153</v>
      </c>
      <c r="C473" s="1" t="s">
        <v>147</v>
      </c>
      <c r="D473" s="47">
        <v>83.76700000000001</v>
      </c>
      <c r="E473" s="48">
        <v>5383.9979999999996</v>
      </c>
      <c r="F473" s="47">
        <v>5292.4189999999999</v>
      </c>
      <c r="G473" s="47">
        <v>5353.1310000000003</v>
      </c>
      <c r="H473" s="47">
        <v>5506.4430000000002</v>
      </c>
      <c r="I473" s="114">
        <v>64.273399999999995</v>
      </c>
      <c r="J473" s="114">
        <v>1.7387999999999999</v>
      </c>
      <c r="K473" s="41">
        <v>0.86939999999999995</v>
      </c>
      <c r="L473" s="41">
        <v>0.13059999999999999</v>
      </c>
      <c r="M473" s="114">
        <v>1.6073999999999999</v>
      </c>
      <c r="N473" s="114">
        <v>0.80369999999999997</v>
      </c>
      <c r="O473" s="41">
        <v>0.1963</v>
      </c>
      <c r="P473" s="41">
        <v>0.17</v>
      </c>
    </row>
    <row r="474" spans="1:16" x14ac:dyDescent="0.25">
      <c r="A474" s="51">
        <v>107654103</v>
      </c>
      <c r="B474" s="1" t="s">
        <v>154</v>
      </c>
      <c r="C474" s="1" t="s">
        <v>147</v>
      </c>
      <c r="D474" s="47">
        <v>2.3410000000000002</v>
      </c>
      <c r="E474" s="48">
        <v>996.05499999999995</v>
      </c>
      <c r="F474" s="47">
        <v>1023.585</v>
      </c>
      <c r="G474" s="47">
        <v>951.22900000000004</v>
      </c>
      <c r="H474" s="47">
        <v>1013.352</v>
      </c>
      <c r="I474" s="114">
        <v>425.48259999999999</v>
      </c>
      <c r="J474" s="114">
        <v>11.5108</v>
      </c>
      <c r="K474" s="41">
        <v>5.7553999999999998</v>
      </c>
      <c r="L474" s="41">
        <v>-4.7553999999999998</v>
      </c>
      <c r="M474" s="114">
        <v>0.29730000000000001</v>
      </c>
      <c r="N474" s="114">
        <v>0.14860000000000001</v>
      </c>
      <c r="O474" s="41">
        <v>0.85140000000000005</v>
      </c>
      <c r="P474" s="41">
        <v>-1.3913</v>
      </c>
    </row>
    <row r="475" spans="1:16" x14ac:dyDescent="0.25">
      <c r="A475" s="51">
        <v>107654403</v>
      </c>
      <c r="B475" s="1" t="s">
        <v>155</v>
      </c>
      <c r="C475" s="1" t="s">
        <v>147</v>
      </c>
      <c r="D475" s="47">
        <v>105.387</v>
      </c>
      <c r="E475" s="48">
        <v>3495.4140000000002</v>
      </c>
      <c r="F475" s="47">
        <v>3458.614</v>
      </c>
      <c r="G475" s="47">
        <v>3495.6289999999999</v>
      </c>
      <c r="H475" s="47">
        <v>3531.998</v>
      </c>
      <c r="I475" s="114">
        <v>33.167400000000001</v>
      </c>
      <c r="J475" s="114">
        <v>0.8972</v>
      </c>
      <c r="K475" s="41">
        <v>0.4486</v>
      </c>
      <c r="L475" s="41">
        <v>0.5514</v>
      </c>
      <c r="M475" s="114">
        <v>1.0436000000000001</v>
      </c>
      <c r="N475" s="114">
        <v>0.52180000000000004</v>
      </c>
      <c r="O475" s="41">
        <v>0.47820000000000001</v>
      </c>
      <c r="P475" s="41">
        <v>0.50739999999999996</v>
      </c>
    </row>
    <row r="476" spans="1:16" x14ac:dyDescent="0.25">
      <c r="A476" s="51">
        <v>107654903</v>
      </c>
      <c r="B476" s="1" t="s">
        <v>156</v>
      </c>
      <c r="C476" s="1" t="s">
        <v>147</v>
      </c>
      <c r="D476" s="47">
        <v>231.26</v>
      </c>
      <c r="E476" s="48">
        <v>1438.934</v>
      </c>
      <c r="F476" s="47">
        <v>1425.6590000000001</v>
      </c>
      <c r="G476" s="47">
        <v>1432.99</v>
      </c>
      <c r="H476" s="47">
        <v>1458.154</v>
      </c>
      <c r="I476" s="114">
        <v>6.2221000000000002</v>
      </c>
      <c r="J476" s="114">
        <v>0.16830000000000001</v>
      </c>
      <c r="K476" s="41">
        <v>8.4099999999999994E-2</v>
      </c>
      <c r="L476" s="41">
        <v>0.91590000000000005</v>
      </c>
      <c r="M476" s="114">
        <v>0.42959999999999998</v>
      </c>
      <c r="N476" s="114">
        <v>0.21479999999999999</v>
      </c>
      <c r="O476" s="41">
        <v>0.78520000000000001</v>
      </c>
      <c r="P476" s="41">
        <v>0.83740000000000003</v>
      </c>
    </row>
    <row r="477" spans="1:16" x14ac:dyDescent="0.25">
      <c r="A477" s="51">
        <v>107655803</v>
      </c>
      <c r="B477" s="1" t="s">
        <v>157</v>
      </c>
      <c r="C477" s="1" t="s">
        <v>147</v>
      </c>
      <c r="D477" s="47">
        <v>3.024</v>
      </c>
      <c r="E477" s="48">
        <v>690.80799999999999</v>
      </c>
      <c r="F477" s="47">
        <v>680.44200000000001</v>
      </c>
      <c r="G477" s="47">
        <v>676.41899999999998</v>
      </c>
      <c r="H477" s="47">
        <v>715.56399999999996</v>
      </c>
      <c r="I477" s="114">
        <v>228.4417</v>
      </c>
      <c r="J477" s="114">
        <v>6.1801000000000004</v>
      </c>
      <c r="K477" s="41">
        <v>3.09</v>
      </c>
      <c r="L477" s="41">
        <v>-2.09</v>
      </c>
      <c r="M477" s="114">
        <v>0.20619999999999999</v>
      </c>
      <c r="N477" s="114">
        <v>0.1031</v>
      </c>
      <c r="O477" s="41">
        <v>0.89690000000000003</v>
      </c>
      <c r="P477" s="41">
        <v>-0.29780000000000001</v>
      </c>
    </row>
    <row r="478" spans="1:16" x14ac:dyDescent="0.25">
      <c r="A478" s="51">
        <v>107655903</v>
      </c>
      <c r="B478" s="1" t="s">
        <v>158</v>
      </c>
      <c r="C478" s="1" t="s">
        <v>147</v>
      </c>
      <c r="D478" s="47">
        <v>105.96299999999999</v>
      </c>
      <c r="E478" s="48">
        <v>2026.799</v>
      </c>
      <c r="F478" s="47">
        <v>2083.2359999999999</v>
      </c>
      <c r="G478" s="47">
        <v>2005.0409999999999</v>
      </c>
      <c r="H478" s="47">
        <v>1992.1210000000001</v>
      </c>
      <c r="I478" s="114">
        <v>19.127400000000002</v>
      </c>
      <c r="J478" s="114">
        <v>0.51739999999999997</v>
      </c>
      <c r="K478" s="41">
        <v>0.25869999999999999</v>
      </c>
      <c r="L478" s="41">
        <v>0.74129999999999996</v>
      </c>
      <c r="M478" s="114">
        <v>0.60509999999999997</v>
      </c>
      <c r="N478" s="114">
        <v>0.30249999999999999</v>
      </c>
      <c r="O478" s="41">
        <v>0.69750000000000001</v>
      </c>
      <c r="P478" s="41">
        <v>0.71499999999999997</v>
      </c>
    </row>
    <row r="479" spans="1:16" x14ac:dyDescent="0.25">
      <c r="A479" s="51">
        <v>107656303</v>
      </c>
      <c r="B479" s="1" t="s">
        <v>159</v>
      </c>
      <c r="C479" s="1" t="s">
        <v>147</v>
      </c>
      <c r="D479" s="47">
        <v>5.1120000000000001</v>
      </c>
      <c r="E479" s="48">
        <v>2046.41</v>
      </c>
      <c r="F479" s="47">
        <v>2057.694</v>
      </c>
      <c r="G479" s="47">
        <v>1982.7260000000001</v>
      </c>
      <c r="H479" s="47">
        <v>2098.8110000000001</v>
      </c>
      <c r="I479" s="114">
        <v>400.31490000000002</v>
      </c>
      <c r="J479" s="114">
        <v>10.8299</v>
      </c>
      <c r="K479" s="41">
        <v>5.4149000000000003</v>
      </c>
      <c r="L479" s="41">
        <v>-4.4149000000000003</v>
      </c>
      <c r="M479" s="114">
        <v>0.6109</v>
      </c>
      <c r="N479" s="114">
        <v>0.3054</v>
      </c>
      <c r="O479" s="41">
        <v>0.6946</v>
      </c>
      <c r="P479" s="41">
        <v>-1.3492</v>
      </c>
    </row>
    <row r="480" spans="1:16" x14ac:dyDescent="0.25">
      <c r="A480" s="51">
        <v>107656502</v>
      </c>
      <c r="B480" s="1" t="s">
        <v>160</v>
      </c>
      <c r="C480" s="1" t="s">
        <v>147</v>
      </c>
      <c r="D480" s="47">
        <v>28.52</v>
      </c>
      <c r="E480" s="48">
        <v>5108.8779999999997</v>
      </c>
      <c r="F480" s="47">
        <v>5089.1220000000003</v>
      </c>
      <c r="G480" s="47">
        <v>5089.2730000000001</v>
      </c>
      <c r="H480" s="47">
        <v>5148.2389999999996</v>
      </c>
      <c r="I480" s="114">
        <v>179.13310000000001</v>
      </c>
      <c r="J480" s="114">
        <v>4.8460999999999999</v>
      </c>
      <c r="K480" s="41">
        <v>2.423</v>
      </c>
      <c r="L480" s="41">
        <v>-1.423</v>
      </c>
      <c r="M480" s="114">
        <v>1.5253000000000001</v>
      </c>
      <c r="N480" s="114">
        <v>0.76259999999999994</v>
      </c>
      <c r="O480" s="41">
        <v>0.2374</v>
      </c>
      <c r="P480" s="41">
        <v>-0.42670000000000002</v>
      </c>
    </row>
    <row r="481" spans="1:16" x14ac:dyDescent="0.25">
      <c r="A481" s="51">
        <v>107657103</v>
      </c>
      <c r="B481" s="1" t="s">
        <v>161</v>
      </c>
      <c r="C481" s="1" t="s">
        <v>147</v>
      </c>
      <c r="D481" s="47">
        <v>34.036000000000001</v>
      </c>
      <c r="E481" s="48">
        <v>3846.681</v>
      </c>
      <c r="F481" s="47">
        <v>3831.9360000000001</v>
      </c>
      <c r="G481" s="47">
        <v>3847.6</v>
      </c>
      <c r="H481" s="47">
        <v>3860.5070000000001</v>
      </c>
      <c r="I481" s="114">
        <v>113.018</v>
      </c>
      <c r="J481" s="114">
        <v>3.0575000000000001</v>
      </c>
      <c r="K481" s="41">
        <v>1.5286999999999999</v>
      </c>
      <c r="L481" s="41">
        <v>-0.52869999999999995</v>
      </c>
      <c r="M481" s="114">
        <v>1.1484000000000001</v>
      </c>
      <c r="N481" s="114">
        <v>0.57420000000000004</v>
      </c>
      <c r="O481" s="41">
        <v>0.42580000000000001</v>
      </c>
      <c r="P481" s="41">
        <v>4.3999999999999997E-2</v>
      </c>
    </row>
    <row r="482" spans="1:16" x14ac:dyDescent="0.25">
      <c r="A482" s="51">
        <v>107657503</v>
      </c>
      <c r="B482" s="1" t="s">
        <v>162</v>
      </c>
      <c r="C482" s="1" t="s">
        <v>147</v>
      </c>
      <c r="D482" s="47">
        <v>42.164999999999999</v>
      </c>
      <c r="E482" s="48">
        <v>1911.9760000000001</v>
      </c>
      <c r="F482" s="47">
        <v>1898.3150000000001</v>
      </c>
      <c r="G482" s="47">
        <v>1914.3119999999999</v>
      </c>
      <c r="H482" s="47">
        <v>1923.3009999999999</v>
      </c>
      <c r="I482" s="114">
        <v>45.344999999999999</v>
      </c>
      <c r="J482" s="114">
        <v>1.2266999999999999</v>
      </c>
      <c r="K482" s="41">
        <v>0.61329999999999996</v>
      </c>
      <c r="L482" s="41">
        <v>0.38669999999999999</v>
      </c>
      <c r="M482" s="114">
        <v>0.57079999999999997</v>
      </c>
      <c r="N482" s="114">
        <v>0.28539999999999999</v>
      </c>
      <c r="O482" s="41">
        <v>0.71460000000000001</v>
      </c>
      <c r="P482" s="41">
        <v>0.58340000000000003</v>
      </c>
    </row>
    <row r="483" spans="1:16" x14ac:dyDescent="0.25">
      <c r="A483" s="51">
        <v>107658903</v>
      </c>
      <c r="B483" s="1" t="s">
        <v>163</v>
      </c>
      <c r="C483" s="1" t="s">
        <v>147</v>
      </c>
      <c r="D483" s="47">
        <v>75.302000000000007</v>
      </c>
      <c r="E483" s="48">
        <v>1881.16</v>
      </c>
      <c r="F483" s="47">
        <v>1894.7159999999999</v>
      </c>
      <c r="G483" s="47">
        <v>1867.6079999999999</v>
      </c>
      <c r="H483" s="47">
        <v>1881.155</v>
      </c>
      <c r="I483" s="114">
        <v>24.9815</v>
      </c>
      <c r="J483" s="114">
        <v>0.67579999999999996</v>
      </c>
      <c r="K483" s="41">
        <v>0.33789999999999998</v>
      </c>
      <c r="L483" s="41">
        <v>0.66210000000000002</v>
      </c>
      <c r="M483" s="114">
        <v>0.56159999999999999</v>
      </c>
      <c r="N483" s="114">
        <v>0.28079999999999999</v>
      </c>
      <c r="O483" s="41">
        <v>0.71919999999999995</v>
      </c>
      <c r="P483" s="41">
        <v>0.69630000000000003</v>
      </c>
    </row>
    <row r="484" spans="1:16" x14ac:dyDescent="0.25">
      <c r="A484" s="51">
        <v>119665003</v>
      </c>
      <c r="B484" s="1" t="s">
        <v>427</v>
      </c>
      <c r="C484" s="1" t="s">
        <v>404</v>
      </c>
      <c r="D484" s="47">
        <v>73.436000000000007</v>
      </c>
      <c r="E484" s="48">
        <v>1016.1950000000001</v>
      </c>
      <c r="F484" s="47">
        <v>1012.163</v>
      </c>
      <c r="G484" s="47">
        <v>1028.114</v>
      </c>
      <c r="H484" s="47">
        <v>1008.307</v>
      </c>
      <c r="I484" s="114">
        <v>13.8378</v>
      </c>
      <c r="J484" s="114">
        <v>0.37430000000000002</v>
      </c>
      <c r="K484" s="41">
        <v>0.18709999999999999</v>
      </c>
      <c r="L484" s="41">
        <v>0.81289999999999996</v>
      </c>
      <c r="M484" s="114">
        <v>0.3034</v>
      </c>
      <c r="N484" s="114">
        <v>0.1517</v>
      </c>
      <c r="O484" s="41">
        <v>0.84830000000000005</v>
      </c>
      <c r="P484" s="41">
        <v>0.83409999999999995</v>
      </c>
    </row>
    <row r="485" spans="1:16" x14ac:dyDescent="0.25">
      <c r="A485" s="51">
        <v>118667503</v>
      </c>
      <c r="B485" s="1" t="s">
        <v>403</v>
      </c>
      <c r="C485" s="1" t="s">
        <v>404</v>
      </c>
      <c r="D485" s="47">
        <v>297.43299999999999</v>
      </c>
      <c r="E485" s="48">
        <v>2176.172</v>
      </c>
      <c r="F485" s="47">
        <v>2117.2829999999999</v>
      </c>
      <c r="G485" s="47">
        <v>2200.8119999999999</v>
      </c>
      <c r="H485" s="47">
        <v>2210.42</v>
      </c>
      <c r="I485" s="114">
        <v>7.3164999999999996</v>
      </c>
      <c r="J485" s="114">
        <v>0.19789999999999999</v>
      </c>
      <c r="K485" s="41">
        <v>9.8900000000000002E-2</v>
      </c>
      <c r="L485" s="41">
        <v>0.90110000000000001</v>
      </c>
      <c r="M485" s="114">
        <v>0.64970000000000006</v>
      </c>
      <c r="N485" s="114">
        <v>0.32479999999999998</v>
      </c>
      <c r="O485" s="41">
        <v>0.67520000000000002</v>
      </c>
      <c r="P485" s="41">
        <v>0.76549999999999996</v>
      </c>
    </row>
    <row r="486" spans="1:16" x14ac:dyDescent="0.25">
      <c r="A486" s="51">
        <v>112671303</v>
      </c>
      <c r="B486" s="1" t="s">
        <v>261</v>
      </c>
      <c r="C486" s="1" t="s">
        <v>262</v>
      </c>
      <c r="D486" s="47">
        <v>29.13</v>
      </c>
      <c r="E486" s="48">
        <v>5875.8109999999997</v>
      </c>
      <c r="F486" s="47">
        <v>5907.741</v>
      </c>
      <c r="G486" s="47">
        <v>5870.616</v>
      </c>
      <c r="H486" s="47">
        <v>5849.076</v>
      </c>
      <c r="I486" s="114">
        <v>201.7099</v>
      </c>
      <c r="J486" s="114">
        <v>5.4569000000000001</v>
      </c>
      <c r="K486" s="41">
        <v>2.7284000000000002</v>
      </c>
      <c r="L486" s="41">
        <v>-1.7283999999999999</v>
      </c>
      <c r="M486" s="114">
        <v>1.7543</v>
      </c>
      <c r="N486" s="114">
        <v>0.87709999999999999</v>
      </c>
      <c r="O486" s="41">
        <v>0.1229</v>
      </c>
      <c r="P486" s="41">
        <v>-0.61760000000000004</v>
      </c>
    </row>
    <row r="487" spans="1:16" x14ac:dyDescent="0.25">
      <c r="A487" s="51">
        <v>112671603</v>
      </c>
      <c r="B487" s="1" t="s">
        <v>263</v>
      </c>
      <c r="C487" s="1" t="s">
        <v>262</v>
      </c>
      <c r="D487" s="47">
        <v>55.272999999999996</v>
      </c>
      <c r="E487" s="48">
        <v>6701.4530000000004</v>
      </c>
      <c r="F487" s="47">
        <v>6707.9250000000002</v>
      </c>
      <c r="G487" s="47">
        <v>6700.2950000000001</v>
      </c>
      <c r="H487" s="47">
        <v>6696.1379999999999</v>
      </c>
      <c r="I487" s="114">
        <v>121.2427</v>
      </c>
      <c r="J487" s="114">
        <v>3.28</v>
      </c>
      <c r="K487" s="41">
        <v>1.64</v>
      </c>
      <c r="L487" s="41">
        <v>-0.64</v>
      </c>
      <c r="M487" s="114">
        <v>2.0007999999999999</v>
      </c>
      <c r="N487" s="114">
        <v>1.0004</v>
      </c>
      <c r="O487" s="41">
        <v>-2.9999999999999997E-4</v>
      </c>
      <c r="P487" s="41">
        <v>-0.25609999999999999</v>
      </c>
    </row>
    <row r="488" spans="1:16" x14ac:dyDescent="0.25">
      <c r="A488" s="51">
        <v>112671803</v>
      </c>
      <c r="B488" s="1" t="s">
        <v>264</v>
      </c>
      <c r="C488" s="1" t="s">
        <v>262</v>
      </c>
      <c r="D488" s="47">
        <v>70.391000000000005</v>
      </c>
      <c r="E488" s="48">
        <v>3470.02</v>
      </c>
      <c r="F488" s="47">
        <v>3492.0309999999999</v>
      </c>
      <c r="G488" s="47">
        <v>3463.5410000000002</v>
      </c>
      <c r="H488" s="47">
        <v>3454.489</v>
      </c>
      <c r="I488" s="114">
        <v>49.296300000000002</v>
      </c>
      <c r="J488" s="114">
        <v>1.3335999999999999</v>
      </c>
      <c r="K488" s="41">
        <v>0.66679999999999995</v>
      </c>
      <c r="L488" s="41">
        <v>0.3332</v>
      </c>
      <c r="M488" s="114">
        <v>1.036</v>
      </c>
      <c r="N488" s="114">
        <v>0.51800000000000002</v>
      </c>
      <c r="O488" s="41">
        <v>0.48199999999999998</v>
      </c>
      <c r="P488" s="41">
        <v>0.4224</v>
      </c>
    </row>
    <row r="489" spans="1:16" x14ac:dyDescent="0.25">
      <c r="A489" s="51">
        <v>112672203</v>
      </c>
      <c r="B489" s="1" t="s">
        <v>265</v>
      </c>
      <c r="C489" s="1" t="s">
        <v>262</v>
      </c>
      <c r="D489" s="47">
        <v>55.065999999999995</v>
      </c>
      <c r="E489" s="48">
        <v>2498.491</v>
      </c>
      <c r="F489" s="47">
        <v>2492.1219999999998</v>
      </c>
      <c r="G489" s="47">
        <v>2474.2849999999999</v>
      </c>
      <c r="H489" s="47">
        <v>2529.0650000000001</v>
      </c>
      <c r="I489" s="114">
        <v>45.372599999999998</v>
      </c>
      <c r="J489" s="114">
        <v>1.2274</v>
      </c>
      <c r="K489" s="41">
        <v>0.61370000000000002</v>
      </c>
      <c r="L489" s="41">
        <v>0.38629999999999998</v>
      </c>
      <c r="M489" s="114">
        <v>0.74590000000000001</v>
      </c>
      <c r="N489" s="114">
        <v>0.37290000000000001</v>
      </c>
      <c r="O489" s="41">
        <v>0.62709999999999999</v>
      </c>
      <c r="P489" s="41">
        <v>0.53069999999999995</v>
      </c>
    </row>
    <row r="490" spans="1:16" x14ac:dyDescent="0.25">
      <c r="A490" s="51">
        <v>112672803</v>
      </c>
      <c r="B490" s="1" t="s">
        <v>266</v>
      </c>
      <c r="C490" s="1" t="s">
        <v>262</v>
      </c>
      <c r="D490" s="47">
        <v>3.6960000000000002</v>
      </c>
      <c r="E490" s="48">
        <v>2126.058</v>
      </c>
      <c r="F490" s="47">
        <v>2129.6320000000001</v>
      </c>
      <c r="G490" s="47">
        <v>2108.7809999999999</v>
      </c>
      <c r="H490" s="47">
        <v>2139.7620000000002</v>
      </c>
      <c r="I490" s="114">
        <v>575.23209999999995</v>
      </c>
      <c r="J490" s="114">
        <v>15.561999999999999</v>
      </c>
      <c r="K490" s="41">
        <v>7.7809999999999997</v>
      </c>
      <c r="L490" s="41">
        <v>-6.7809999999999997</v>
      </c>
      <c r="M490" s="114">
        <v>0.63470000000000004</v>
      </c>
      <c r="N490" s="114">
        <v>0.31730000000000003</v>
      </c>
      <c r="O490" s="41">
        <v>0.68269999999999997</v>
      </c>
      <c r="P490" s="41">
        <v>-2.3027000000000002</v>
      </c>
    </row>
    <row r="491" spans="1:16" x14ac:dyDescent="0.25">
      <c r="A491" s="51">
        <v>112674403</v>
      </c>
      <c r="B491" s="1" t="s">
        <v>267</v>
      </c>
      <c r="C491" s="1" t="s">
        <v>262</v>
      </c>
      <c r="D491" s="47">
        <v>50.514000000000003</v>
      </c>
      <c r="E491" s="48">
        <v>4290.3159999999998</v>
      </c>
      <c r="F491" s="47">
        <v>4318.1390000000001</v>
      </c>
      <c r="G491" s="47">
        <v>4282.7730000000001</v>
      </c>
      <c r="H491" s="47">
        <v>4270.0370000000003</v>
      </c>
      <c r="I491" s="114">
        <v>84.933199999999999</v>
      </c>
      <c r="J491" s="114">
        <v>2.2976999999999999</v>
      </c>
      <c r="K491" s="41">
        <v>1.1488</v>
      </c>
      <c r="L491" s="41">
        <v>-0.14879999999999999</v>
      </c>
      <c r="M491" s="114">
        <v>1.2808999999999999</v>
      </c>
      <c r="N491" s="114">
        <v>0.64039999999999997</v>
      </c>
      <c r="O491" s="41">
        <v>0.35959999999999998</v>
      </c>
      <c r="P491" s="41">
        <v>0.15620000000000001</v>
      </c>
    </row>
    <row r="492" spans="1:16" x14ac:dyDescent="0.25">
      <c r="A492" s="51">
        <v>115674603</v>
      </c>
      <c r="B492" s="1" t="s">
        <v>345</v>
      </c>
      <c r="C492" s="1" t="s">
        <v>262</v>
      </c>
      <c r="D492" s="47">
        <v>84.39500000000001</v>
      </c>
      <c r="E492" s="48">
        <v>3536.8290000000002</v>
      </c>
      <c r="F492" s="47">
        <v>3486.9349999999999</v>
      </c>
      <c r="G492" s="47">
        <v>3568.201</v>
      </c>
      <c r="H492" s="47">
        <v>3555.3519999999999</v>
      </c>
      <c r="I492" s="114">
        <v>41.908000000000001</v>
      </c>
      <c r="J492" s="114">
        <v>1.1336999999999999</v>
      </c>
      <c r="K492" s="41">
        <v>0.56679999999999997</v>
      </c>
      <c r="L492" s="41">
        <v>0.43319999999999997</v>
      </c>
      <c r="M492" s="114">
        <v>1.0559000000000001</v>
      </c>
      <c r="N492" s="114">
        <v>0.52790000000000004</v>
      </c>
      <c r="O492" s="41">
        <v>0.47210000000000002</v>
      </c>
      <c r="P492" s="41">
        <v>0.45650000000000002</v>
      </c>
    </row>
    <row r="493" spans="1:16" x14ac:dyDescent="0.25">
      <c r="A493" s="51">
        <v>112675503</v>
      </c>
      <c r="B493" s="1" t="s">
        <v>268</v>
      </c>
      <c r="C493" s="1" t="s">
        <v>262</v>
      </c>
      <c r="D493" s="47">
        <v>141.05199999999999</v>
      </c>
      <c r="E493" s="48">
        <v>5313.32</v>
      </c>
      <c r="F493" s="47">
        <v>5269.2659999999996</v>
      </c>
      <c r="G493" s="47">
        <v>5309.0259999999998</v>
      </c>
      <c r="H493" s="47">
        <v>5361.6689999999999</v>
      </c>
      <c r="I493" s="114">
        <v>37.669199999999996</v>
      </c>
      <c r="J493" s="114">
        <v>1.0189999999999999</v>
      </c>
      <c r="K493" s="41">
        <v>0.50949999999999995</v>
      </c>
      <c r="L493" s="41">
        <v>0.49049999999999999</v>
      </c>
      <c r="M493" s="114">
        <v>1.5863</v>
      </c>
      <c r="N493" s="114">
        <v>0.79310000000000003</v>
      </c>
      <c r="O493" s="41">
        <v>0.2069</v>
      </c>
      <c r="P493" s="41">
        <v>0.32029999999999997</v>
      </c>
    </row>
    <row r="494" spans="1:16" x14ac:dyDescent="0.25">
      <c r="A494" s="51">
        <v>112676203</v>
      </c>
      <c r="B494" s="1" t="s">
        <v>269</v>
      </c>
      <c r="C494" s="1" t="s">
        <v>262</v>
      </c>
      <c r="D494" s="47">
        <v>108.78</v>
      </c>
      <c r="E494" s="48">
        <v>2635.8760000000002</v>
      </c>
      <c r="F494" s="47">
        <v>2628.4650000000001</v>
      </c>
      <c r="G494" s="47">
        <v>2647.4369999999999</v>
      </c>
      <c r="H494" s="47">
        <v>2631.7249999999999</v>
      </c>
      <c r="I494" s="114">
        <v>24.231200000000001</v>
      </c>
      <c r="J494" s="114">
        <v>0.65549999999999997</v>
      </c>
      <c r="K494" s="41">
        <v>0.32769999999999999</v>
      </c>
      <c r="L494" s="41">
        <v>0.67230000000000001</v>
      </c>
      <c r="M494" s="114">
        <v>0.78690000000000004</v>
      </c>
      <c r="N494" s="114">
        <v>0.39340000000000003</v>
      </c>
      <c r="O494" s="41">
        <v>0.60660000000000003</v>
      </c>
      <c r="P494" s="41">
        <v>0.63280000000000003</v>
      </c>
    </row>
    <row r="495" spans="1:16" x14ac:dyDescent="0.25">
      <c r="A495" s="51">
        <v>112676403</v>
      </c>
      <c r="B495" s="1" t="s">
        <v>270</v>
      </c>
      <c r="C495" s="1" t="s">
        <v>262</v>
      </c>
      <c r="D495" s="47">
        <v>55.739999999999995</v>
      </c>
      <c r="E495" s="48">
        <v>4674.92</v>
      </c>
      <c r="F495" s="47">
        <v>4659.4849999999997</v>
      </c>
      <c r="G495" s="47">
        <v>4715.3890000000001</v>
      </c>
      <c r="H495" s="47">
        <v>4649.8869999999997</v>
      </c>
      <c r="I495" s="114">
        <v>83.870099999999994</v>
      </c>
      <c r="J495" s="114">
        <v>2.2688999999999999</v>
      </c>
      <c r="K495" s="41">
        <v>1.1344000000000001</v>
      </c>
      <c r="L495" s="41">
        <v>-0.13439999999999999</v>
      </c>
      <c r="M495" s="114">
        <v>1.3956999999999999</v>
      </c>
      <c r="N495" s="114">
        <v>0.69779999999999998</v>
      </c>
      <c r="O495" s="41">
        <v>0.30220000000000002</v>
      </c>
      <c r="P495" s="41">
        <v>0.1275</v>
      </c>
    </row>
    <row r="496" spans="1:16" x14ac:dyDescent="0.25">
      <c r="A496" s="51">
        <v>112676503</v>
      </c>
      <c r="B496" s="1" t="s">
        <v>271</v>
      </c>
      <c r="C496" s="1" t="s">
        <v>262</v>
      </c>
      <c r="D496" s="47">
        <v>67.853999999999999</v>
      </c>
      <c r="E496" s="48">
        <v>2996.3789999999999</v>
      </c>
      <c r="F496" s="47">
        <v>2964.8710000000001</v>
      </c>
      <c r="G496" s="47">
        <v>3008.453</v>
      </c>
      <c r="H496" s="47">
        <v>3015.8130000000001</v>
      </c>
      <c r="I496" s="114">
        <v>44.159199999999998</v>
      </c>
      <c r="J496" s="114">
        <v>1.1946000000000001</v>
      </c>
      <c r="K496" s="41">
        <v>0.59730000000000005</v>
      </c>
      <c r="L496" s="41">
        <v>0.4027</v>
      </c>
      <c r="M496" s="114">
        <v>0.89459999999999995</v>
      </c>
      <c r="N496" s="114">
        <v>0.44729999999999998</v>
      </c>
      <c r="O496" s="41">
        <v>0.55269999999999997</v>
      </c>
      <c r="P496" s="41">
        <v>0.49270000000000003</v>
      </c>
    </row>
    <row r="497" spans="1:16" x14ac:dyDescent="0.25">
      <c r="A497" s="51">
        <v>112676703</v>
      </c>
      <c r="B497" s="1" t="s">
        <v>272</v>
      </c>
      <c r="C497" s="1" t="s">
        <v>262</v>
      </c>
      <c r="D497" s="47">
        <v>92.852000000000004</v>
      </c>
      <c r="E497" s="48">
        <v>4207.0590000000002</v>
      </c>
      <c r="F497" s="47">
        <v>4223.5550000000003</v>
      </c>
      <c r="G497" s="47">
        <v>4237.6620000000003</v>
      </c>
      <c r="H497" s="47">
        <v>4159.96</v>
      </c>
      <c r="I497" s="114">
        <v>45.309199999999997</v>
      </c>
      <c r="J497" s="114">
        <v>1.2257</v>
      </c>
      <c r="K497" s="41">
        <v>0.61280000000000001</v>
      </c>
      <c r="L497" s="41">
        <v>0.38719999999999999</v>
      </c>
      <c r="M497" s="114">
        <v>1.256</v>
      </c>
      <c r="N497" s="114">
        <v>0.628</v>
      </c>
      <c r="O497" s="41">
        <v>0.372</v>
      </c>
      <c r="P497" s="41">
        <v>0.378</v>
      </c>
    </row>
    <row r="498" spans="1:16" x14ac:dyDescent="0.25">
      <c r="A498" s="51">
        <v>115219002</v>
      </c>
      <c r="B498" s="1" t="s">
        <v>328</v>
      </c>
      <c r="C498" s="1" t="s">
        <v>262</v>
      </c>
      <c r="D498" s="47">
        <v>74.266999999999996</v>
      </c>
      <c r="E498" s="48">
        <v>7670.1350000000002</v>
      </c>
      <c r="F498" s="47">
        <v>7732.03</v>
      </c>
      <c r="G498" s="47">
        <v>7713.5060000000003</v>
      </c>
      <c r="H498" s="47">
        <v>7564.8680000000004</v>
      </c>
      <c r="I498" s="114">
        <v>103.2778</v>
      </c>
      <c r="J498" s="114">
        <v>2.794</v>
      </c>
      <c r="K498" s="41">
        <v>1.397</v>
      </c>
      <c r="L498" s="41">
        <v>-0.39700000000000002</v>
      </c>
      <c r="M498" s="114">
        <v>2.29</v>
      </c>
      <c r="N498" s="114">
        <v>1.145</v>
      </c>
      <c r="O498" s="41">
        <v>-0.14499999999999999</v>
      </c>
      <c r="P498" s="41">
        <v>-0.24579999999999999</v>
      </c>
    </row>
    <row r="499" spans="1:16" x14ac:dyDescent="0.25">
      <c r="A499" s="51">
        <v>112678503</v>
      </c>
      <c r="B499" s="1" t="s">
        <v>273</v>
      </c>
      <c r="C499" s="1" t="s">
        <v>262</v>
      </c>
      <c r="D499" s="47">
        <v>20.544</v>
      </c>
      <c r="E499" s="48">
        <v>3151.5369999999998</v>
      </c>
      <c r="F499" s="47">
        <v>3142.0529999999999</v>
      </c>
      <c r="G499" s="47">
        <v>3168.748</v>
      </c>
      <c r="H499" s="47">
        <v>3143.8110000000001</v>
      </c>
      <c r="I499" s="114">
        <v>153.4042</v>
      </c>
      <c r="J499" s="114">
        <v>4.1501000000000001</v>
      </c>
      <c r="K499" s="41">
        <v>2.0750000000000002</v>
      </c>
      <c r="L499" s="41">
        <v>-1.075</v>
      </c>
      <c r="M499" s="114">
        <v>0.94089999999999996</v>
      </c>
      <c r="N499" s="114">
        <v>0.47039999999999998</v>
      </c>
      <c r="O499" s="41">
        <v>0.52959999999999996</v>
      </c>
      <c r="P499" s="41">
        <v>-0.11219999999999999</v>
      </c>
    </row>
    <row r="500" spans="1:16" x14ac:dyDescent="0.25">
      <c r="A500" s="51">
        <v>112679002</v>
      </c>
      <c r="B500" s="1" t="s">
        <v>274</v>
      </c>
      <c r="C500" s="1" t="s">
        <v>262</v>
      </c>
      <c r="D500" s="47">
        <v>5.3410000000000002</v>
      </c>
      <c r="E500" s="48">
        <v>8055.6469999999999</v>
      </c>
      <c r="F500" s="47">
        <v>8163.1139999999996</v>
      </c>
      <c r="G500" s="47">
        <v>7934.9390000000003</v>
      </c>
      <c r="H500" s="47">
        <v>8068.8869999999997</v>
      </c>
      <c r="I500" s="114">
        <v>1508.2655999999999</v>
      </c>
      <c r="J500" s="114">
        <v>40.803899999999999</v>
      </c>
      <c r="K500" s="41">
        <v>20.401900000000001</v>
      </c>
      <c r="L500" s="41">
        <v>-19.401900000000001</v>
      </c>
      <c r="M500" s="114">
        <v>2.4051</v>
      </c>
      <c r="N500" s="114">
        <v>1.2024999999999999</v>
      </c>
      <c r="O500" s="41">
        <v>-0.20250000000000001</v>
      </c>
      <c r="P500" s="41">
        <v>-7.8822000000000001</v>
      </c>
    </row>
    <row r="501" spans="1:16" x14ac:dyDescent="0.25">
      <c r="A501" s="51">
        <v>112679403</v>
      </c>
      <c r="B501" s="1" t="s">
        <v>275</v>
      </c>
      <c r="C501" s="1" t="s">
        <v>262</v>
      </c>
      <c r="D501" s="47">
        <v>10.190000000000001</v>
      </c>
      <c r="E501" s="48">
        <v>3285.2840000000001</v>
      </c>
      <c r="F501" s="47">
        <v>3249.172</v>
      </c>
      <c r="G501" s="47">
        <v>3308.9340000000002</v>
      </c>
      <c r="H501" s="47">
        <v>3297.7460000000001</v>
      </c>
      <c r="I501" s="114">
        <v>322.40269999999998</v>
      </c>
      <c r="J501" s="114">
        <v>8.7220999999999993</v>
      </c>
      <c r="K501" s="41">
        <v>4.3609999999999998</v>
      </c>
      <c r="L501" s="41">
        <v>-3.3610000000000002</v>
      </c>
      <c r="M501" s="114">
        <v>0.98080000000000001</v>
      </c>
      <c r="N501" s="114">
        <v>0.4904</v>
      </c>
      <c r="O501" s="41">
        <v>0.50960000000000005</v>
      </c>
      <c r="P501" s="41">
        <v>-1.0386</v>
      </c>
    </row>
    <row r="503" spans="1:16" x14ac:dyDescent="0.25">
      <c r="D503" s="115">
        <v>45305.672000000035</v>
      </c>
      <c r="E503" s="116">
        <v>1674663.4879999987</v>
      </c>
      <c r="F503" s="47">
        <v>1672934.6939999997</v>
      </c>
      <c r="G503" s="47">
        <v>1673322.4799999986</v>
      </c>
      <c r="H503" s="47">
        <v>1677733.2959999987</v>
      </c>
      <c r="I503" s="117">
        <v>36.963700000000003</v>
      </c>
      <c r="J503" s="118"/>
      <c r="K503" s="119"/>
      <c r="L503" s="119"/>
      <c r="M503" s="114"/>
      <c r="N503" s="114"/>
      <c r="O503" s="119"/>
      <c r="P503" s="56">
        <v>0.76880000000000004</v>
      </c>
    </row>
    <row r="504" spans="1:16" x14ac:dyDescent="0.25">
      <c r="E504" s="120">
        <v>3349.3270000000002</v>
      </c>
      <c r="P504" s="60" t="s">
        <v>572</v>
      </c>
    </row>
    <row r="505" spans="1:16" x14ac:dyDescent="0.25">
      <c r="M505" s="41"/>
      <c r="N505" s="41"/>
    </row>
  </sheetData>
  <sortState xmlns:xlrd2="http://schemas.microsoft.com/office/spreadsheetml/2017/richdata2" ref="A2:P501">
    <sortCondition ref="C2:C501"/>
    <sortCondition ref="B2:B501"/>
  </sortState>
  <printOptions horizontalCentered="1"/>
  <pageMargins left="0.7" right="0.7" top="0.75" bottom="0.75" header="0.3" footer="0.3"/>
  <pageSetup paperSize="5" orientation="landscape" r:id="rId1"/>
  <headerFooter>
    <oddHeader>&amp;C&amp;"Arial,Bold"&amp;10 2025-26 Proposed Basic Education Funding
Sparsity-Size Ratio</oddHeader>
    <oddFooter>&amp;L&amp;10Page &amp;P of &amp;N&amp;CPennsylvania Department of Education&amp;R&amp;10February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Narrative</vt:lpstr>
      <vt:lpstr>BEF prop 2025-26 Feb2025</vt:lpstr>
      <vt:lpstr>Student-Weighting</vt:lpstr>
      <vt:lpstr>Local Effort Capacity Index</vt:lpstr>
      <vt:lpstr>Sparsity-Size Ratio</vt:lpstr>
      <vt:lpstr>'BEF prop 2025-26 Feb2025'!Print_Titles</vt:lpstr>
      <vt:lpstr>'Sparsity-Size Ratio'!Print_Titles</vt:lpstr>
    </vt:vector>
  </TitlesOfParts>
  <Company>PA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BTH</dc:creator>
  <cp:lastModifiedBy>Hanft, Benjamin</cp:lastModifiedBy>
  <cp:lastPrinted>2025-02-04T15:24:47Z</cp:lastPrinted>
  <dcterms:created xsi:type="dcterms:W3CDTF">2015-12-28T15:01:20Z</dcterms:created>
  <dcterms:modified xsi:type="dcterms:W3CDTF">2025-02-04T17:06:49Z</dcterms:modified>
</cp:coreProperties>
</file>