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hanft\AppData\Local\Microsoft\Windows\INetCache\Content.Outlook\4168FRLY\"/>
    </mc:Choice>
  </mc:AlternateContent>
  <xr:revisionPtr revIDLastSave="0" documentId="13_ncr:1_{29C5EF5F-D0D8-4C63-BDD5-8A0373B19F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ors" sheetId="4" r:id="rId1"/>
    <sheet name="SD Allocation" sheetId="2" r:id="rId2"/>
    <sheet name="CTC Allocation" sheetId="1" r:id="rId3"/>
    <sheet name="CS Allocation" sheetId="3" r:id="rId4"/>
  </sheets>
  <definedNames>
    <definedName name="_xlnm.Print_Titles" localSheetId="2">'CTC Allocation'!$1:$1</definedName>
    <definedName name="_xlnm.Print_Titles" localSheetId="1">'SD Allocation'!$1:$1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9" i="1" l="1"/>
  <c r="L649" i="1"/>
  <c r="G649" i="1"/>
  <c r="M634" i="1"/>
  <c r="L634" i="1"/>
  <c r="G634" i="1"/>
  <c r="M620" i="1"/>
  <c r="L620" i="1"/>
  <c r="G620" i="1"/>
  <c r="M615" i="1"/>
  <c r="L615" i="1"/>
  <c r="G615" i="1"/>
  <c r="M603" i="1"/>
  <c r="L603" i="1"/>
  <c r="G603" i="1"/>
  <c r="M597" i="1"/>
  <c r="L597" i="1"/>
  <c r="G597" i="1"/>
  <c r="M595" i="1"/>
  <c r="L595" i="1"/>
  <c r="G595" i="1"/>
  <c r="M587" i="1"/>
  <c r="L587" i="1"/>
  <c r="G587" i="1"/>
  <c r="M583" i="1"/>
  <c r="L583" i="1"/>
  <c r="G583" i="1"/>
  <c r="M575" i="1"/>
  <c r="L575" i="1"/>
  <c r="G575" i="1"/>
  <c r="M566" i="1"/>
  <c r="L566" i="1"/>
  <c r="G566" i="1"/>
  <c r="M554" i="1"/>
  <c r="L554" i="1"/>
  <c r="G554" i="1"/>
  <c r="M543" i="1"/>
  <c r="L543" i="1"/>
  <c r="G543" i="1"/>
  <c r="M532" i="1"/>
  <c r="L532" i="1"/>
  <c r="G532" i="1"/>
  <c r="M519" i="1"/>
  <c r="L519" i="1"/>
  <c r="G519" i="1"/>
  <c r="M516" i="1"/>
  <c r="L516" i="1"/>
  <c r="G516" i="1"/>
  <c r="M514" i="1"/>
  <c r="L514" i="1"/>
  <c r="G514" i="1"/>
  <c r="M512" i="1"/>
  <c r="L512" i="1"/>
  <c r="G512" i="1"/>
  <c r="M493" i="1"/>
  <c r="L493" i="1"/>
  <c r="G493" i="1"/>
  <c r="M489" i="1"/>
  <c r="L489" i="1"/>
  <c r="G489" i="1"/>
  <c r="M484" i="1"/>
  <c r="L484" i="1"/>
  <c r="G484" i="1"/>
  <c r="M475" i="1"/>
  <c r="L475" i="1"/>
  <c r="G475" i="1"/>
  <c r="M469" i="1"/>
  <c r="L469" i="1"/>
  <c r="G469" i="1"/>
  <c r="M464" i="1"/>
  <c r="L464" i="1"/>
  <c r="G464" i="1"/>
  <c r="M456" i="1"/>
  <c r="L456" i="1"/>
  <c r="G456" i="1"/>
  <c r="M453" i="1"/>
  <c r="L453" i="1"/>
  <c r="G453" i="1"/>
  <c r="M448" i="1"/>
  <c r="L448" i="1"/>
  <c r="G448" i="1"/>
  <c r="M434" i="1"/>
  <c r="L434" i="1"/>
  <c r="G434" i="1"/>
  <c r="M432" i="1"/>
  <c r="L432" i="1"/>
  <c r="G432" i="1"/>
  <c r="M425" i="1"/>
  <c r="L425" i="1"/>
  <c r="G425" i="1"/>
  <c r="M420" i="1"/>
  <c r="L420" i="1"/>
  <c r="G420" i="1"/>
  <c r="M407" i="1"/>
  <c r="L407" i="1"/>
  <c r="G407" i="1"/>
  <c r="M399" i="1"/>
  <c r="L399" i="1"/>
  <c r="G399" i="1"/>
  <c r="M390" i="1"/>
  <c r="L390" i="1"/>
  <c r="G390" i="1"/>
  <c r="M373" i="1"/>
  <c r="L373" i="1"/>
  <c r="G373" i="1"/>
  <c r="M371" i="1"/>
  <c r="L371" i="1"/>
  <c r="G371" i="1"/>
  <c r="M363" i="1"/>
  <c r="L363" i="1"/>
  <c r="G363" i="1"/>
  <c r="M355" i="1"/>
  <c r="L355" i="1"/>
  <c r="G355" i="1"/>
  <c r="M350" i="1"/>
  <c r="L350" i="1"/>
  <c r="G350" i="1"/>
  <c r="M348" i="1"/>
  <c r="L348" i="1"/>
  <c r="G348" i="1"/>
  <c r="M342" i="1"/>
  <c r="L342" i="1"/>
  <c r="G342" i="1"/>
  <c r="M326" i="1"/>
  <c r="L326" i="1"/>
  <c r="G326" i="1"/>
  <c r="M316" i="1"/>
  <c r="L316" i="1"/>
  <c r="G316" i="1"/>
  <c r="M312" i="1"/>
  <c r="L312" i="1"/>
  <c r="G312" i="1"/>
  <c r="M305" i="1"/>
  <c r="L305" i="1"/>
  <c r="G305" i="1"/>
  <c r="M273" i="1"/>
  <c r="L273" i="1"/>
  <c r="G273" i="1"/>
  <c r="M268" i="1"/>
  <c r="L268" i="1"/>
  <c r="G268" i="1"/>
  <c r="M256" i="1"/>
  <c r="L256" i="1"/>
  <c r="G256" i="1"/>
  <c r="M252" i="1"/>
  <c r="L252" i="1"/>
  <c r="G252" i="1"/>
  <c r="M243" i="1"/>
  <c r="L243" i="1"/>
  <c r="G243" i="1"/>
  <c r="M226" i="1"/>
  <c r="L226" i="1"/>
  <c r="G226" i="1"/>
  <c r="M215" i="1"/>
  <c r="L215" i="1"/>
  <c r="G215" i="1"/>
  <c r="M201" i="1"/>
  <c r="L201" i="1"/>
  <c r="G201" i="1"/>
  <c r="M190" i="1"/>
  <c r="L190" i="1"/>
  <c r="G190" i="1"/>
  <c r="M185" i="1"/>
  <c r="L185" i="1"/>
  <c r="G185" i="1"/>
  <c r="M183" i="1"/>
  <c r="L183" i="1"/>
  <c r="G183" i="1"/>
  <c r="M175" i="1"/>
  <c r="L175" i="1"/>
  <c r="G175" i="1"/>
  <c r="M169" i="1"/>
  <c r="L169" i="1"/>
  <c r="G169" i="1"/>
  <c r="M161" i="1"/>
  <c r="L161" i="1"/>
  <c r="G161" i="1"/>
  <c r="M159" i="1"/>
  <c r="L159" i="1"/>
  <c r="G159" i="1"/>
  <c r="M126" i="1"/>
  <c r="L126" i="1"/>
  <c r="G126" i="1"/>
  <c r="M112" i="1"/>
  <c r="L112" i="1"/>
  <c r="G112" i="1"/>
  <c r="M106" i="1"/>
  <c r="L106" i="1"/>
  <c r="G106" i="1"/>
  <c r="M101" i="1"/>
  <c r="L101" i="1"/>
  <c r="G101" i="1"/>
  <c r="M94" i="1"/>
  <c r="L94" i="1"/>
  <c r="G94" i="1"/>
  <c r="M88" i="1"/>
  <c r="L88" i="1"/>
  <c r="G88" i="1"/>
  <c r="M80" i="1"/>
  <c r="L80" i="1"/>
  <c r="G80" i="1"/>
  <c r="M73" i="1"/>
  <c r="L73" i="1"/>
  <c r="G73" i="1"/>
  <c r="M68" i="1"/>
  <c r="L68" i="1"/>
  <c r="G68" i="1"/>
  <c r="M51" i="1"/>
  <c r="L51" i="1"/>
  <c r="G51" i="1"/>
  <c r="M44" i="1"/>
  <c r="L44" i="1"/>
  <c r="G44" i="1"/>
  <c r="M29" i="1"/>
  <c r="L29" i="1"/>
  <c r="G29" i="1"/>
  <c r="M18" i="1"/>
  <c r="L18" i="1"/>
  <c r="G18" i="1"/>
  <c r="M12" i="1"/>
  <c r="L12" i="1"/>
  <c r="G12" i="1"/>
  <c r="G650" i="1" l="1"/>
  <c r="L650" i="1"/>
  <c r="M650" i="1"/>
  <c r="G5" i="3" l="1"/>
  <c r="D115" i="2"/>
</calcChain>
</file>

<file path=xl/sharedStrings.xml><?xml version="1.0" encoding="utf-8"?>
<sst xmlns="http://schemas.openxmlformats.org/spreadsheetml/2006/main" count="2644" uniqueCount="737">
  <si>
    <t>BER</t>
  </si>
  <si>
    <t>Delaware County Technical High School</t>
  </si>
  <si>
    <t>Delaware</t>
  </si>
  <si>
    <t>Wallingford-Swarthmore SD</t>
  </si>
  <si>
    <t>William Penn SD</t>
  </si>
  <si>
    <t>Philadelphia AVTS</t>
  </si>
  <si>
    <t>Philadelphia</t>
  </si>
  <si>
    <t>Philadelphia City SD</t>
  </si>
  <si>
    <t>Beaver County CTC</t>
  </si>
  <si>
    <t>Beaver</t>
  </si>
  <si>
    <t>Aliquippa SD</t>
  </si>
  <si>
    <t>Ambridge Area SD</t>
  </si>
  <si>
    <t>Beaver Area SD</t>
  </si>
  <si>
    <t>Big Beaver Falls Area SD</t>
  </si>
  <si>
    <t>Blackhawk SD</t>
  </si>
  <si>
    <t>Freedom Area SD</t>
  </si>
  <si>
    <t>Hopewell Area SD</t>
  </si>
  <si>
    <t>Midland Borough SD</t>
  </si>
  <si>
    <t>New Brighton Area SD</t>
  </si>
  <si>
    <t>Riverside Beaver County SD</t>
  </si>
  <si>
    <t>Forbes Road CTC</t>
  </si>
  <si>
    <t>Allegheny</t>
  </si>
  <si>
    <t>Rochester Area SD</t>
  </si>
  <si>
    <t>Parkway West CTC</t>
  </si>
  <si>
    <t>South Side Area SD</t>
  </si>
  <si>
    <t>Western Beaver County SD</t>
  </si>
  <si>
    <t>Lenape Tech</t>
  </si>
  <si>
    <t>Armstrong</t>
  </si>
  <si>
    <t>Apollo-Ridge SD</t>
  </si>
  <si>
    <t>Armstrong SD</t>
  </si>
  <si>
    <t>Freeport Area SD</t>
  </si>
  <si>
    <t>Leechburg Area SD</t>
  </si>
  <si>
    <t>Indiana County Technology Center</t>
  </si>
  <si>
    <t>Indiana</t>
  </si>
  <si>
    <t>River Valley SD</t>
  </si>
  <si>
    <t>Homer-Center SD</t>
  </si>
  <si>
    <t>Indiana Area SD</t>
  </si>
  <si>
    <t>Marion Center Area SD</t>
  </si>
  <si>
    <t>Greater Johnstown CTC</t>
  </si>
  <si>
    <t>Cambria</t>
  </si>
  <si>
    <t>Penns Manor Area SD</t>
  </si>
  <si>
    <t>Purchase Line SD</t>
  </si>
  <si>
    <t>United SD</t>
  </si>
  <si>
    <t>Schuylkill Technology Centers</t>
  </si>
  <si>
    <t>Schuylkill</t>
  </si>
  <si>
    <t>Blue Mountain SD</t>
  </si>
  <si>
    <t>Mahanoy Area SD</t>
  </si>
  <si>
    <t>Minersville Area SD</t>
  </si>
  <si>
    <t>North Schuylkill SD</t>
  </si>
  <si>
    <t>Pine Grove Area SD</t>
  </si>
  <si>
    <t>Pottsville Area SD</t>
  </si>
  <si>
    <t>Saint Clair Area SD</t>
  </si>
  <si>
    <t>Shenandoah Valley SD</t>
  </si>
  <si>
    <t>Schuylkill Haven Area SD</t>
  </si>
  <si>
    <t>Tamaqua Area SD</t>
  </si>
  <si>
    <t>Tri-Valley SD</t>
  </si>
  <si>
    <t>Williams Valley SD</t>
  </si>
  <si>
    <t>Central Valley SD</t>
  </si>
  <si>
    <t>Fayette County Career &amp; Technical Institute</t>
  </si>
  <si>
    <t>Fayette</t>
  </si>
  <si>
    <t>Albert Gallatin Area SD</t>
  </si>
  <si>
    <t>Brownsville Area SD</t>
  </si>
  <si>
    <t>Connellsville Area Career &amp; Technical Center</t>
  </si>
  <si>
    <t>Connellsville Area SD</t>
  </si>
  <si>
    <t>Central Westmoreland CTC</t>
  </si>
  <si>
    <t>Westmoreland</t>
  </si>
  <si>
    <t>Frazier SD</t>
  </si>
  <si>
    <t>Laurel Highlands SD</t>
  </si>
  <si>
    <t>Uniontown Area SD</t>
  </si>
  <si>
    <t>Greene County CTC</t>
  </si>
  <si>
    <t>Greene</t>
  </si>
  <si>
    <t>Carmichaels Area SD</t>
  </si>
  <si>
    <t>Central Greene SD</t>
  </si>
  <si>
    <t>Jefferson-Morgan SD</t>
  </si>
  <si>
    <t>Southeastern Greene SD</t>
  </si>
  <si>
    <t>West Greene SD</t>
  </si>
  <si>
    <t>Western Area CTC</t>
  </si>
  <si>
    <t>Washington</t>
  </si>
  <si>
    <t>Avella Area SD</t>
  </si>
  <si>
    <t>Mon Valley CTC</t>
  </si>
  <si>
    <t>Bentworth SD</t>
  </si>
  <si>
    <t>Bethlehem-Center SD</t>
  </si>
  <si>
    <t>Burgettstown Area SD</t>
  </si>
  <si>
    <t>California Area SD</t>
  </si>
  <si>
    <t>Canon-McMillan SD</t>
  </si>
  <si>
    <t>Charleroi SD</t>
  </si>
  <si>
    <t>Chartiers-Houston SD</t>
  </si>
  <si>
    <t>Fort Cherry SD</t>
  </si>
  <si>
    <t>McGuffey SD</t>
  </si>
  <si>
    <t>Peters Township SD</t>
  </si>
  <si>
    <t>Ringgold SD</t>
  </si>
  <si>
    <t>Trinity Area SD</t>
  </si>
  <si>
    <t>Washington SD</t>
  </si>
  <si>
    <t>Pittsburgh SD</t>
  </si>
  <si>
    <t>Pittsburgh AVTS</t>
  </si>
  <si>
    <t>Allegheny Valley SD</t>
  </si>
  <si>
    <t>A W Beattie Career Center</t>
  </si>
  <si>
    <t>Avonworth SD</t>
  </si>
  <si>
    <t>Pine-Richland SD</t>
  </si>
  <si>
    <t>Steel Center for Career and Technical Education</t>
  </si>
  <si>
    <t>Baldwin-Whitehall SD</t>
  </si>
  <si>
    <t>Bethel Park SD</t>
  </si>
  <si>
    <t>Brentwood Borough SD</t>
  </si>
  <si>
    <t>Carlynton SD</t>
  </si>
  <si>
    <t>Chartiers Valley SD</t>
  </si>
  <si>
    <t>Clairton City SD</t>
  </si>
  <si>
    <t>Cornell SD</t>
  </si>
  <si>
    <t>Deer Lakes SD</t>
  </si>
  <si>
    <t>Duquesne City SD</t>
  </si>
  <si>
    <t>East Allegheny SD</t>
  </si>
  <si>
    <t>Elizabeth Forward SD</t>
  </si>
  <si>
    <t>Fox Chapel Area SD</t>
  </si>
  <si>
    <t>Gateway SD</t>
  </si>
  <si>
    <t>Hampton Township SD</t>
  </si>
  <si>
    <t>Highlands SD</t>
  </si>
  <si>
    <t>Keystone Oaks SD</t>
  </si>
  <si>
    <t>McKeesport Area Tech Ctr</t>
  </si>
  <si>
    <t>McKeesport Area SD</t>
  </si>
  <si>
    <t>Montour SD</t>
  </si>
  <si>
    <t>Moon Area SD</t>
  </si>
  <si>
    <t>Mt Lebanon SD</t>
  </si>
  <si>
    <t>North Allegheny SD</t>
  </si>
  <si>
    <t>Northgate SD</t>
  </si>
  <si>
    <t>North Hills SD</t>
  </si>
  <si>
    <t>Penn Hills SD</t>
  </si>
  <si>
    <t>Plum Borough SD</t>
  </si>
  <si>
    <t>Quaker Valley SD</t>
  </si>
  <si>
    <t>Riverview SD</t>
  </si>
  <si>
    <t>Shaler Area SD</t>
  </si>
  <si>
    <t>South Allegheny SD</t>
  </si>
  <si>
    <t>South Fayette Township SD</t>
  </si>
  <si>
    <t>South Park SD</t>
  </si>
  <si>
    <t>Steel Valley SD</t>
  </si>
  <si>
    <t>Sto-Rox SD</t>
  </si>
  <si>
    <t>Upper St. Clair SD</t>
  </si>
  <si>
    <t>West Allegheny SD</t>
  </si>
  <si>
    <t>West Jefferson Hills SD</t>
  </si>
  <si>
    <t>West Mifflin Area SD</t>
  </si>
  <si>
    <t>Wilkinsburg Borough SD</t>
  </si>
  <si>
    <t>Woodland Hills SD</t>
  </si>
  <si>
    <t>Butler County AVTS</t>
  </si>
  <si>
    <t>Butler</t>
  </si>
  <si>
    <t>Butler Area SD</t>
  </si>
  <si>
    <t>Karns City Area SD</t>
  </si>
  <si>
    <t>Mars Area SD</t>
  </si>
  <si>
    <t>Moniteau SD</t>
  </si>
  <si>
    <t>Slippery Rock Area SD</t>
  </si>
  <si>
    <t>Mercer County Career Center</t>
  </si>
  <si>
    <t>Mercer</t>
  </si>
  <si>
    <t>Knoch SD</t>
  </si>
  <si>
    <t>Seneca Valley SD</t>
  </si>
  <si>
    <t>Lawrence County CTC</t>
  </si>
  <si>
    <t>Lawrence</t>
  </si>
  <si>
    <t>Ellwood City Area SD</t>
  </si>
  <si>
    <t>Laurel SD</t>
  </si>
  <si>
    <t>Mohawk Area SD</t>
  </si>
  <si>
    <t>Neshannock Township SD</t>
  </si>
  <si>
    <t>New Castle Area SD</t>
  </si>
  <si>
    <t>Shenango Area SD</t>
  </si>
  <si>
    <t>Union Area SD</t>
  </si>
  <si>
    <t>Wilmington Area SD</t>
  </si>
  <si>
    <t>Commodore Perry SD</t>
  </si>
  <si>
    <t>Farrell Area SD</t>
  </si>
  <si>
    <t>Greenville Area SD</t>
  </si>
  <si>
    <t>Grove City Area SD</t>
  </si>
  <si>
    <t>Hermitage SD</t>
  </si>
  <si>
    <t>Jamestown Area SD</t>
  </si>
  <si>
    <t>Lakeview SD</t>
  </si>
  <si>
    <t>Mercer Area SD</t>
  </si>
  <si>
    <t>Reynolds SD</t>
  </si>
  <si>
    <t>Sharon City SD</t>
  </si>
  <si>
    <t>Sharpsville Area SD</t>
  </si>
  <si>
    <t>West Middlesex Area SD</t>
  </si>
  <si>
    <t>Crawford County CTC</t>
  </si>
  <si>
    <t>Crawford</t>
  </si>
  <si>
    <t>Conneaut SD</t>
  </si>
  <si>
    <t>Crawford Central SD</t>
  </si>
  <si>
    <t>Penncrest SD</t>
  </si>
  <si>
    <t>City of Erie Regional Career &amp; Technical School</t>
  </si>
  <si>
    <t>Erie</t>
  </si>
  <si>
    <t>Erie City SD</t>
  </si>
  <si>
    <t>Erie County Technical School</t>
  </si>
  <si>
    <t>Fairview SD</t>
  </si>
  <si>
    <t>Fort LeBoeuf SD</t>
  </si>
  <si>
    <t>General McLane SD</t>
  </si>
  <si>
    <t>Girard SD</t>
  </si>
  <si>
    <t>Harbor Creek SD</t>
  </si>
  <si>
    <t>Iroquois SD</t>
  </si>
  <si>
    <t>Millcreek Township SD</t>
  </si>
  <si>
    <t>North East SD</t>
  </si>
  <si>
    <t>Northwestern SD</t>
  </si>
  <si>
    <t>Union City Area SD</t>
  </si>
  <si>
    <t>Wattsburg Area SD</t>
  </si>
  <si>
    <t>Warren County AVTS</t>
  </si>
  <si>
    <t>Warren</t>
  </si>
  <si>
    <t>Warren County SD</t>
  </si>
  <si>
    <t>Clarion County Career Center</t>
  </si>
  <si>
    <t>Clarion</t>
  </si>
  <si>
    <t>Allegheny-Clarion Valley SD</t>
  </si>
  <si>
    <t>Venango Technology Center</t>
  </si>
  <si>
    <t>Venango</t>
  </si>
  <si>
    <t>Clarion Area SD</t>
  </si>
  <si>
    <t>Clarion-Limestone Area SD</t>
  </si>
  <si>
    <t>Keystone SD</t>
  </si>
  <si>
    <t>North Clarion County SD</t>
  </si>
  <si>
    <t>Redbank Valley SD</t>
  </si>
  <si>
    <t>Union SD</t>
  </si>
  <si>
    <t>Jefferson County-DuBois AVTS</t>
  </si>
  <si>
    <t>Jefferson</t>
  </si>
  <si>
    <t>DuBois Area SD</t>
  </si>
  <si>
    <t>Clearfield</t>
  </si>
  <si>
    <t>Forest Area SD</t>
  </si>
  <si>
    <t>Forest</t>
  </si>
  <si>
    <t>Brockway Area SD</t>
  </si>
  <si>
    <t>Brookville Area SD</t>
  </si>
  <si>
    <t>Punxsutawney Area SD</t>
  </si>
  <si>
    <t>Cranberry Area SD</t>
  </si>
  <si>
    <t>Franklin Area SD</t>
  </si>
  <si>
    <t>Oil City Area SD</t>
  </si>
  <si>
    <t>Titusville Area SD</t>
  </si>
  <si>
    <t>Valley Grove SD</t>
  </si>
  <si>
    <t>Belle Vernon Area SD</t>
  </si>
  <si>
    <t>Burrell SD</t>
  </si>
  <si>
    <t>Northern Westmoreland CTC</t>
  </si>
  <si>
    <t>Eastern Westmoreland CTC</t>
  </si>
  <si>
    <t>Derry Area SD</t>
  </si>
  <si>
    <t>Franklin Regional SD</t>
  </si>
  <si>
    <t>Greater Latrobe SD</t>
  </si>
  <si>
    <t>Greensburg Salem SD</t>
  </si>
  <si>
    <t>Hempfield Area SD</t>
  </si>
  <si>
    <t>Jeannette City SD</t>
  </si>
  <si>
    <t>Kiski Area SD</t>
  </si>
  <si>
    <t>Ligonier Valley SD</t>
  </si>
  <si>
    <t>Monessen City SD</t>
  </si>
  <si>
    <t>Mount Pleasant Area SD</t>
  </si>
  <si>
    <t>New Kensington-Arnold SD</t>
  </si>
  <si>
    <t>Norwin SD</t>
  </si>
  <si>
    <t>Penn-Trafford SD</t>
  </si>
  <si>
    <t>Southmoreland SD</t>
  </si>
  <si>
    <t>Yough SD</t>
  </si>
  <si>
    <t>Bedford County Technical Center</t>
  </si>
  <si>
    <t>Bedford</t>
  </si>
  <si>
    <t>Bedford Area SD</t>
  </si>
  <si>
    <t>Chestnut Ridge SD</t>
  </si>
  <si>
    <t>Greater Altoona CTC</t>
  </si>
  <si>
    <t>Blair</t>
  </si>
  <si>
    <t>Admiral Peary AVTS</t>
  </si>
  <si>
    <t>Everett Area SD</t>
  </si>
  <si>
    <t>Northern Bedford County SD</t>
  </si>
  <si>
    <t>Tussey Mountain SD</t>
  </si>
  <si>
    <t>Altoona Area SD</t>
  </si>
  <si>
    <t>Bellwood-Antis SD</t>
  </si>
  <si>
    <t>Claysburg-Kimmel SD</t>
  </si>
  <si>
    <t>Hollidaysburg Area SD</t>
  </si>
  <si>
    <t>Spring Cove SD</t>
  </si>
  <si>
    <t>Tyrone Area SD</t>
  </si>
  <si>
    <t>Williamsburg Community SD</t>
  </si>
  <si>
    <t>Blacklick Valley SD</t>
  </si>
  <si>
    <t>Cambria Heights SD</t>
  </si>
  <si>
    <t>Central Cambria SD</t>
  </si>
  <si>
    <t>Conemaugh Valley SD</t>
  </si>
  <si>
    <t>Ferndale Area SD</t>
  </si>
  <si>
    <t>Forest Hills SD</t>
  </si>
  <si>
    <t>Greater Johnstown SD</t>
  </si>
  <si>
    <t>Northern Cambria SD</t>
  </si>
  <si>
    <t>Penn Cambria SD</t>
  </si>
  <si>
    <t>Portage Area SD</t>
  </si>
  <si>
    <t>Richland SD</t>
  </si>
  <si>
    <t>Westmont Hilltop SD</t>
  </si>
  <si>
    <t>Somerset County Technology Center</t>
  </si>
  <si>
    <t>Somerset</t>
  </si>
  <si>
    <t>Berlin Brothersvalley SD</t>
  </si>
  <si>
    <t>Conemaugh Township Area SD</t>
  </si>
  <si>
    <t>Meyersdale Area SD</t>
  </si>
  <si>
    <t>North Star SD</t>
  </si>
  <si>
    <t>Rockwood Area SD</t>
  </si>
  <si>
    <t>Salisbury-Elk Lick SD</t>
  </si>
  <si>
    <t>Shade-Central City SD</t>
  </si>
  <si>
    <t>Shanksville-Stonycreek SD</t>
  </si>
  <si>
    <t>Somerset Area SD</t>
  </si>
  <si>
    <t>Turkeyfoot Valley Area SD</t>
  </si>
  <si>
    <t>Windber Area SD</t>
  </si>
  <si>
    <t>Seneca Highlands Career and Technical Center</t>
  </si>
  <si>
    <t>McKean</t>
  </si>
  <si>
    <t>Cameron County SD</t>
  </si>
  <si>
    <t>Cameron</t>
  </si>
  <si>
    <t>Johnsonburg Area SD</t>
  </si>
  <si>
    <t>Elk</t>
  </si>
  <si>
    <t>Ridgway Area SD</t>
  </si>
  <si>
    <t>Saint Marys Area SD</t>
  </si>
  <si>
    <t>Kane Area SD</t>
  </si>
  <si>
    <t>Otto-Eldred SD</t>
  </si>
  <si>
    <t>Port Allegany SD</t>
  </si>
  <si>
    <t>Smethport Area SD</t>
  </si>
  <si>
    <t>Austin Area SD</t>
  </si>
  <si>
    <t>Potter</t>
  </si>
  <si>
    <t>Coudersport Area SD</t>
  </si>
  <si>
    <t>Galeton Area SD</t>
  </si>
  <si>
    <t>Northern Potter SD</t>
  </si>
  <si>
    <t>Oswayo Valley SD</t>
  </si>
  <si>
    <t>Central PA Institute of Science &amp; Technology</t>
  </si>
  <si>
    <t>Centre</t>
  </si>
  <si>
    <t>Bald Eagle Area SD</t>
  </si>
  <si>
    <t>Bellefonte Area SD</t>
  </si>
  <si>
    <t>Penns Valley Area SD</t>
  </si>
  <si>
    <t>State College Area SD</t>
  </si>
  <si>
    <t>Clearfield County CTC</t>
  </si>
  <si>
    <t>Clearfield Area SD</t>
  </si>
  <si>
    <t>Curwensville Area SD</t>
  </si>
  <si>
    <t>Glendale SD</t>
  </si>
  <si>
    <t>Harmony Area SD</t>
  </si>
  <si>
    <t>Moshannon Valley SD</t>
  </si>
  <si>
    <t>Philipsburg-Osceola Area SD</t>
  </si>
  <si>
    <t>West Branch Area SD</t>
  </si>
  <si>
    <t>Keystone Central SD</t>
  </si>
  <si>
    <t>Clinton</t>
  </si>
  <si>
    <t>Keystone Central CTC</t>
  </si>
  <si>
    <t>Fulton County Center for Career and Technology</t>
  </si>
  <si>
    <t>Fulton</t>
  </si>
  <si>
    <t>Central Fulton SD</t>
  </si>
  <si>
    <t>Forbes Road SD</t>
  </si>
  <si>
    <t>Southern Fulton SD</t>
  </si>
  <si>
    <t>Huntingdon County CTC</t>
  </si>
  <si>
    <t>Huntingdon</t>
  </si>
  <si>
    <t>Huntingdon Area SD</t>
  </si>
  <si>
    <t>Juniata Valley SD</t>
  </si>
  <si>
    <t>Mount Union Area SD</t>
  </si>
  <si>
    <t>Southern Huntingdon County SD</t>
  </si>
  <si>
    <t>SUN Area Technical Institute</t>
  </si>
  <si>
    <t>Union</t>
  </si>
  <si>
    <t>Juniata County SD</t>
  </si>
  <si>
    <t>Juniata</t>
  </si>
  <si>
    <t>Mifflin County Academy of Science and Technology</t>
  </si>
  <si>
    <t>Mifflin</t>
  </si>
  <si>
    <t>Mifflin County SD</t>
  </si>
  <si>
    <t>Adams County Technical Institute</t>
  </si>
  <si>
    <t>Adams</t>
  </si>
  <si>
    <t>Bermudian Springs SD</t>
  </si>
  <si>
    <t>Conewago Valley SD</t>
  </si>
  <si>
    <t>Fairfield Area SD</t>
  </si>
  <si>
    <t>Gettysburg Area SD</t>
  </si>
  <si>
    <t>Littlestown Area SD</t>
  </si>
  <si>
    <t>Cumberland Perry Area Career &amp; Technical Center</t>
  </si>
  <si>
    <t>Cumberland</t>
  </si>
  <si>
    <t>Upper Adams SD</t>
  </si>
  <si>
    <t>Franklin County CTC</t>
  </si>
  <si>
    <t>Franklin</t>
  </si>
  <si>
    <t>Chambersburg Area SD</t>
  </si>
  <si>
    <t>Fannett-Metal SD</t>
  </si>
  <si>
    <t>Greencastle-Antrim SD</t>
  </si>
  <si>
    <t>Tuscarora SD</t>
  </si>
  <si>
    <t>Waynesboro Area SD</t>
  </si>
  <si>
    <t>York Co School of Technology</t>
  </si>
  <si>
    <t>York</t>
  </si>
  <si>
    <t>Central York SD</t>
  </si>
  <si>
    <t>Dallastown Area SD</t>
  </si>
  <si>
    <t>Dover Area SD</t>
  </si>
  <si>
    <t>Eastern York SD</t>
  </si>
  <si>
    <t>Hanover Public SD</t>
  </si>
  <si>
    <t>Northeastern York SD</t>
  </si>
  <si>
    <t>Red Lion Area SD</t>
  </si>
  <si>
    <t>South Eastern SD</t>
  </si>
  <si>
    <t>South Western SD</t>
  </si>
  <si>
    <t>Southern York County SD</t>
  </si>
  <si>
    <t>Spring Grove Area SD</t>
  </si>
  <si>
    <t>West York Area SD</t>
  </si>
  <si>
    <t>York City SD</t>
  </si>
  <si>
    <t>York Suburban SD</t>
  </si>
  <si>
    <t>Lancaster County CTC</t>
  </si>
  <si>
    <t>Lancaster</t>
  </si>
  <si>
    <t>Cocalico SD</t>
  </si>
  <si>
    <t>Columbia Borough SD</t>
  </si>
  <si>
    <t>Conestoga Valley SD</t>
  </si>
  <si>
    <t>Donegal SD</t>
  </si>
  <si>
    <t>Eastern Lancaster County SD</t>
  </si>
  <si>
    <t>Elizabethtown Area SD</t>
  </si>
  <si>
    <t>Ephrata Area SD</t>
  </si>
  <si>
    <t>Hempfield SD</t>
  </si>
  <si>
    <t>Lampeter-Strasburg SD</t>
  </si>
  <si>
    <t>Lancaster SD</t>
  </si>
  <si>
    <t>Manheim Central SD</t>
  </si>
  <si>
    <t>Manheim Township SD</t>
  </si>
  <si>
    <t>Penn Manor SD</t>
  </si>
  <si>
    <t>Pequea Valley SD</t>
  </si>
  <si>
    <t>Chester County Technical College HS</t>
  </si>
  <si>
    <t>Chester</t>
  </si>
  <si>
    <t>Solanco SD</t>
  </si>
  <si>
    <t>Warwick SD</t>
  </si>
  <si>
    <t>Lebanon County CTC</t>
  </si>
  <si>
    <t>Lebanon</t>
  </si>
  <si>
    <t>Annville-Cleona SD</t>
  </si>
  <si>
    <t>Cornwall-Lebanon SD</t>
  </si>
  <si>
    <t>Eastern Lebanon County SD</t>
  </si>
  <si>
    <t>Lebanon SD</t>
  </si>
  <si>
    <t>Northern Lebanon SD</t>
  </si>
  <si>
    <t>Palmyra Area SD</t>
  </si>
  <si>
    <t>Berks CTC</t>
  </si>
  <si>
    <t>Berks</t>
  </si>
  <si>
    <t>Antietam SD</t>
  </si>
  <si>
    <t>Boyertown Area SD</t>
  </si>
  <si>
    <t>Brandywine Heights Area SD</t>
  </si>
  <si>
    <t>Conrad Weiser Area SD</t>
  </si>
  <si>
    <t>Daniel Boone Area SD</t>
  </si>
  <si>
    <t>Exeter Township SD</t>
  </si>
  <si>
    <t>Fleetwood Area SD</t>
  </si>
  <si>
    <t>Governor Mifflin SD</t>
  </si>
  <si>
    <t>Hamburg Area SD</t>
  </si>
  <si>
    <t>Kutztown Area SD</t>
  </si>
  <si>
    <t>Reading Muhlenberg CTC</t>
  </si>
  <si>
    <t>Muhlenberg SD</t>
  </si>
  <si>
    <t>Oley Valley SD</t>
  </si>
  <si>
    <t>Reading SD</t>
  </si>
  <si>
    <t>Schuylkill Valley SD</t>
  </si>
  <si>
    <t>Tulpehocken Area SD</t>
  </si>
  <si>
    <t>Twin Valley SD</t>
  </si>
  <si>
    <t>Wilson SD</t>
  </si>
  <si>
    <t>Wyomissing Area SD</t>
  </si>
  <si>
    <t>Big Spring SD</t>
  </si>
  <si>
    <t>Camp Hill SD</t>
  </si>
  <si>
    <t>Carlisle Area SD</t>
  </si>
  <si>
    <t>Cumberland Valley SD</t>
  </si>
  <si>
    <t>East Pennsboro Area SD</t>
  </si>
  <si>
    <t>Mechanicsburg Area SD</t>
  </si>
  <si>
    <t>Shippensburg Area SD</t>
  </si>
  <si>
    <t>South Middleton SD</t>
  </si>
  <si>
    <t>West Shore SD</t>
  </si>
  <si>
    <t>Dauphin County Technical School</t>
  </si>
  <si>
    <t>Dauphin</t>
  </si>
  <si>
    <t>Central Dauphin SD</t>
  </si>
  <si>
    <t>Derry Township SD</t>
  </si>
  <si>
    <t>Halifax Area SD</t>
  </si>
  <si>
    <t>Harrisburg City SD</t>
  </si>
  <si>
    <t>Lower Dauphin SD</t>
  </si>
  <si>
    <t>Middletown Area SD</t>
  </si>
  <si>
    <t>Millersburg Area SD</t>
  </si>
  <si>
    <t>Steelton-Highspire SD</t>
  </si>
  <si>
    <t>Susquehanna Township SD</t>
  </si>
  <si>
    <t>Upper Dauphin Area SD</t>
  </si>
  <si>
    <t>Greenwood SD</t>
  </si>
  <si>
    <t>Perry</t>
  </si>
  <si>
    <t>Newport SD</t>
  </si>
  <si>
    <t>Susquenita SD</t>
  </si>
  <si>
    <t>West Perry SD</t>
  </si>
  <si>
    <t>Northern York County SD</t>
  </si>
  <si>
    <t>Columbia-Montour AVTS</t>
  </si>
  <si>
    <t>Columbia</t>
  </si>
  <si>
    <t>Benton Area SD</t>
  </si>
  <si>
    <t>Lycoming CTC</t>
  </si>
  <si>
    <t>Lycoming</t>
  </si>
  <si>
    <t>Berwick Area SD</t>
  </si>
  <si>
    <t>Bloomsburg Area SD</t>
  </si>
  <si>
    <t>Central Columbia SD</t>
  </si>
  <si>
    <t>Millville Area SD</t>
  </si>
  <si>
    <t>Southern Columbia Area SD</t>
  </si>
  <si>
    <t>Danville Area SD</t>
  </si>
  <si>
    <t>Montour</t>
  </si>
  <si>
    <t>Northumberland County CTC</t>
  </si>
  <si>
    <t>Northumberland</t>
  </si>
  <si>
    <t>Line Mountain SD</t>
  </si>
  <si>
    <t>Milton Area SD</t>
  </si>
  <si>
    <t>Mount Carmel Area SD</t>
  </si>
  <si>
    <t>Shamokin Area SD</t>
  </si>
  <si>
    <t>Shikellamy SD</t>
  </si>
  <si>
    <t>Warrior Run SD</t>
  </si>
  <si>
    <t>Midd-West SD</t>
  </si>
  <si>
    <t>Snyder</t>
  </si>
  <si>
    <t>Selinsgrove Area SD</t>
  </si>
  <si>
    <t>Lewisburg Area SD</t>
  </si>
  <si>
    <t>Mifflinburg Area SD</t>
  </si>
  <si>
    <t>Northern Tier Career Center</t>
  </si>
  <si>
    <t>Bradford</t>
  </si>
  <si>
    <t>Athens Area SD</t>
  </si>
  <si>
    <t>Canton Area SD</t>
  </si>
  <si>
    <t>Northeast Bradford SD</t>
  </si>
  <si>
    <t>Sayre Area SD</t>
  </si>
  <si>
    <t>Towanda Area SD</t>
  </si>
  <si>
    <t>Troy Area SD</t>
  </si>
  <si>
    <t>Wyalusing Area SD</t>
  </si>
  <si>
    <t>East Lycoming SD</t>
  </si>
  <si>
    <t>Loyalsock Township SD</t>
  </si>
  <si>
    <t>Montoursville Area SD</t>
  </si>
  <si>
    <t>Muncy SD</t>
  </si>
  <si>
    <t>Sullivan County SD</t>
  </si>
  <si>
    <t>Sullivan</t>
  </si>
  <si>
    <t>Wilkes-Barre Area CTC</t>
  </si>
  <si>
    <t>Luzerne</t>
  </si>
  <si>
    <t>Crestwood SD</t>
  </si>
  <si>
    <t>Dallas SD</t>
  </si>
  <si>
    <t>West Side CTC</t>
  </si>
  <si>
    <t>Greater Nanticoke Area SD</t>
  </si>
  <si>
    <t>Hanover Area SD</t>
  </si>
  <si>
    <t>Hazleton Area Career Center</t>
  </si>
  <si>
    <t>Hazleton Area SD</t>
  </si>
  <si>
    <t>Lake-Lehman SD</t>
  </si>
  <si>
    <t>Northwest Area SD</t>
  </si>
  <si>
    <t>Pittston Area SD</t>
  </si>
  <si>
    <t>Wilkes-Barre Area SD</t>
  </si>
  <si>
    <t>Wyoming Area SD</t>
  </si>
  <si>
    <t>Wyoming Valley West SD</t>
  </si>
  <si>
    <t>Susquehanna County CTC</t>
  </si>
  <si>
    <t>Susquehanna</t>
  </si>
  <si>
    <t>Tunkhannock Area SD</t>
  </si>
  <si>
    <t>Wyoming</t>
  </si>
  <si>
    <t>CTC of Lackawanna County</t>
  </si>
  <si>
    <t>Lackawanna</t>
  </si>
  <si>
    <t>Abington Heights SD</t>
  </si>
  <si>
    <t>Carbondale Area SD</t>
  </si>
  <si>
    <t>Dunmore SD</t>
  </si>
  <si>
    <t>Lakeland SD</t>
  </si>
  <si>
    <t>Mid Valley SD</t>
  </si>
  <si>
    <t>North Pocono SD</t>
  </si>
  <si>
    <t>Old Forge SD</t>
  </si>
  <si>
    <t>Riverside SD</t>
  </si>
  <si>
    <t>Scranton SD</t>
  </si>
  <si>
    <t>Valley View SD</t>
  </si>
  <si>
    <t>Blue Ridge SD</t>
  </si>
  <si>
    <t>Elk Lake SD</t>
  </si>
  <si>
    <t>Forest City Regional SD</t>
  </si>
  <si>
    <t>Montrose Area SD</t>
  </si>
  <si>
    <t>Mountain View SD</t>
  </si>
  <si>
    <t>Susquehanna Community SD</t>
  </si>
  <si>
    <t>Western Wayne SD</t>
  </si>
  <si>
    <t>Wayne</t>
  </si>
  <si>
    <t>Lackawanna Trail SD</t>
  </si>
  <si>
    <t>Monroe Career &amp; Tech Inst</t>
  </si>
  <si>
    <t>Monroe</t>
  </si>
  <si>
    <t>East Stroudsburg Area SD</t>
  </si>
  <si>
    <t>Pleasant Valley SD</t>
  </si>
  <si>
    <t>Pocono Mountain SD</t>
  </si>
  <si>
    <t>Stroudsburg Area SD</t>
  </si>
  <si>
    <t>Career Institute of Technology</t>
  </si>
  <si>
    <t>Northampton</t>
  </si>
  <si>
    <t>Bangor Area SD</t>
  </si>
  <si>
    <t>Bethlehem AVTS</t>
  </si>
  <si>
    <t>Bethlehem Area SD</t>
  </si>
  <si>
    <t>Easton Area SD</t>
  </si>
  <si>
    <t>Nazareth Area SD</t>
  </si>
  <si>
    <t>Lehigh Career &amp; Technical Institute</t>
  </si>
  <si>
    <t>Lehigh</t>
  </si>
  <si>
    <t>Northampton Area SD</t>
  </si>
  <si>
    <t>Pen Argyl Area SD</t>
  </si>
  <si>
    <t>Saucon Valley SD</t>
  </si>
  <si>
    <t>Wilson Area SD</t>
  </si>
  <si>
    <t>Carbon Career &amp; Technical Institute</t>
  </si>
  <si>
    <t>Carbon</t>
  </si>
  <si>
    <t>Jim Thorpe Area SD</t>
  </si>
  <si>
    <t>Lehighton Area SD</t>
  </si>
  <si>
    <t>Palmerton Area SD</t>
  </si>
  <si>
    <t>Panther Valley SD</t>
  </si>
  <si>
    <t>Weatherly Area SD</t>
  </si>
  <si>
    <t>Allentown City SD</t>
  </si>
  <si>
    <t>Catasauqua Area SD</t>
  </si>
  <si>
    <t>East Penn SD</t>
  </si>
  <si>
    <t>Northern Lehigh SD</t>
  </si>
  <si>
    <t>Northwestern Lehigh SD</t>
  </si>
  <si>
    <t>Parkland SD</t>
  </si>
  <si>
    <t>Salisbury Township SD</t>
  </si>
  <si>
    <t>Southern Lehigh SD</t>
  </si>
  <si>
    <t>Whitehall-Coplay SD</t>
  </si>
  <si>
    <t>Bucks County Technical High School</t>
  </si>
  <si>
    <t>Bucks</t>
  </si>
  <si>
    <t>Bensalem Township SD</t>
  </si>
  <si>
    <t>Bristol Borough SD</t>
  </si>
  <si>
    <t>Bristol Township SD</t>
  </si>
  <si>
    <t>Middle Bucks Institute of Technology</t>
  </si>
  <si>
    <t>Centennial SD</t>
  </si>
  <si>
    <t>Central Bucks SD</t>
  </si>
  <si>
    <t>Council Rock SD</t>
  </si>
  <si>
    <t>Morrisville Borough SD</t>
  </si>
  <si>
    <t>Neshaminy SD</t>
  </si>
  <si>
    <t>New Hope-Solebury SD</t>
  </si>
  <si>
    <t>Upper Bucks County Technical School</t>
  </si>
  <si>
    <t>Palisades SD</t>
  </si>
  <si>
    <t>Pennridge SD</t>
  </si>
  <si>
    <t>Pennsbury SD</t>
  </si>
  <si>
    <t>Quakertown Community SD</t>
  </si>
  <si>
    <t>Eastern Center for Arts &amp; Technology</t>
  </si>
  <si>
    <t>Montgomery</t>
  </si>
  <si>
    <t>Abington SD</t>
  </si>
  <si>
    <t>Cheltenham SD</t>
  </si>
  <si>
    <t>Central Montco Technical High School</t>
  </si>
  <si>
    <t>Colonial SD</t>
  </si>
  <si>
    <t>Hatboro-Horsham SD</t>
  </si>
  <si>
    <t>Jenkintown SD</t>
  </si>
  <si>
    <t>Lower Merion SD</t>
  </si>
  <si>
    <t>Lower Moreland Township SD</t>
  </si>
  <si>
    <t>North Montco Tech Career Center</t>
  </si>
  <si>
    <t>Methacton SD</t>
  </si>
  <si>
    <t>Western Montgomery CTC</t>
  </si>
  <si>
    <t>Norristown Area SD</t>
  </si>
  <si>
    <t>North Penn SD</t>
  </si>
  <si>
    <t>Perkiomen Valley SD</t>
  </si>
  <si>
    <t>Pottsgrove SD</t>
  </si>
  <si>
    <t>Souderton Area SD</t>
  </si>
  <si>
    <t>Springfield Township SD</t>
  </si>
  <si>
    <t>Spring-Ford Area SD</t>
  </si>
  <si>
    <t>Upper Dublin SD</t>
  </si>
  <si>
    <t>Upper Merion Area SD</t>
  </si>
  <si>
    <t>Upper Moreland Township SD</t>
  </si>
  <si>
    <t>Upper Perkiomen SD</t>
  </si>
  <si>
    <t>Wissahickon SD</t>
  </si>
  <si>
    <t>Avon Grove SD</t>
  </si>
  <si>
    <t>Coatesville Area SD</t>
  </si>
  <si>
    <t>Downingtown Area SD</t>
  </si>
  <si>
    <t>Great Valley SD</t>
  </si>
  <si>
    <t>Kennett Consolidated SD</t>
  </si>
  <si>
    <t>Octorara Area SD</t>
  </si>
  <si>
    <t>Owen J Roberts SD</t>
  </si>
  <si>
    <t>Oxford Area SD</t>
  </si>
  <si>
    <t>Phoenixville Area SD</t>
  </si>
  <si>
    <t>Tredyffrin-Easttown SD</t>
  </si>
  <si>
    <t>Unionville-Chadds Ford SD</t>
  </si>
  <si>
    <t>West Chester Area SD</t>
  </si>
  <si>
    <t>Chester-Upland SD</t>
  </si>
  <si>
    <t>Chichester SD</t>
  </si>
  <si>
    <t>Garnet Valley SD</t>
  </si>
  <si>
    <t>Haverford Township SD</t>
  </si>
  <si>
    <t>Interboro SD</t>
  </si>
  <si>
    <t>Marple Newtown SD</t>
  </si>
  <si>
    <t>Penn-Delco SD</t>
  </si>
  <si>
    <t>Radnor Township SD</t>
  </si>
  <si>
    <t>Ridley SD</t>
  </si>
  <si>
    <t>Rose Tree Media SD</t>
  </si>
  <si>
    <t>Southeast Delco SD</t>
  </si>
  <si>
    <t>Springfield SD</t>
  </si>
  <si>
    <t>Upper Darby SD</t>
  </si>
  <si>
    <t>Corry Area SD</t>
  </si>
  <si>
    <t>Bradford Area SD</t>
  </si>
  <si>
    <t>Jersey Shore Area SD</t>
  </si>
  <si>
    <t>Montgomery Area SD</t>
  </si>
  <si>
    <t>Williamsport Area SD</t>
  </si>
  <si>
    <t>Southern Tioga SD</t>
  </si>
  <si>
    <t>Tioga</t>
  </si>
  <si>
    <t>Wellsboro Area SD</t>
  </si>
  <si>
    <t>Wallenpaupack Area SD</t>
  </si>
  <si>
    <t>Pike</t>
  </si>
  <si>
    <t>Wayne Highlands SD</t>
  </si>
  <si>
    <t>Delaware Valley SD</t>
  </si>
  <si>
    <t>Pottstown SD</t>
  </si>
  <si>
    <t>Universal Audenried CS</t>
  </si>
  <si>
    <t>Mastery CS-Gratz Campus</t>
  </si>
  <si>
    <t>Range
Equalized
Mills</t>
  </si>
  <si>
    <t>High
Equalized
Mills</t>
  </si>
  <si>
    <t>Low
Equalized
Mills</t>
  </si>
  <si>
    <t>State Median
Est 2023-24
AIE per WADM</t>
  </si>
  <si>
    <t>2025-26
Estimated SCTES
Nov2025</t>
  </si>
  <si>
    <t>2023-24
Est AIE
per WADM</t>
  </si>
  <si>
    <t>2023-24
Equalized Mills</t>
  </si>
  <si>
    <t>2024-25
MV/PI Aid Ratio to Use</t>
  </si>
  <si>
    <t>SD AUN</t>
  </si>
  <si>
    <t>School District</t>
  </si>
  <si>
    <t>County</t>
  </si>
  <si>
    <t>CTC AUN</t>
  </si>
  <si>
    <t>CTC Name</t>
  </si>
  <si>
    <t>CTC County</t>
  </si>
  <si>
    <t>SD Name</t>
  </si>
  <si>
    <t>SD County</t>
  </si>
  <si>
    <t>CS AUN</t>
  </si>
  <si>
    <t>CS Name</t>
  </si>
  <si>
    <t>CS County</t>
  </si>
  <si>
    <t>2023-24 Vocational ADM</t>
  </si>
  <si>
    <t>2023-24
ADM x muiltiplier</t>
  </si>
  <si>
    <t>A W Beattie Career Center Total</t>
  </si>
  <si>
    <t>Adams County Technical Institute Total</t>
  </si>
  <si>
    <t>Admiral Peary AVTS Total</t>
  </si>
  <si>
    <t>Beaver County CTC Total</t>
  </si>
  <si>
    <t>Bedford County Technical Center Total</t>
  </si>
  <si>
    <t>Berks CTC Total</t>
  </si>
  <si>
    <t>Bethlehem AVTS Total</t>
  </si>
  <si>
    <t>Bucks County Technical High School Total</t>
  </si>
  <si>
    <t>Butler County AVTS Total</t>
  </si>
  <si>
    <t>Carbon Career &amp; Technical Institute Total</t>
  </si>
  <si>
    <t>Career Institute of Technology Total</t>
  </si>
  <si>
    <t>Central Montco Technical High School Total</t>
  </si>
  <si>
    <t>Central PA Institute of Science &amp; Technology Total</t>
  </si>
  <si>
    <t>Central Westmoreland CTC Total</t>
  </si>
  <si>
    <t>Chester County Technical College HS Total</t>
  </si>
  <si>
    <t>City of Erie Regional Career &amp; Technical School Total</t>
  </si>
  <si>
    <t>Clarion County Career Center Total</t>
  </si>
  <si>
    <t>Clearfield County CTC Total</t>
  </si>
  <si>
    <t>Columbia-Montour AVTS Total</t>
  </si>
  <si>
    <t>Connellsville Area Career &amp; Technical Center Total</t>
  </si>
  <si>
    <t>Crawford County CTC Total</t>
  </si>
  <si>
    <t>CTC of Lackawanna County Total</t>
  </si>
  <si>
    <t>Cumberland Perry Area Career &amp; Technical Center Total</t>
  </si>
  <si>
    <t>Dauphin County Technical School Total</t>
  </si>
  <si>
    <t>Delaware County Technical High School Total</t>
  </si>
  <si>
    <t>Eastern Center for Arts &amp; Technology Total</t>
  </si>
  <si>
    <t>Eastern Westmoreland CTC Total</t>
  </si>
  <si>
    <t>Erie County Technical School Total</t>
  </si>
  <si>
    <t>Fayette County Career &amp; Technical Institute Total</t>
  </si>
  <si>
    <t>Forbes Road CTC Total</t>
  </si>
  <si>
    <t>Franklin County CTC Total</t>
  </si>
  <si>
    <t>Fulton County Center for Career and Technology Total</t>
  </si>
  <si>
    <t>Greater Altoona CTC Total</t>
  </si>
  <si>
    <t>Greater Johnstown CTC Total</t>
  </si>
  <si>
    <t>Greene County CTC Total</t>
  </si>
  <si>
    <t>Hazleton Area Career Center Total</t>
  </si>
  <si>
    <t>Huntingdon County CTC Total</t>
  </si>
  <si>
    <t>Indiana County Technology Center Total</t>
  </si>
  <si>
    <t>Jefferson County-DuBois AVTS Total</t>
  </si>
  <si>
    <t>Keystone Central CTC Total</t>
  </si>
  <si>
    <t>Lancaster County CTC Total</t>
  </si>
  <si>
    <t>Lawrence County CTC Total</t>
  </si>
  <si>
    <t>Lebanon County CTC Total</t>
  </si>
  <si>
    <t>Lehigh Career &amp; Technical Institute Total</t>
  </si>
  <si>
    <t>Lenape Tech Total</t>
  </si>
  <si>
    <t>Lycoming CTC Total</t>
  </si>
  <si>
    <t>McKeesport Area Tech Ctr Total</t>
  </si>
  <si>
    <t>Mercer County Career Center Total</t>
  </si>
  <si>
    <t>Middle Bucks Institute of Technology Total</t>
  </si>
  <si>
    <t>Mifflin County Academy of Science and Technology Total</t>
  </si>
  <si>
    <t>Mon Valley CTC Total</t>
  </si>
  <si>
    <t>Monroe Career &amp; Tech Inst Total</t>
  </si>
  <si>
    <t>North Montco Tech Career Center Total</t>
  </si>
  <si>
    <t>Northern Tier Career Center Total</t>
  </si>
  <si>
    <t>Northern Westmoreland CTC Total</t>
  </si>
  <si>
    <t>Northumberland County CTC Total</t>
  </si>
  <si>
    <t>Parkway West CTC Total</t>
  </si>
  <si>
    <t>Philadelphia AVTS Total</t>
  </si>
  <si>
    <t>Pittsburgh AVTS Total</t>
  </si>
  <si>
    <t>Reading Muhlenberg CTC Total</t>
  </si>
  <si>
    <t>Schuylkill Technology Centers Total</t>
  </si>
  <si>
    <t>Seneca Highlands Career and Technical Center Total</t>
  </si>
  <si>
    <t>Somerset County Technology Center Total</t>
  </si>
  <si>
    <t>Steel Center for Career and Technical Education Total</t>
  </si>
  <si>
    <t>SUN Area Technical Institute Total</t>
  </si>
  <si>
    <t>Susquehanna County CTC Total</t>
  </si>
  <si>
    <t>Upper Bucks County Technical School Total</t>
  </si>
  <si>
    <t>Venango Technology Center Total</t>
  </si>
  <si>
    <t>Warren County AVTS Total</t>
  </si>
  <si>
    <t>West Side CTC Total</t>
  </si>
  <si>
    <t>Western Area CTC Total</t>
  </si>
  <si>
    <t>Western Montgomery CTC Total</t>
  </si>
  <si>
    <t>Wilkes-Barre Area CTC Total</t>
  </si>
  <si>
    <t>York Co School of Technology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</si>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</sst>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&quot;$&quot;#,##0.00"/>
    <numFmt numFmtId="166" formatCode="&quot;$&quot;#,##0"/>
    <numFmt numFmtId="167" formatCode="0.0000"/>
    <numFmt numFmtId="168" formatCode="#,##0.000"/>
  </numFmts>
  <fonts count="6" x14ac:knownFonts="1">
    <font>
      <sz val="11"/>
      <name val="Calibri"/>
    </font>
    <font>
      <sz val="9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166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center" wrapText="1"/>
    </xf>
    <xf numFmtId="167" fontId="2" fillId="0" borderId="1" xfId="0" applyNumberFormat="1" applyFont="1" applyBorder="1" applyAlignment="1">
      <alignment horizontal="center" wrapText="1"/>
    </xf>
    <xf numFmtId="168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0" xfId="0" applyFont="1"/>
    <xf numFmtId="166" fontId="1" fillId="0" borderId="0" xfId="0" applyNumberFormat="1" applyFont="1"/>
    <xf numFmtId="166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center"/>
    </xf>
    <xf numFmtId="168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166" fontId="1" fillId="2" borderId="0" xfId="0" applyNumberFormat="1" applyFont="1" applyFill="1"/>
    <xf numFmtId="166" fontId="1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168" fontId="1" fillId="2" borderId="0" xfId="0" applyNumberFormat="1" applyFont="1" applyFill="1"/>
    <xf numFmtId="166" fontId="2" fillId="2" borderId="0" xfId="0" applyNumberFormat="1" applyFont="1" applyFill="1"/>
    <xf numFmtId="166" fontId="2" fillId="0" borderId="0" xfId="0" applyNumberFormat="1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"/>
  <sheetViews>
    <sheetView tabSelected="1" workbookViewId="0"/>
  </sheetViews>
  <sheetFormatPr defaultRowHeight="12.75" x14ac:dyDescent="0.2"/>
  <cols>
    <col min="1" max="1" width="9.28515625" style="27" customWidth="1"/>
    <col min="2" max="2" width="9" style="27" customWidth="1"/>
    <col min="3" max="3" width="9.28515625" style="27" customWidth="1"/>
    <col min="4" max="4" width="13.42578125" style="27" customWidth="1"/>
    <col min="5" max="5" width="15.42578125" style="27" customWidth="1"/>
    <col min="6" max="16384" width="9.140625" style="27"/>
  </cols>
  <sheetData>
    <row r="1" spans="1:5" ht="38.25" x14ac:dyDescent="0.2">
      <c r="A1" s="25" t="s">
        <v>641</v>
      </c>
      <c r="B1" s="25" t="s">
        <v>642</v>
      </c>
      <c r="C1" s="25" t="s">
        <v>643</v>
      </c>
      <c r="D1" s="25" t="s">
        <v>644</v>
      </c>
      <c r="E1" s="26" t="s">
        <v>645</v>
      </c>
    </row>
    <row r="2" spans="1:5" x14ac:dyDescent="0.2">
      <c r="A2" s="28">
        <v>41.1</v>
      </c>
      <c r="B2" s="28">
        <v>41.5</v>
      </c>
      <c r="C2" s="28">
        <v>0.4</v>
      </c>
      <c r="D2" s="29">
        <v>11438</v>
      </c>
      <c r="E2" s="30">
        <v>128484198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2" x14ac:dyDescent="0.2"/>
  <cols>
    <col min="1" max="1" width="9.5703125" style="14" customWidth="1"/>
    <col min="2" max="2" width="26.140625" style="1" bestFit="1" customWidth="1"/>
    <col min="3" max="3" width="14" style="1" bestFit="1" customWidth="1"/>
    <col min="4" max="4" width="12.140625" style="1" bestFit="1" customWidth="1"/>
    <col min="5" max="5" width="8.85546875" style="1" bestFit="1" customWidth="1"/>
    <col min="6" max="6" width="7.85546875" style="1" customWidth="1"/>
    <col min="7" max="7" width="7.7109375" style="1" bestFit="1" customWidth="1"/>
    <col min="8" max="8" width="9.7109375" style="1" bestFit="1" customWidth="1"/>
    <col min="9" max="9" width="9.140625" style="1" bestFit="1" customWidth="1"/>
    <col min="10" max="10" width="9.7109375" style="1" customWidth="1"/>
    <col min="11" max="16384" width="9.140625" style="1"/>
  </cols>
  <sheetData>
    <row r="1" spans="1:10" ht="48" x14ac:dyDescent="0.2">
      <c r="A1" s="7" t="s">
        <v>649</v>
      </c>
      <c r="B1" s="8" t="s">
        <v>650</v>
      </c>
      <c r="C1" s="8" t="s">
        <v>651</v>
      </c>
      <c r="D1" s="3" t="s">
        <v>645</v>
      </c>
      <c r="E1" s="3" t="s">
        <v>646</v>
      </c>
      <c r="F1" s="3" t="s">
        <v>0</v>
      </c>
      <c r="G1" s="4" t="s">
        <v>647</v>
      </c>
      <c r="H1" s="5" t="s">
        <v>648</v>
      </c>
      <c r="I1" s="6" t="s">
        <v>660</v>
      </c>
      <c r="J1" s="6" t="s">
        <v>661</v>
      </c>
    </row>
    <row r="2" spans="1:10" x14ac:dyDescent="0.2">
      <c r="A2" s="14">
        <v>112011103</v>
      </c>
      <c r="B2" s="1" t="s">
        <v>337</v>
      </c>
      <c r="C2" s="1" t="s">
        <v>336</v>
      </c>
      <c r="D2" s="10">
        <v>123635</v>
      </c>
      <c r="E2" s="11">
        <v>10189</v>
      </c>
      <c r="F2" s="10">
        <v>11337</v>
      </c>
      <c r="G2" s="2">
        <v>20.8</v>
      </c>
      <c r="H2" s="12">
        <v>0.59219999999999995</v>
      </c>
      <c r="I2" s="13">
        <v>83.944000000000003</v>
      </c>
      <c r="J2" s="13">
        <v>20.49</v>
      </c>
    </row>
    <row r="3" spans="1:10" x14ac:dyDescent="0.2">
      <c r="A3" s="14">
        <v>112011603</v>
      </c>
      <c r="B3" s="1" t="s">
        <v>338</v>
      </c>
      <c r="C3" s="1" t="s">
        <v>336</v>
      </c>
      <c r="D3" s="10">
        <v>423885</v>
      </c>
      <c r="E3" s="11">
        <v>10745</v>
      </c>
      <c r="F3" s="10">
        <v>11350</v>
      </c>
      <c r="G3" s="2">
        <v>23.4</v>
      </c>
      <c r="H3" s="12">
        <v>0.59970000000000001</v>
      </c>
      <c r="I3" s="13">
        <v>269.49</v>
      </c>
      <c r="J3" s="13">
        <v>65.781999999999996</v>
      </c>
    </row>
    <row r="4" spans="1:10" x14ac:dyDescent="0.2">
      <c r="A4" s="14">
        <v>112013054</v>
      </c>
      <c r="B4" s="1" t="s">
        <v>339</v>
      </c>
      <c r="C4" s="1" t="s">
        <v>336</v>
      </c>
      <c r="D4" s="10">
        <v>92927</v>
      </c>
      <c r="E4" s="11">
        <v>13171</v>
      </c>
      <c r="F4" s="10">
        <v>11319</v>
      </c>
      <c r="G4" s="2">
        <v>17.100000000000001</v>
      </c>
      <c r="H4" s="12">
        <v>0.4466</v>
      </c>
      <c r="I4" s="13">
        <v>75.31</v>
      </c>
      <c r="J4" s="13">
        <v>18.382999999999999</v>
      </c>
    </row>
    <row r="5" spans="1:10" x14ac:dyDescent="0.2">
      <c r="A5" s="14">
        <v>112013753</v>
      </c>
      <c r="B5" s="1" t="s">
        <v>340</v>
      </c>
      <c r="C5" s="1" t="s">
        <v>336</v>
      </c>
      <c r="D5" s="10">
        <v>394937</v>
      </c>
      <c r="E5" s="11">
        <v>12632</v>
      </c>
      <c r="F5" s="10">
        <v>11325</v>
      </c>
      <c r="G5" s="2">
        <v>18.2</v>
      </c>
      <c r="H5" s="12">
        <v>0.44090000000000001</v>
      </c>
      <c r="I5" s="13">
        <v>324.029</v>
      </c>
      <c r="J5" s="13">
        <v>79.094999999999999</v>
      </c>
    </row>
    <row r="6" spans="1:10" x14ac:dyDescent="0.2">
      <c r="A6" s="14">
        <v>112015203</v>
      </c>
      <c r="B6" s="1" t="s">
        <v>341</v>
      </c>
      <c r="C6" s="1" t="s">
        <v>336</v>
      </c>
      <c r="D6" s="10">
        <v>101412</v>
      </c>
      <c r="E6" s="11">
        <v>11229</v>
      </c>
      <c r="F6" s="10">
        <v>11335</v>
      </c>
      <c r="G6" s="2">
        <v>20.399999999999999</v>
      </c>
      <c r="H6" s="12">
        <v>0.54549999999999998</v>
      </c>
      <c r="I6" s="13">
        <v>67.825999999999993</v>
      </c>
      <c r="J6" s="13">
        <v>16.556000000000001</v>
      </c>
    </row>
    <row r="7" spans="1:10" x14ac:dyDescent="0.2">
      <c r="A7" s="14">
        <v>112018523</v>
      </c>
      <c r="B7" s="1" t="s">
        <v>344</v>
      </c>
      <c r="C7" s="1" t="s">
        <v>336</v>
      </c>
      <c r="D7" s="10">
        <v>157821</v>
      </c>
      <c r="E7" s="11">
        <v>11410</v>
      </c>
      <c r="F7" s="10">
        <v>11350</v>
      </c>
      <c r="G7" s="2">
        <v>23.5</v>
      </c>
      <c r="H7" s="12">
        <v>0.65669999999999995</v>
      </c>
      <c r="I7" s="13">
        <v>86.744</v>
      </c>
      <c r="J7" s="13">
        <v>21.173999999999999</v>
      </c>
    </row>
    <row r="8" spans="1:10" x14ac:dyDescent="0.2">
      <c r="A8" s="14">
        <v>127041603</v>
      </c>
      <c r="B8" s="1" t="s">
        <v>14</v>
      </c>
      <c r="C8" s="1" t="s">
        <v>9</v>
      </c>
      <c r="D8" s="10">
        <v>89548</v>
      </c>
      <c r="E8" s="11">
        <v>9584</v>
      </c>
      <c r="F8" s="10">
        <v>11318</v>
      </c>
      <c r="G8" s="2">
        <v>16.899999999999999</v>
      </c>
      <c r="H8" s="12">
        <v>0.58889999999999998</v>
      </c>
      <c r="I8" s="13">
        <v>65</v>
      </c>
      <c r="J8" s="13">
        <v>15.866</v>
      </c>
    </row>
    <row r="9" spans="1:10" x14ac:dyDescent="0.2">
      <c r="A9" s="14">
        <v>108051503</v>
      </c>
      <c r="B9" s="1" t="s">
        <v>243</v>
      </c>
      <c r="C9" s="1" t="s">
        <v>241</v>
      </c>
      <c r="D9" s="10">
        <v>151557</v>
      </c>
      <c r="E9" s="11">
        <v>8695</v>
      </c>
      <c r="F9" s="10">
        <v>11285</v>
      </c>
      <c r="G9" s="2">
        <v>10</v>
      </c>
      <c r="H9" s="12">
        <v>0.58699999999999997</v>
      </c>
      <c r="I9" s="13">
        <v>121.649</v>
      </c>
      <c r="J9" s="13">
        <v>29.693999999999999</v>
      </c>
    </row>
    <row r="10" spans="1:10" x14ac:dyDescent="0.2">
      <c r="A10" s="14">
        <v>108056004</v>
      </c>
      <c r="B10" s="1" t="s">
        <v>248</v>
      </c>
      <c r="C10" s="1" t="s">
        <v>241</v>
      </c>
      <c r="D10" s="10">
        <v>166976</v>
      </c>
      <c r="E10" s="11">
        <v>9741</v>
      </c>
      <c r="F10" s="10">
        <v>11285</v>
      </c>
      <c r="G10" s="2">
        <v>10.1</v>
      </c>
      <c r="H10" s="12">
        <v>0.61470000000000002</v>
      </c>
      <c r="I10" s="13">
        <v>114.242</v>
      </c>
      <c r="J10" s="13">
        <v>27.885999999999999</v>
      </c>
    </row>
    <row r="11" spans="1:10" x14ac:dyDescent="0.2">
      <c r="A11" s="14">
        <v>114064003</v>
      </c>
      <c r="B11" s="1" t="s">
        <v>407</v>
      </c>
      <c r="C11" s="1" t="s">
        <v>397</v>
      </c>
      <c r="D11" s="10">
        <v>64809</v>
      </c>
      <c r="E11" s="11">
        <v>15745</v>
      </c>
      <c r="F11" s="10">
        <v>11332</v>
      </c>
      <c r="G11" s="2">
        <v>19.7</v>
      </c>
      <c r="H11" s="12">
        <v>0.375</v>
      </c>
      <c r="I11" s="13">
        <v>62.478999999999999</v>
      </c>
      <c r="J11" s="13">
        <v>15.250999999999999</v>
      </c>
    </row>
    <row r="12" spans="1:10" x14ac:dyDescent="0.2">
      <c r="A12" s="14">
        <v>114066503</v>
      </c>
      <c r="B12" s="1" t="s">
        <v>410</v>
      </c>
      <c r="C12" s="1" t="s">
        <v>397</v>
      </c>
      <c r="D12" s="10">
        <v>100294</v>
      </c>
      <c r="E12" s="11">
        <v>14629</v>
      </c>
      <c r="F12" s="10">
        <v>11339</v>
      </c>
      <c r="G12" s="2">
        <v>21.1</v>
      </c>
      <c r="H12" s="12">
        <v>0.38400000000000001</v>
      </c>
      <c r="I12" s="13">
        <v>94.363</v>
      </c>
      <c r="J12" s="13">
        <v>23.033999999999999</v>
      </c>
    </row>
    <row r="13" spans="1:10" x14ac:dyDescent="0.2">
      <c r="A13" s="14">
        <v>114067503</v>
      </c>
      <c r="B13" s="1" t="s">
        <v>412</v>
      </c>
      <c r="C13" s="1" t="s">
        <v>397</v>
      </c>
      <c r="D13" s="10">
        <v>11768</v>
      </c>
      <c r="E13" s="11">
        <v>12048</v>
      </c>
      <c r="F13" s="10">
        <v>11334</v>
      </c>
      <c r="G13" s="2">
        <v>20.2</v>
      </c>
      <c r="H13" s="12">
        <v>0.45340000000000003</v>
      </c>
      <c r="I13" s="13">
        <v>9.3829999999999991</v>
      </c>
      <c r="J13" s="13">
        <v>2.29</v>
      </c>
    </row>
    <row r="14" spans="1:10" x14ac:dyDescent="0.2">
      <c r="A14" s="14">
        <v>114068003</v>
      </c>
      <c r="B14" s="1" t="s">
        <v>413</v>
      </c>
      <c r="C14" s="1" t="s">
        <v>397</v>
      </c>
      <c r="D14" s="10">
        <v>23827</v>
      </c>
      <c r="E14" s="11">
        <v>13796</v>
      </c>
      <c r="F14" s="10">
        <v>11318</v>
      </c>
      <c r="G14" s="2">
        <v>16.8</v>
      </c>
      <c r="H14" s="12">
        <v>0.375</v>
      </c>
      <c r="I14" s="13">
        <v>23</v>
      </c>
      <c r="J14" s="13">
        <v>5.6139999999999999</v>
      </c>
    </row>
    <row r="15" spans="1:10" x14ac:dyDescent="0.2">
      <c r="A15" s="14">
        <v>108071003</v>
      </c>
      <c r="B15" s="1" t="s">
        <v>251</v>
      </c>
      <c r="C15" s="1" t="s">
        <v>245</v>
      </c>
      <c r="D15" s="10">
        <v>77109</v>
      </c>
      <c r="E15" s="11">
        <v>9937</v>
      </c>
      <c r="F15" s="10">
        <v>11302</v>
      </c>
      <c r="G15" s="2">
        <v>13.6</v>
      </c>
      <c r="H15" s="12">
        <v>0.65280000000000005</v>
      </c>
      <c r="I15" s="13">
        <v>48.7</v>
      </c>
      <c r="J15" s="13">
        <v>11.887</v>
      </c>
    </row>
    <row r="16" spans="1:10" x14ac:dyDescent="0.2">
      <c r="A16" s="14">
        <v>108077503</v>
      </c>
      <c r="B16" s="1" t="s">
        <v>254</v>
      </c>
      <c r="C16" s="1" t="s">
        <v>245</v>
      </c>
      <c r="D16" s="10">
        <v>95946</v>
      </c>
      <c r="E16" s="11">
        <v>8920</v>
      </c>
      <c r="F16" s="10">
        <v>11305</v>
      </c>
      <c r="G16" s="2">
        <v>14.2</v>
      </c>
      <c r="H16" s="12">
        <v>0.59799999999999998</v>
      </c>
      <c r="I16" s="13">
        <v>73.688000000000002</v>
      </c>
      <c r="J16" s="13">
        <v>17.986999999999998</v>
      </c>
    </row>
    <row r="17" spans="1:10" x14ac:dyDescent="0.2">
      <c r="A17" s="14">
        <v>108078003</v>
      </c>
      <c r="B17" s="1" t="s">
        <v>255</v>
      </c>
      <c r="C17" s="1" t="s">
        <v>245</v>
      </c>
      <c r="D17" s="10">
        <v>131274</v>
      </c>
      <c r="E17" s="11">
        <v>9101</v>
      </c>
      <c r="F17" s="10">
        <v>11288</v>
      </c>
      <c r="G17" s="2">
        <v>10.6</v>
      </c>
      <c r="H17" s="12">
        <v>0.64249999999999996</v>
      </c>
      <c r="I17" s="13">
        <v>91.971000000000004</v>
      </c>
      <c r="J17" s="13">
        <v>22.45</v>
      </c>
    </row>
    <row r="18" spans="1:10" x14ac:dyDescent="0.2">
      <c r="A18" s="14">
        <v>108079004</v>
      </c>
      <c r="B18" s="1" t="s">
        <v>256</v>
      </c>
      <c r="C18" s="1" t="s">
        <v>245</v>
      </c>
      <c r="D18" s="10">
        <v>58818</v>
      </c>
      <c r="E18" s="11">
        <v>9086</v>
      </c>
      <c r="F18" s="10">
        <v>11301</v>
      </c>
      <c r="G18" s="2">
        <v>13.4</v>
      </c>
      <c r="H18" s="12">
        <v>0.71679999999999999</v>
      </c>
      <c r="I18" s="13">
        <v>37</v>
      </c>
      <c r="J18" s="13">
        <v>9.0310000000000006</v>
      </c>
    </row>
    <row r="19" spans="1:10" x14ac:dyDescent="0.2">
      <c r="A19" s="14">
        <v>117080503</v>
      </c>
      <c r="B19" s="1" t="s">
        <v>471</v>
      </c>
      <c r="C19" s="1" t="s">
        <v>470</v>
      </c>
      <c r="D19" s="10">
        <v>237797</v>
      </c>
      <c r="E19" s="11">
        <v>10730</v>
      </c>
      <c r="F19" s="10">
        <v>11336</v>
      </c>
      <c r="G19" s="2">
        <v>20.5</v>
      </c>
      <c r="H19" s="12">
        <v>0.69940000000000002</v>
      </c>
      <c r="I19" s="13">
        <v>129.81399999999999</v>
      </c>
      <c r="J19" s="13">
        <v>31.687000000000001</v>
      </c>
    </row>
    <row r="20" spans="1:10" x14ac:dyDescent="0.2">
      <c r="A20" s="14">
        <v>117081003</v>
      </c>
      <c r="B20" s="1" t="s">
        <v>472</v>
      </c>
      <c r="C20" s="1" t="s">
        <v>470</v>
      </c>
      <c r="D20" s="10">
        <v>22663</v>
      </c>
      <c r="E20" s="11">
        <v>11419</v>
      </c>
      <c r="F20" s="10">
        <v>11297</v>
      </c>
      <c r="G20" s="2">
        <v>12.6</v>
      </c>
      <c r="H20" s="12">
        <v>0.68489999999999995</v>
      </c>
      <c r="I20" s="13">
        <v>12</v>
      </c>
      <c r="J20" s="13">
        <v>2.9289999999999998</v>
      </c>
    </row>
    <row r="21" spans="1:10" x14ac:dyDescent="0.2">
      <c r="A21" s="14">
        <v>117083004</v>
      </c>
      <c r="B21" s="1" t="s">
        <v>473</v>
      </c>
      <c r="C21" s="1" t="s">
        <v>470</v>
      </c>
      <c r="D21" s="10">
        <v>182562</v>
      </c>
      <c r="E21" s="11">
        <v>12491</v>
      </c>
      <c r="F21" s="10">
        <v>11307</v>
      </c>
      <c r="G21" s="2">
        <v>14.6</v>
      </c>
      <c r="H21" s="12">
        <v>0.62039999999999995</v>
      </c>
      <c r="I21" s="13">
        <v>106.617</v>
      </c>
      <c r="J21" s="13">
        <v>26.024999999999999</v>
      </c>
    </row>
    <row r="22" spans="1:10" x14ac:dyDescent="0.2">
      <c r="A22" s="14">
        <v>117086653</v>
      </c>
      <c r="B22" s="1" t="s">
        <v>476</v>
      </c>
      <c r="C22" s="1" t="s">
        <v>470</v>
      </c>
      <c r="D22" s="10">
        <v>38558</v>
      </c>
      <c r="E22" s="11">
        <v>9982</v>
      </c>
      <c r="F22" s="10">
        <v>11307</v>
      </c>
      <c r="G22" s="2">
        <v>14.5</v>
      </c>
      <c r="H22" s="12">
        <v>0.65939999999999999</v>
      </c>
      <c r="I22" s="13">
        <v>24</v>
      </c>
      <c r="J22" s="13">
        <v>5.8579999999999997</v>
      </c>
    </row>
    <row r="23" spans="1:10" x14ac:dyDescent="0.2">
      <c r="A23" s="14">
        <v>104105353</v>
      </c>
      <c r="B23" s="1" t="s">
        <v>145</v>
      </c>
      <c r="C23" s="1" t="s">
        <v>141</v>
      </c>
      <c r="D23" s="10">
        <v>65160</v>
      </c>
      <c r="E23" s="11">
        <v>10120</v>
      </c>
      <c r="F23" s="10">
        <v>11293</v>
      </c>
      <c r="G23" s="2">
        <v>11.8</v>
      </c>
      <c r="H23" s="12">
        <v>0.62060000000000004</v>
      </c>
      <c r="I23" s="13">
        <v>42.505000000000003</v>
      </c>
      <c r="J23" s="13">
        <v>10.375</v>
      </c>
    </row>
    <row r="24" spans="1:10" x14ac:dyDescent="0.2">
      <c r="A24" s="14">
        <v>108112502</v>
      </c>
      <c r="B24" s="1" t="s">
        <v>263</v>
      </c>
      <c r="C24" s="1" t="s">
        <v>39</v>
      </c>
      <c r="D24" s="10">
        <v>597121</v>
      </c>
      <c r="E24" s="11">
        <v>9155</v>
      </c>
      <c r="F24" s="10">
        <v>11323</v>
      </c>
      <c r="G24" s="2">
        <v>17.899999999999999</v>
      </c>
      <c r="H24" s="12">
        <v>0.8216</v>
      </c>
      <c r="I24" s="13">
        <v>325.221</v>
      </c>
      <c r="J24" s="13">
        <v>79.385999999999996</v>
      </c>
    </row>
    <row r="25" spans="1:10" x14ac:dyDescent="0.2">
      <c r="A25" s="14">
        <v>110141003</v>
      </c>
      <c r="B25" s="1" t="s">
        <v>302</v>
      </c>
      <c r="C25" s="1" t="s">
        <v>301</v>
      </c>
      <c r="D25" s="10">
        <v>67206</v>
      </c>
      <c r="E25" s="11">
        <v>12102</v>
      </c>
      <c r="F25" s="10">
        <v>11347</v>
      </c>
      <c r="G25" s="2">
        <v>22.9</v>
      </c>
      <c r="H25" s="12">
        <v>0.61670000000000003</v>
      </c>
      <c r="I25" s="13">
        <v>39.347999999999999</v>
      </c>
      <c r="J25" s="13">
        <v>9.6039999999999992</v>
      </c>
    </row>
    <row r="26" spans="1:10" x14ac:dyDescent="0.2">
      <c r="A26" s="14">
        <v>110141103</v>
      </c>
      <c r="B26" s="1" t="s">
        <v>303</v>
      </c>
      <c r="C26" s="1" t="s">
        <v>301</v>
      </c>
      <c r="D26" s="10">
        <v>36386</v>
      </c>
      <c r="E26" s="11">
        <v>12348</v>
      </c>
      <c r="F26" s="10">
        <v>11333</v>
      </c>
      <c r="G26" s="2">
        <v>20</v>
      </c>
      <c r="H26" s="12">
        <v>0.48720000000000002</v>
      </c>
      <c r="I26" s="13">
        <v>27</v>
      </c>
      <c r="J26" s="13">
        <v>6.59</v>
      </c>
    </row>
    <row r="27" spans="1:10" x14ac:dyDescent="0.2">
      <c r="A27" s="14">
        <v>110148002</v>
      </c>
      <c r="B27" s="1" t="s">
        <v>305</v>
      </c>
      <c r="C27" s="1" t="s">
        <v>301</v>
      </c>
      <c r="D27" s="10">
        <v>248199</v>
      </c>
      <c r="E27" s="11">
        <v>16155</v>
      </c>
      <c r="F27" s="10">
        <v>11318</v>
      </c>
      <c r="G27" s="2">
        <v>16.899999999999999</v>
      </c>
      <c r="H27" s="12">
        <v>0.375</v>
      </c>
      <c r="I27" s="13">
        <v>239.572</v>
      </c>
      <c r="J27" s="13">
        <v>58.478999999999999</v>
      </c>
    </row>
    <row r="28" spans="1:10" x14ac:dyDescent="0.2">
      <c r="A28" s="14">
        <v>124156503</v>
      </c>
      <c r="B28" s="1" t="s">
        <v>606</v>
      </c>
      <c r="C28" s="1" t="s">
        <v>385</v>
      </c>
      <c r="D28" s="10">
        <v>205379</v>
      </c>
      <c r="E28" s="11">
        <v>15373</v>
      </c>
      <c r="F28" s="10">
        <v>11364</v>
      </c>
      <c r="G28" s="2">
        <v>26.2</v>
      </c>
      <c r="H28" s="12">
        <v>0.4778</v>
      </c>
      <c r="I28" s="13">
        <v>154.96100000000001</v>
      </c>
      <c r="J28" s="13">
        <v>37.825000000000003</v>
      </c>
    </row>
    <row r="29" spans="1:10" x14ac:dyDescent="0.2">
      <c r="A29" s="14">
        <v>106161703</v>
      </c>
      <c r="B29" s="1" t="s">
        <v>202</v>
      </c>
      <c r="C29" s="1" t="s">
        <v>197</v>
      </c>
      <c r="D29" s="10">
        <v>110232</v>
      </c>
      <c r="E29" s="11">
        <v>11552</v>
      </c>
      <c r="F29" s="10">
        <v>11327</v>
      </c>
      <c r="G29" s="2">
        <v>18.600000000000001</v>
      </c>
      <c r="H29" s="12">
        <v>0.68500000000000005</v>
      </c>
      <c r="I29" s="13">
        <v>58.204000000000001</v>
      </c>
      <c r="J29" s="13">
        <v>14.207000000000001</v>
      </c>
    </row>
    <row r="30" spans="1:10" x14ac:dyDescent="0.2">
      <c r="A30" s="14">
        <v>116191004</v>
      </c>
      <c r="B30" s="1" t="s">
        <v>446</v>
      </c>
      <c r="C30" s="1" t="s">
        <v>445</v>
      </c>
      <c r="D30" s="10">
        <v>147730</v>
      </c>
      <c r="E30" s="11">
        <v>12732</v>
      </c>
      <c r="F30" s="10">
        <v>11323</v>
      </c>
      <c r="G30" s="2">
        <v>17.8</v>
      </c>
      <c r="H30" s="12">
        <v>0.53269999999999995</v>
      </c>
      <c r="I30" s="13">
        <v>100.33799999999999</v>
      </c>
      <c r="J30" s="13">
        <v>24.492000000000001</v>
      </c>
    </row>
    <row r="31" spans="1:10" x14ac:dyDescent="0.2">
      <c r="A31" s="14">
        <v>116191103</v>
      </c>
      <c r="B31" s="1" t="s">
        <v>449</v>
      </c>
      <c r="C31" s="1" t="s">
        <v>445</v>
      </c>
      <c r="D31" s="10">
        <v>33700</v>
      </c>
      <c r="E31" s="11">
        <v>9001</v>
      </c>
      <c r="F31" s="10">
        <v>11308</v>
      </c>
      <c r="G31" s="2">
        <v>14.7</v>
      </c>
      <c r="H31" s="12">
        <v>0.63619999999999999</v>
      </c>
      <c r="I31" s="13">
        <v>24.111999999999998</v>
      </c>
      <c r="J31" s="13">
        <v>5.8849999999999998</v>
      </c>
    </row>
    <row r="32" spans="1:10" x14ac:dyDescent="0.2">
      <c r="A32" s="14">
        <v>116191203</v>
      </c>
      <c r="B32" s="1" t="s">
        <v>450</v>
      </c>
      <c r="C32" s="1" t="s">
        <v>445</v>
      </c>
      <c r="D32" s="10">
        <v>57037</v>
      </c>
      <c r="E32" s="11">
        <v>10730</v>
      </c>
      <c r="F32" s="10">
        <v>11313</v>
      </c>
      <c r="G32" s="2">
        <v>15.8</v>
      </c>
      <c r="H32" s="12">
        <v>0.51829999999999998</v>
      </c>
      <c r="I32" s="13">
        <v>42.015999999999998</v>
      </c>
      <c r="J32" s="13">
        <v>10.256</v>
      </c>
    </row>
    <row r="33" spans="1:10" x14ac:dyDescent="0.2">
      <c r="A33" s="14">
        <v>116191503</v>
      </c>
      <c r="B33" s="1" t="s">
        <v>451</v>
      </c>
      <c r="C33" s="1" t="s">
        <v>445</v>
      </c>
      <c r="D33" s="10">
        <v>157614</v>
      </c>
      <c r="E33" s="11">
        <v>10207</v>
      </c>
      <c r="F33" s="10">
        <v>11309</v>
      </c>
      <c r="G33" s="2">
        <v>15</v>
      </c>
      <c r="H33" s="12">
        <v>0.51019999999999999</v>
      </c>
      <c r="I33" s="13">
        <v>123.994</v>
      </c>
      <c r="J33" s="13">
        <v>30.265999999999998</v>
      </c>
    </row>
    <row r="34" spans="1:10" x14ac:dyDescent="0.2">
      <c r="A34" s="14">
        <v>116195004</v>
      </c>
      <c r="B34" s="1" t="s">
        <v>452</v>
      </c>
      <c r="C34" s="1" t="s">
        <v>445</v>
      </c>
      <c r="D34" s="10">
        <v>38803</v>
      </c>
      <c r="E34" s="11">
        <v>13126</v>
      </c>
      <c r="F34" s="10">
        <v>11314</v>
      </c>
      <c r="G34" s="2">
        <v>16.100000000000001</v>
      </c>
      <c r="H34" s="12">
        <v>0.52170000000000005</v>
      </c>
      <c r="I34" s="13">
        <v>26.934999999999999</v>
      </c>
      <c r="J34" s="13">
        <v>6.5739999999999998</v>
      </c>
    </row>
    <row r="35" spans="1:10" x14ac:dyDescent="0.2">
      <c r="A35" s="14">
        <v>105201033</v>
      </c>
      <c r="B35" s="1" t="s">
        <v>175</v>
      </c>
      <c r="C35" s="1" t="s">
        <v>174</v>
      </c>
      <c r="D35" s="10">
        <v>137400</v>
      </c>
      <c r="E35" s="11">
        <v>9446</v>
      </c>
      <c r="F35" s="10">
        <v>11314</v>
      </c>
      <c r="G35" s="2">
        <v>16</v>
      </c>
      <c r="H35" s="12">
        <v>0.58130000000000004</v>
      </c>
      <c r="I35" s="13">
        <v>102.51300000000001</v>
      </c>
      <c r="J35" s="13">
        <v>25.023</v>
      </c>
    </row>
    <row r="36" spans="1:10" x14ac:dyDescent="0.2">
      <c r="A36" s="14">
        <v>115210503</v>
      </c>
      <c r="B36" s="1" t="s">
        <v>417</v>
      </c>
      <c r="C36" s="1" t="s">
        <v>343</v>
      </c>
      <c r="D36" s="10">
        <v>102903</v>
      </c>
      <c r="E36" s="11">
        <v>12964</v>
      </c>
      <c r="F36" s="10">
        <v>11335</v>
      </c>
      <c r="G36" s="2">
        <v>20.399999999999999</v>
      </c>
      <c r="H36" s="12">
        <v>0.4894</v>
      </c>
      <c r="I36" s="13">
        <v>75.994</v>
      </c>
      <c r="J36" s="13">
        <v>18.55</v>
      </c>
    </row>
    <row r="37" spans="1:10" x14ac:dyDescent="0.2">
      <c r="A37" s="14">
        <v>115211103</v>
      </c>
      <c r="B37" s="1" t="s">
        <v>419</v>
      </c>
      <c r="C37" s="1" t="s">
        <v>343</v>
      </c>
      <c r="D37" s="10">
        <v>1000477</v>
      </c>
      <c r="E37" s="11">
        <v>11430</v>
      </c>
      <c r="F37" s="10">
        <v>11340</v>
      </c>
      <c r="G37" s="2">
        <v>21.4</v>
      </c>
      <c r="H37" s="12">
        <v>0.56299999999999994</v>
      </c>
      <c r="I37" s="13">
        <v>641.97699999999998</v>
      </c>
      <c r="J37" s="13">
        <v>156.70599999999999</v>
      </c>
    </row>
    <row r="38" spans="1:10" x14ac:dyDescent="0.2">
      <c r="A38" s="14">
        <v>115211603</v>
      </c>
      <c r="B38" s="1" t="s">
        <v>420</v>
      </c>
      <c r="C38" s="1" t="s">
        <v>343</v>
      </c>
      <c r="D38" s="10">
        <v>265810</v>
      </c>
      <c r="E38" s="11">
        <v>11006</v>
      </c>
      <c r="F38" s="10">
        <v>11313</v>
      </c>
      <c r="G38" s="2">
        <v>15.8</v>
      </c>
      <c r="H38" s="12">
        <v>0.38190000000000002</v>
      </c>
      <c r="I38" s="13">
        <v>259.077</v>
      </c>
      <c r="J38" s="13">
        <v>63.24</v>
      </c>
    </row>
    <row r="39" spans="1:10" x14ac:dyDescent="0.2">
      <c r="A39" s="14">
        <v>115229003</v>
      </c>
      <c r="B39" s="1" t="s">
        <v>437</v>
      </c>
      <c r="C39" s="1" t="s">
        <v>427</v>
      </c>
      <c r="D39" s="10">
        <v>353378</v>
      </c>
      <c r="E39" s="11">
        <v>11955</v>
      </c>
      <c r="F39" s="10">
        <v>11322</v>
      </c>
      <c r="G39" s="2">
        <v>17.600000000000001</v>
      </c>
      <c r="H39" s="12">
        <v>0.60509999999999997</v>
      </c>
      <c r="I39" s="13">
        <v>211.31399999999999</v>
      </c>
      <c r="J39" s="13">
        <v>51.581000000000003</v>
      </c>
    </row>
    <row r="40" spans="1:10" x14ac:dyDescent="0.2">
      <c r="A40" s="14">
        <v>125231232</v>
      </c>
      <c r="B40" s="1" t="s">
        <v>613</v>
      </c>
      <c r="C40" s="1" t="s">
        <v>2</v>
      </c>
      <c r="D40" s="10">
        <v>402055</v>
      </c>
      <c r="E40" s="11">
        <v>13100</v>
      </c>
      <c r="F40" s="10">
        <v>11297</v>
      </c>
      <c r="G40" s="2">
        <v>12.6</v>
      </c>
      <c r="H40" s="12">
        <v>0.82879999999999998</v>
      </c>
      <c r="I40" s="13">
        <v>175.917</v>
      </c>
      <c r="J40" s="13">
        <v>42.941000000000003</v>
      </c>
    </row>
    <row r="41" spans="1:10" x14ac:dyDescent="0.2">
      <c r="A41" s="14">
        <v>109246003</v>
      </c>
      <c r="B41" s="1" t="s">
        <v>288</v>
      </c>
      <c r="C41" s="1" t="s">
        <v>287</v>
      </c>
      <c r="D41" s="10">
        <v>11079</v>
      </c>
      <c r="E41" s="11">
        <v>11418</v>
      </c>
      <c r="F41" s="10">
        <v>11327</v>
      </c>
      <c r="G41" s="2">
        <v>18.7</v>
      </c>
      <c r="H41" s="12">
        <v>0.66810000000000003</v>
      </c>
      <c r="I41" s="13">
        <v>6</v>
      </c>
      <c r="J41" s="13">
        <v>1.464</v>
      </c>
    </row>
    <row r="42" spans="1:10" x14ac:dyDescent="0.2">
      <c r="A42" s="14">
        <v>109248003</v>
      </c>
      <c r="B42" s="1" t="s">
        <v>289</v>
      </c>
      <c r="C42" s="1" t="s">
        <v>287</v>
      </c>
      <c r="D42" s="10">
        <v>83887</v>
      </c>
      <c r="E42" s="11">
        <v>9966</v>
      </c>
      <c r="F42" s="10">
        <v>11310</v>
      </c>
      <c r="G42" s="2">
        <v>15.2</v>
      </c>
      <c r="H42" s="12">
        <v>0.51070000000000004</v>
      </c>
      <c r="I42" s="13">
        <v>67.525000000000006</v>
      </c>
      <c r="J42" s="13">
        <v>16.481999999999999</v>
      </c>
    </row>
    <row r="43" spans="1:10" x14ac:dyDescent="0.2">
      <c r="A43" s="14">
        <v>105251453</v>
      </c>
      <c r="B43" s="1" t="s">
        <v>626</v>
      </c>
      <c r="C43" s="1" t="s">
        <v>179</v>
      </c>
      <c r="D43" s="10">
        <v>294995</v>
      </c>
      <c r="E43" s="11">
        <v>10230</v>
      </c>
      <c r="F43" s="10">
        <v>11310</v>
      </c>
      <c r="G43" s="2">
        <v>15.2</v>
      </c>
      <c r="H43" s="12">
        <v>0.75029999999999997</v>
      </c>
      <c r="I43" s="13">
        <v>157.44800000000001</v>
      </c>
      <c r="J43" s="13">
        <v>38.433</v>
      </c>
    </row>
    <row r="44" spans="1:10" x14ac:dyDescent="0.2">
      <c r="A44" s="14">
        <v>105258503</v>
      </c>
      <c r="B44" s="1" t="s">
        <v>190</v>
      </c>
      <c r="C44" s="1" t="s">
        <v>179</v>
      </c>
      <c r="D44" s="10">
        <v>248900</v>
      </c>
      <c r="E44" s="11">
        <v>10228</v>
      </c>
      <c r="F44" s="10">
        <v>11295</v>
      </c>
      <c r="G44" s="2">
        <v>12.1</v>
      </c>
      <c r="H44" s="12">
        <v>0.70120000000000005</v>
      </c>
      <c r="I44" s="13">
        <v>142.179</v>
      </c>
      <c r="J44" s="13">
        <v>34.704999999999998</v>
      </c>
    </row>
    <row r="45" spans="1:10" x14ac:dyDescent="0.2">
      <c r="A45" s="14">
        <v>105259103</v>
      </c>
      <c r="B45" s="1" t="s">
        <v>191</v>
      </c>
      <c r="C45" s="1" t="s">
        <v>179</v>
      </c>
      <c r="D45" s="10">
        <v>111738</v>
      </c>
      <c r="E45" s="11">
        <v>9204</v>
      </c>
      <c r="F45" s="10">
        <v>11297</v>
      </c>
      <c r="G45" s="2">
        <v>12.5</v>
      </c>
      <c r="H45" s="12">
        <v>0.75900000000000001</v>
      </c>
      <c r="I45" s="13">
        <v>65.528000000000006</v>
      </c>
      <c r="J45" s="13">
        <v>15.994999999999999</v>
      </c>
    </row>
    <row r="46" spans="1:10" x14ac:dyDescent="0.2">
      <c r="A46" s="14">
        <v>101301403</v>
      </c>
      <c r="B46" s="1" t="s">
        <v>72</v>
      </c>
      <c r="C46" s="1" t="s">
        <v>70</v>
      </c>
      <c r="D46" s="10">
        <v>83586</v>
      </c>
      <c r="E46" s="11">
        <v>12505</v>
      </c>
      <c r="F46" s="10">
        <v>11326</v>
      </c>
      <c r="G46" s="2">
        <v>18.399999999999999</v>
      </c>
      <c r="H46" s="12">
        <v>0.48330000000000001</v>
      </c>
      <c r="I46" s="13">
        <v>62.558999999999997</v>
      </c>
      <c r="J46" s="13">
        <v>15.27</v>
      </c>
    </row>
    <row r="47" spans="1:10" x14ac:dyDescent="0.2">
      <c r="A47" s="14">
        <v>101308503</v>
      </c>
      <c r="B47" s="1" t="s">
        <v>75</v>
      </c>
      <c r="C47" s="1" t="s">
        <v>70</v>
      </c>
      <c r="D47" s="10">
        <v>102170</v>
      </c>
      <c r="E47" s="11">
        <v>13503</v>
      </c>
      <c r="F47" s="10">
        <v>11292</v>
      </c>
      <c r="G47" s="2">
        <v>11.4</v>
      </c>
      <c r="H47" s="12">
        <v>0.375</v>
      </c>
      <c r="I47" s="13">
        <v>98.844999999999999</v>
      </c>
      <c r="J47" s="13">
        <v>24.128</v>
      </c>
    </row>
    <row r="48" spans="1:10" x14ac:dyDescent="0.2">
      <c r="A48" s="14">
        <v>111312804</v>
      </c>
      <c r="B48" s="1" t="s">
        <v>325</v>
      </c>
      <c r="C48" s="1" t="s">
        <v>323</v>
      </c>
      <c r="D48" s="10">
        <v>82431</v>
      </c>
      <c r="E48" s="11">
        <v>10492</v>
      </c>
      <c r="F48" s="10">
        <v>11298</v>
      </c>
      <c r="G48" s="2">
        <v>12.7</v>
      </c>
      <c r="H48" s="12">
        <v>0.63109999999999999</v>
      </c>
      <c r="I48" s="13">
        <v>51</v>
      </c>
      <c r="J48" s="13">
        <v>12.449</v>
      </c>
    </row>
    <row r="49" spans="1:10" x14ac:dyDescent="0.2">
      <c r="A49" s="14">
        <v>111316003</v>
      </c>
      <c r="B49" s="1" t="s">
        <v>326</v>
      </c>
      <c r="C49" s="1" t="s">
        <v>323</v>
      </c>
      <c r="D49" s="10">
        <v>97299</v>
      </c>
      <c r="E49" s="11">
        <v>9965</v>
      </c>
      <c r="F49" s="10">
        <v>11288</v>
      </c>
      <c r="G49" s="2">
        <v>10.7</v>
      </c>
      <c r="H49" s="12">
        <v>0.7026</v>
      </c>
      <c r="I49" s="13">
        <v>56.932000000000002</v>
      </c>
      <c r="J49" s="13">
        <v>13.897</v>
      </c>
    </row>
    <row r="50" spans="1:10" x14ac:dyDescent="0.2">
      <c r="A50" s="14">
        <v>111317503</v>
      </c>
      <c r="B50" s="1" t="s">
        <v>327</v>
      </c>
      <c r="C50" s="1" t="s">
        <v>323</v>
      </c>
      <c r="D50" s="10">
        <v>155554</v>
      </c>
      <c r="E50" s="11">
        <v>10044</v>
      </c>
      <c r="F50" s="10">
        <v>11282</v>
      </c>
      <c r="G50" s="2">
        <v>9.5</v>
      </c>
      <c r="H50" s="12">
        <v>0.63100000000000001</v>
      </c>
      <c r="I50" s="13">
        <v>100.553</v>
      </c>
      <c r="J50" s="13">
        <v>24.544</v>
      </c>
    </row>
    <row r="51" spans="1:10" x14ac:dyDescent="0.2">
      <c r="A51" s="14">
        <v>128325203</v>
      </c>
      <c r="B51" s="1" t="s">
        <v>37</v>
      </c>
      <c r="C51" s="1" t="s">
        <v>33</v>
      </c>
      <c r="D51" s="10">
        <v>35654</v>
      </c>
      <c r="E51" s="11">
        <v>11737</v>
      </c>
      <c r="F51" s="10">
        <v>11318</v>
      </c>
      <c r="G51" s="2">
        <v>16.8</v>
      </c>
      <c r="H51" s="12">
        <v>0.67469999999999997</v>
      </c>
      <c r="I51" s="13">
        <v>19.13</v>
      </c>
      <c r="J51" s="13">
        <v>4.6689999999999996</v>
      </c>
    </row>
    <row r="52" spans="1:10" x14ac:dyDescent="0.2">
      <c r="A52" s="14">
        <v>128326303</v>
      </c>
      <c r="B52" s="1" t="s">
        <v>40</v>
      </c>
      <c r="C52" s="1" t="s">
        <v>33</v>
      </c>
      <c r="D52" s="10">
        <v>52012</v>
      </c>
      <c r="E52" s="11">
        <v>13568</v>
      </c>
      <c r="F52" s="10">
        <v>11340</v>
      </c>
      <c r="G52" s="2">
        <v>21.3</v>
      </c>
      <c r="H52" s="12">
        <v>0.71799999999999997</v>
      </c>
      <c r="I52" s="13">
        <v>26.17</v>
      </c>
      <c r="J52" s="13">
        <v>6.3879999999999999</v>
      </c>
    </row>
    <row r="53" spans="1:10" x14ac:dyDescent="0.2">
      <c r="A53" s="14">
        <v>128321103</v>
      </c>
      <c r="B53" s="1" t="s">
        <v>34</v>
      </c>
      <c r="C53" s="1" t="s">
        <v>33</v>
      </c>
      <c r="D53" s="10">
        <v>159561</v>
      </c>
      <c r="E53" s="11">
        <v>13203</v>
      </c>
      <c r="F53" s="10">
        <v>11337</v>
      </c>
      <c r="G53" s="2">
        <v>20.8</v>
      </c>
      <c r="H53" s="12">
        <v>0.63229999999999997</v>
      </c>
      <c r="I53" s="13">
        <v>91.191999999999993</v>
      </c>
      <c r="J53" s="13">
        <v>22.259</v>
      </c>
    </row>
    <row r="54" spans="1:10" x14ac:dyDescent="0.2">
      <c r="A54" s="14">
        <v>106330703</v>
      </c>
      <c r="B54" s="1" t="s">
        <v>213</v>
      </c>
      <c r="C54" s="1" t="s">
        <v>208</v>
      </c>
      <c r="D54" s="10">
        <v>102631</v>
      </c>
      <c r="E54" s="11">
        <v>10700</v>
      </c>
      <c r="F54" s="10">
        <v>11291</v>
      </c>
      <c r="G54" s="2">
        <v>11.2</v>
      </c>
      <c r="H54" s="12">
        <v>0.65490000000000004</v>
      </c>
      <c r="I54" s="13">
        <v>60</v>
      </c>
      <c r="J54" s="13">
        <v>14.646000000000001</v>
      </c>
    </row>
    <row r="55" spans="1:10" x14ac:dyDescent="0.2">
      <c r="A55" s="14">
        <v>111343603</v>
      </c>
      <c r="B55" s="1" t="s">
        <v>330</v>
      </c>
      <c r="C55" s="1" t="s">
        <v>331</v>
      </c>
      <c r="D55" s="10">
        <v>133311</v>
      </c>
      <c r="E55" s="11">
        <v>8653</v>
      </c>
      <c r="F55" s="10">
        <v>11293</v>
      </c>
      <c r="G55" s="2">
        <v>11.8</v>
      </c>
      <c r="H55" s="12">
        <v>0.49430000000000002</v>
      </c>
      <c r="I55" s="13">
        <v>127.687</v>
      </c>
      <c r="J55" s="13">
        <v>31.167999999999999</v>
      </c>
    </row>
    <row r="56" spans="1:10" x14ac:dyDescent="0.2">
      <c r="A56" s="14">
        <v>113362303</v>
      </c>
      <c r="B56" s="1" t="s">
        <v>374</v>
      </c>
      <c r="C56" s="1" t="s">
        <v>369</v>
      </c>
      <c r="D56" s="10">
        <v>102962</v>
      </c>
      <c r="E56" s="11">
        <v>13190</v>
      </c>
      <c r="F56" s="10">
        <v>11306</v>
      </c>
      <c r="G56" s="2">
        <v>14.3</v>
      </c>
      <c r="H56" s="12">
        <v>0.375</v>
      </c>
      <c r="I56" s="13">
        <v>99.488</v>
      </c>
      <c r="J56" s="13">
        <v>24.285</v>
      </c>
    </row>
    <row r="57" spans="1:10" x14ac:dyDescent="0.2">
      <c r="A57" s="14">
        <v>113362403</v>
      </c>
      <c r="B57" s="1" t="s">
        <v>375</v>
      </c>
      <c r="C57" s="1" t="s">
        <v>369</v>
      </c>
      <c r="D57" s="10">
        <v>219877</v>
      </c>
      <c r="E57" s="11">
        <v>12878</v>
      </c>
      <c r="F57" s="10">
        <v>11342</v>
      </c>
      <c r="G57" s="2">
        <v>21.8</v>
      </c>
      <c r="H57" s="12">
        <v>0.49390000000000001</v>
      </c>
      <c r="I57" s="13">
        <v>160.80000000000001</v>
      </c>
      <c r="J57" s="13">
        <v>39.250999999999998</v>
      </c>
    </row>
    <row r="58" spans="1:10" x14ac:dyDescent="0.2">
      <c r="A58" s="14">
        <v>113362603</v>
      </c>
      <c r="B58" s="1" t="s">
        <v>376</v>
      </c>
      <c r="C58" s="1" t="s">
        <v>369</v>
      </c>
      <c r="D58" s="10">
        <v>70940</v>
      </c>
      <c r="E58" s="11">
        <v>12108</v>
      </c>
      <c r="F58" s="10">
        <v>11334</v>
      </c>
      <c r="G58" s="2">
        <v>20.100000000000001</v>
      </c>
      <c r="H58" s="12">
        <v>0.45789999999999997</v>
      </c>
      <c r="I58" s="13">
        <v>56</v>
      </c>
      <c r="J58" s="13">
        <v>13.669</v>
      </c>
    </row>
    <row r="59" spans="1:10" x14ac:dyDescent="0.2">
      <c r="A59" s="14">
        <v>113363603</v>
      </c>
      <c r="B59" s="1" t="s">
        <v>378</v>
      </c>
      <c r="C59" s="1" t="s">
        <v>369</v>
      </c>
      <c r="D59" s="10">
        <v>144704</v>
      </c>
      <c r="E59" s="11">
        <v>12395</v>
      </c>
      <c r="F59" s="10">
        <v>11332</v>
      </c>
      <c r="G59" s="2">
        <v>19.7</v>
      </c>
      <c r="H59" s="12">
        <v>0.375</v>
      </c>
      <c r="I59" s="13">
        <v>139.50399999999999</v>
      </c>
      <c r="J59" s="13">
        <v>34.052</v>
      </c>
    </row>
    <row r="60" spans="1:10" x14ac:dyDescent="0.2">
      <c r="A60" s="14">
        <v>113364002</v>
      </c>
      <c r="B60" s="1" t="s">
        <v>379</v>
      </c>
      <c r="C60" s="1" t="s">
        <v>369</v>
      </c>
      <c r="D60" s="10">
        <v>561438</v>
      </c>
      <c r="E60" s="11">
        <v>13315</v>
      </c>
      <c r="F60" s="10">
        <v>11353</v>
      </c>
      <c r="G60" s="2">
        <v>24.1</v>
      </c>
      <c r="H60" s="12">
        <v>0.65669999999999995</v>
      </c>
      <c r="I60" s="13">
        <v>308.50099999999998</v>
      </c>
      <c r="J60" s="13">
        <v>75.305000000000007</v>
      </c>
    </row>
    <row r="61" spans="1:10" x14ac:dyDescent="0.2">
      <c r="A61" s="14">
        <v>113364403</v>
      </c>
      <c r="B61" s="1" t="s">
        <v>380</v>
      </c>
      <c r="C61" s="1" t="s">
        <v>369</v>
      </c>
      <c r="D61" s="10">
        <v>112814</v>
      </c>
      <c r="E61" s="11">
        <v>12713</v>
      </c>
      <c r="F61" s="10">
        <v>11319</v>
      </c>
      <c r="G61" s="2">
        <v>17</v>
      </c>
      <c r="H61" s="12">
        <v>0.375</v>
      </c>
      <c r="I61" s="13">
        <v>108.88200000000001</v>
      </c>
      <c r="J61" s="13">
        <v>26.577999999999999</v>
      </c>
    </row>
    <row r="62" spans="1:10" x14ac:dyDescent="0.2">
      <c r="A62" s="14">
        <v>113365203</v>
      </c>
      <c r="B62" s="1" t="s">
        <v>382</v>
      </c>
      <c r="C62" s="1" t="s">
        <v>369</v>
      </c>
      <c r="D62" s="10">
        <v>171753</v>
      </c>
      <c r="E62" s="11">
        <v>10611</v>
      </c>
      <c r="F62" s="10">
        <v>11331</v>
      </c>
      <c r="G62" s="2">
        <v>19.5</v>
      </c>
      <c r="H62" s="12">
        <v>0.53290000000000004</v>
      </c>
      <c r="I62" s="13">
        <v>124.435</v>
      </c>
      <c r="J62" s="13">
        <v>30.373999999999999</v>
      </c>
    </row>
    <row r="63" spans="1:10" x14ac:dyDescent="0.2">
      <c r="A63" s="14">
        <v>113365303</v>
      </c>
      <c r="B63" s="1" t="s">
        <v>383</v>
      </c>
      <c r="C63" s="1" t="s">
        <v>369</v>
      </c>
      <c r="D63" s="10">
        <v>118126</v>
      </c>
      <c r="E63" s="11">
        <v>14047</v>
      </c>
      <c r="F63" s="10">
        <v>11320</v>
      </c>
      <c r="G63" s="2">
        <v>17.3</v>
      </c>
      <c r="H63" s="12">
        <v>0.375</v>
      </c>
      <c r="I63" s="13">
        <v>114</v>
      </c>
      <c r="J63" s="13">
        <v>27.827000000000002</v>
      </c>
    </row>
    <row r="64" spans="1:10" x14ac:dyDescent="0.2">
      <c r="A64" s="14">
        <v>113367003</v>
      </c>
      <c r="B64" s="1" t="s">
        <v>386</v>
      </c>
      <c r="C64" s="1" t="s">
        <v>369</v>
      </c>
      <c r="D64" s="10">
        <v>188619</v>
      </c>
      <c r="E64" s="11">
        <v>9346</v>
      </c>
      <c r="F64" s="10">
        <v>11311</v>
      </c>
      <c r="G64" s="2">
        <v>15.3</v>
      </c>
      <c r="H64" s="12">
        <v>0.38750000000000001</v>
      </c>
      <c r="I64" s="13">
        <v>213.36600000000001</v>
      </c>
      <c r="J64" s="13">
        <v>52.082000000000001</v>
      </c>
    </row>
    <row r="65" spans="1:10" x14ac:dyDescent="0.2">
      <c r="A65" s="14">
        <v>104374003</v>
      </c>
      <c r="B65" s="1" t="s">
        <v>154</v>
      </c>
      <c r="C65" s="1" t="s">
        <v>152</v>
      </c>
      <c r="D65" s="10">
        <v>126426</v>
      </c>
      <c r="E65" s="11">
        <v>10677</v>
      </c>
      <c r="F65" s="10">
        <v>11292</v>
      </c>
      <c r="G65" s="2">
        <v>11.4</v>
      </c>
      <c r="H65" s="12">
        <v>0.59609999999999996</v>
      </c>
      <c r="I65" s="13">
        <v>81.379000000000005</v>
      </c>
      <c r="J65" s="13">
        <v>19.864000000000001</v>
      </c>
    </row>
    <row r="66" spans="1:10" x14ac:dyDescent="0.2">
      <c r="A66" s="14">
        <v>104375003</v>
      </c>
      <c r="B66" s="1" t="s">
        <v>155</v>
      </c>
      <c r="C66" s="1" t="s">
        <v>152</v>
      </c>
      <c r="D66" s="10">
        <v>152680</v>
      </c>
      <c r="E66" s="11">
        <v>9359</v>
      </c>
      <c r="F66" s="10">
        <v>11293</v>
      </c>
      <c r="G66" s="2">
        <v>11.7</v>
      </c>
      <c r="H66" s="12">
        <v>0.63849999999999996</v>
      </c>
      <c r="I66" s="13">
        <v>104.67100000000001</v>
      </c>
      <c r="J66" s="13">
        <v>25.55</v>
      </c>
    </row>
    <row r="67" spans="1:10" x14ac:dyDescent="0.2">
      <c r="A67" s="14">
        <v>104378003</v>
      </c>
      <c r="B67" s="1" t="s">
        <v>160</v>
      </c>
      <c r="C67" s="1" t="s">
        <v>152</v>
      </c>
      <c r="D67" s="10">
        <v>100165</v>
      </c>
      <c r="E67" s="11">
        <v>11690</v>
      </c>
      <c r="F67" s="10">
        <v>11301</v>
      </c>
      <c r="G67" s="2">
        <v>13.4</v>
      </c>
      <c r="H67" s="12">
        <v>0.47739999999999999</v>
      </c>
      <c r="I67" s="13">
        <v>76.063000000000002</v>
      </c>
      <c r="J67" s="13">
        <v>18.565999999999999</v>
      </c>
    </row>
    <row r="68" spans="1:10" x14ac:dyDescent="0.2">
      <c r="A68" s="14">
        <v>113381303</v>
      </c>
      <c r="B68" s="1" t="s">
        <v>391</v>
      </c>
      <c r="C68" s="1" t="s">
        <v>389</v>
      </c>
      <c r="D68" s="10">
        <v>203616</v>
      </c>
      <c r="E68" s="11">
        <v>10500</v>
      </c>
      <c r="F68" s="10">
        <v>11329</v>
      </c>
      <c r="G68" s="2">
        <v>19.100000000000001</v>
      </c>
      <c r="H68" s="12">
        <v>0.50039999999999996</v>
      </c>
      <c r="I68" s="13">
        <v>158.76</v>
      </c>
      <c r="J68" s="13">
        <v>38.753</v>
      </c>
    </row>
    <row r="69" spans="1:10" x14ac:dyDescent="0.2">
      <c r="A69" s="14">
        <v>113382303</v>
      </c>
      <c r="B69" s="1" t="s">
        <v>392</v>
      </c>
      <c r="C69" s="1" t="s">
        <v>389</v>
      </c>
      <c r="D69" s="10">
        <v>59052</v>
      </c>
      <c r="E69" s="11">
        <v>12266</v>
      </c>
      <c r="F69" s="10">
        <v>11332</v>
      </c>
      <c r="G69" s="2">
        <v>19.7</v>
      </c>
      <c r="H69" s="12">
        <v>0.44519999999999998</v>
      </c>
      <c r="I69" s="13">
        <v>47.954000000000001</v>
      </c>
      <c r="J69" s="13">
        <v>11.705</v>
      </c>
    </row>
    <row r="70" spans="1:10" x14ac:dyDescent="0.2">
      <c r="A70" s="14">
        <v>113385003</v>
      </c>
      <c r="B70" s="1" t="s">
        <v>394</v>
      </c>
      <c r="C70" s="1" t="s">
        <v>389</v>
      </c>
      <c r="D70" s="10">
        <v>157633</v>
      </c>
      <c r="E70" s="11">
        <v>12343</v>
      </c>
      <c r="F70" s="10">
        <v>11315</v>
      </c>
      <c r="G70" s="2">
        <v>16.3</v>
      </c>
      <c r="H70" s="12">
        <v>0.44840000000000002</v>
      </c>
      <c r="I70" s="13">
        <v>127.28</v>
      </c>
      <c r="J70" s="13">
        <v>31.068999999999999</v>
      </c>
    </row>
    <row r="71" spans="1:10" x14ac:dyDescent="0.2">
      <c r="A71" s="14">
        <v>118406003</v>
      </c>
      <c r="B71" s="1" t="s">
        <v>494</v>
      </c>
      <c r="C71" s="1" t="s">
        <v>485</v>
      </c>
      <c r="D71" s="10">
        <v>45694</v>
      </c>
      <c r="E71" s="11">
        <v>12566</v>
      </c>
      <c r="F71" s="10">
        <v>11306</v>
      </c>
      <c r="G71" s="2">
        <v>14.3</v>
      </c>
      <c r="H71" s="12">
        <v>0.55189999999999995</v>
      </c>
      <c r="I71" s="13">
        <v>30</v>
      </c>
      <c r="J71" s="13">
        <v>7.3230000000000004</v>
      </c>
    </row>
    <row r="72" spans="1:10" x14ac:dyDescent="0.2">
      <c r="A72" s="14">
        <v>117414003</v>
      </c>
      <c r="B72" s="1" t="s">
        <v>628</v>
      </c>
      <c r="C72" s="1" t="s">
        <v>448</v>
      </c>
      <c r="D72" s="10">
        <v>261011</v>
      </c>
      <c r="E72" s="11">
        <v>11474</v>
      </c>
      <c r="F72" s="10">
        <v>11313</v>
      </c>
      <c r="G72" s="2">
        <v>15.8</v>
      </c>
      <c r="H72" s="12">
        <v>0.61409999999999998</v>
      </c>
      <c r="I72" s="13">
        <v>153.91300000000001</v>
      </c>
      <c r="J72" s="13">
        <v>37.57</v>
      </c>
    </row>
    <row r="73" spans="1:10" x14ac:dyDescent="0.2">
      <c r="A73" s="14">
        <v>117415004</v>
      </c>
      <c r="B73" s="1" t="s">
        <v>629</v>
      </c>
      <c r="C73" s="1" t="s">
        <v>448</v>
      </c>
      <c r="D73" s="10">
        <v>21058</v>
      </c>
      <c r="E73" s="11">
        <v>12007</v>
      </c>
      <c r="F73" s="10">
        <v>11315</v>
      </c>
      <c r="G73" s="2">
        <v>16.3</v>
      </c>
      <c r="H73" s="12">
        <v>0.63539999999999996</v>
      </c>
      <c r="I73" s="13">
        <v>12</v>
      </c>
      <c r="J73" s="13">
        <v>2.9289999999999998</v>
      </c>
    </row>
    <row r="74" spans="1:10" x14ac:dyDescent="0.2">
      <c r="A74" s="14">
        <v>117417202</v>
      </c>
      <c r="B74" s="1" t="s">
        <v>630</v>
      </c>
      <c r="C74" s="1" t="s">
        <v>448</v>
      </c>
      <c r="D74" s="10">
        <v>978601</v>
      </c>
      <c r="E74" s="11">
        <v>9805</v>
      </c>
      <c r="F74" s="10">
        <v>11327</v>
      </c>
      <c r="G74" s="2">
        <v>18.7</v>
      </c>
      <c r="H74" s="12">
        <v>0.68149999999999999</v>
      </c>
      <c r="I74" s="13">
        <v>599.96500000000003</v>
      </c>
      <c r="J74" s="13">
        <v>146.45099999999999</v>
      </c>
    </row>
    <row r="75" spans="1:10" x14ac:dyDescent="0.2">
      <c r="A75" s="14">
        <v>109420803</v>
      </c>
      <c r="B75" s="1" t="s">
        <v>627</v>
      </c>
      <c r="C75" s="1" t="s">
        <v>283</v>
      </c>
      <c r="D75" s="10">
        <v>425403</v>
      </c>
      <c r="E75" s="11">
        <v>9348</v>
      </c>
      <c r="F75" s="10">
        <v>11334</v>
      </c>
      <c r="G75" s="2">
        <v>20.2</v>
      </c>
      <c r="H75" s="12">
        <v>0.7752</v>
      </c>
      <c r="I75" s="13">
        <v>240.494</v>
      </c>
      <c r="J75" s="13">
        <v>58.704000000000001</v>
      </c>
    </row>
    <row r="76" spans="1:10" x14ac:dyDescent="0.2">
      <c r="A76" s="14">
        <v>109426003</v>
      </c>
      <c r="B76" s="1" t="s">
        <v>291</v>
      </c>
      <c r="C76" s="1" t="s">
        <v>283</v>
      </c>
      <c r="D76" s="10">
        <v>242603</v>
      </c>
      <c r="E76" s="11">
        <v>10504</v>
      </c>
      <c r="F76" s="10">
        <v>11327</v>
      </c>
      <c r="G76" s="2">
        <v>18.7</v>
      </c>
      <c r="H76" s="12">
        <v>0.81520000000000004</v>
      </c>
      <c r="I76" s="13">
        <v>116.071</v>
      </c>
      <c r="J76" s="13">
        <v>28.332000000000001</v>
      </c>
    </row>
    <row r="77" spans="1:10" x14ac:dyDescent="0.2">
      <c r="A77" s="14">
        <v>104432903</v>
      </c>
      <c r="B77" s="1" t="s">
        <v>164</v>
      </c>
      <c r="C77" s="1" t="s">
        <v>148</v>
      </c>
      <c r="D77" s="10">
        <v>96106</v>
      </c>
      <c r="E77" s="11">
        <v>10391</v>
      </c>
      <c r="F77" s="10">
        <v>11304</v>
      </c>
      <c r="G77" s="2">
        <v>14</v>
      </c>
      <c r="H77" s="12">
        <v>0.55310000000000004</v>
      </c>
      <c r="I77" s="13">
        <v>68.504999999999995</v>
      </c>
      <c r="J77" s="13">
        <v>16.722000000000001</v>
      </c>
    </row>
    <row r="78" spans="1:10" x14ac:dyDescent="0.2">
      <c r="A78" s="14">
        <v>123461302</v>
      </c>
      <c r="B78" s="1" t="s">
        <v>579</v>
      </c>
      <c r="C78" s="1" t="s">
        <v>577</v>
      </c>
      <c r="D78" s="10">
        <v>13900</v>
      </c>
      <c r="E78" s="11">
        <v>17723</v>
      </c>
      <c r="F78" s="10">
        <v>11383</v>
      </c>
      <c r="G78" s="2">
        <v>30.3</v>
      </c>
      <c r="H78" s="12">
        <v>0.41689999999999999</v>
      </c>
      <c r="I78" s="13">
        <v>12</v>
      </c>
      <c r="J78" s="13">
        <v>2.9289999999999998</v>
      </c>
    </row>
    <row r="79" spans="1:10" x14ac:dyDescent="0.2">
      <c r="A79" s="14">
        <v>123466403</v>
      </c>
      <c r="B79" s="1" t="s">
        <v>638</v>
      </c>
      <c r="C79" s="1" t="s">
        <v>577</v>
      </c>
      <c r="D79" s="10">
        <v>252062</v>
      </c>
      <c r="E79" s="11">
        <v>12751</v>
      </c>
      <c r="F79" s="10">
        <v>11385</v>
      </c>
      <c r="G79" s="2">
        <v>30.6</v>
      </c>
      <c r="H79" s="12">
        <v>0.69799999999999995</v>
      </c>
      <c r="I79" s="13">
        <v>129.94399999999999</v>
      </c>
      <c r="J79" s="13">
        <v>31.719000000000001</v>
      </c>
    </row>
    <row r="80" spans="1:10" x14ac:dyDescent="0.2">
      <c r="A80" s="14">
        <v>116471803</v>
      </c>
      <c r="B80" s="1" t="s">
        <v>454</v>
      </c>
      <c r="C80" s="1" t="s">
        <v>455</v>
      </c>
      <c r="D80" s="10">
        <v>42750</v>
      </c>
      <c r="E80" s="11">
        <v>11146</v>
      </c>
      <c r="F80" s="10">
        <v>11302</v>
      </c>
      <c r="G80" s="2">
        <v>13.5</v>
      </c>
      <c r="H80" s="12">
        <v>0.39350000000000002</v>
      </c>
      <c r="I80" s="13">
        <v>39.933</v>
      </c>
      <c r="J80" s="13">
        <v>9.7469999999999999</v>
      </c>
    </row>
    <row r="81" spans="1:10" x14ac:dyDescent="0.2">
      <c r="A81" s="14">
        <v>120483302</v>
      </c>
      <c r="B81" s="1" t="s">
        <v>535</v>
      </c>
      <c r="C81" s="1" t="s">
        <v>531</v>
      </c>
      <c r="D81" s="10">
        <v>169482</v>
      </c>
      <c r="E81" s="11">
        <v>13577</v>
      </c>
      <c r="F81" s="10">
        <v>11348</v>
      </c>
      <c r="G81" s="2">
        <v>23</v>
      </c>
      <c r="H81" s="12">
        <v>0.53690000000000004</v>
      </c>
      <c r="I81" s="13">
        <v>113.961</v>
      </c>
      <c r="J81" s="13">
        <v>27.817</v>
      </c>
    </row>
    <row r="82" spans="1:10" x14ac:dyDescent="0.2">
      <c r="A82" s="14">
        <v>116495003</v>
      </c>
      <c r="B82" s="1" t="s">
        <v>459</v>
      </c>
      <c r="C82" s="1" t="s">
        <v>457</v>
      </c>
      <c r="D82" s="10">
        <v>291782</v>
      </c>
      <c r="E82" s="11">
        <v>11486</v>
      </c>
      <c r="F82" s="10">
        <v>11325</v>
      </c>
      <c r="G82" s="2">
        <v>18.2</v>
      </c>
      <c r="H82" s="12">
        <v>0.61360000000000003</v>
      </c>
      <c r="I82" s="13">
        <v>172.01599999999999</v>
      </c>
      <c r="J82" s="13">
        <v>41.988999999999997</v>
      </c>
    </row>
    <row r="83" spans="1:10" x14ac:dyDescent="0.2">
      <c r="A83" s="14">
        <v>116496603</v>
      </c>
      <c r="B83" s="1" t="s">
        <v>462</v>
      </c>
      <c r="C83" s="1" t="s">
        <v>457</v>
      </c>
      <c r="D83" s="10">
        <v>18097</v>
      </c>
      <c r="E83" s="11">
        <v>8909</v>
      </c>
      <c r="F83" s="10">
        <v>11342</v>
      </c>
      <c r="G83" s="2">
        <v>21.7</v>
      </c>
      <c r="H83" s="12">
        <v>0.70240000000000002</v>
      </c>
      <c r="I83" s="13">
        <v>11.849</v>
      </c>
      <c r="J83" s="13">
        <v>2.8919999999999999</v>
      </c>
    </row>
    <row r="84" spans="1:10" x14ac:dyDescent="0.2">
      <c r="A84" s="14">
        <v>115503004</v>
      </c>
      <c r="B84" s="1" t="s">
        <v>438</v>
      </c>
      <c r="C84" s="1" t="s">
        <v>439</v>
      </c>
      <c r="D84" s="10">
        <v>71215</v>
      </c>
      <c r="E84" s="11">
        <v>11971</v>
      </c>
      <c r="F84" s="10">
        <v>11329</v>
      </c>
      <c r="G84" s="2">
        <v>19</v>
      </c>
      <c r="H84" s="12">
        <v>0.59889999999999999</v>
      </c>
      <c r="I84" s="13">
        <v>43</v>
      </c>
      <c r="J84" s="13">
        <v>10.496</v>
      </c>
    </row>
    <row r="85" spans="1:10" x14ac:dyDescent="0.2">
      <c r="A85" s="14">
        <v>115508003</v>
      </c>
      <c r="B85" s="1" t="s">
        <v>442</v>
      </c>
      <c r="C85" s="1" t="s">
        <v>439</v>
      </c>
      <c r="D85" s="10">
        <v>184752</v>
      </c>
      <c r="E85" s="11">
        <v>11050</v>
      </c>
      <c r="F85" s="10">
        <v>11330</v>
      </c>
      <c r="G85" s="2">
        <v>19.399999999999999</v>
      </c>
      <c r="H85" s="12">
        <v>0.57120000000000004</v>
      </c>
      <c r="I85" s="13">
        <v>119.914</v>
      </c>
      <c r="J85" s="13">
        <v>29.271000000000001</v>
      </c>
    </row>
    <row r="86" spans="1:10" x14ac:dyDescent="0.2">
      <c r="A86" s="14">
        <v>120522003</v>
      </c>
      <c r="B86" s="1" t="s">
        <v>637</v>
      </c>
      <c r="C86" s="1" t="s">
        <v>635</v>
      </c>
      <c r="D86" s="10">
        <v>338694</v>
      </c>
      <c r="E86" s="11">
        <v>12925</v>
      </c>
      <c r="F86" s="10">
        <v>11323</v>
      </c>
      <c r="G86" s="2">
        <v>17.899999999999999</v>
      </c>
      <c r="H86" s="12">
        <v>0.5796</v>
      </c>
      <c r="I86" s="13">
        <v>211.423</v>
      </c>
      <c r="J86" s="13">
        <v>51.607999999999997</v>
      </c>
    </row>
    <row r="87" spans="1:10" x14ac:dyDescent="0.2">
      <c r="A87" s="14">
        <v>119648303</v>
      </c>
      <c r="B87" s="1" t="s">
        <v>634</v>
      </c>
      <c r="C87" s="1" t="s">
        <v>635</v>
      </c>
      <c r="D87" s="10">
        <v>290069</v>
      </c>
      <c r="E87" s="11">
        <v>17433</v>
      </c>
      <c r="F87" s="10">
        <v>11298</v>
      </c>
      <c r="G87" s="2">
        <v>12.8</v>
      </c>
      <c r="H87" s="12">
        <v>0.375</v>
      </c>
      <c r="I87" s="13">
        <v>280.483</v>
      </c>
      <c r="J87" s="13">
        <v>68.465000000000003</v>
      </c>
    </row>
    <row r="88" spans="1:10" x14ac:dyDescent="0.2">
      <c r="A88" s="14">
        <v>109531304</v>
      </c>
      <c r="B88" s="1" t="s">
        <v>296</v>
      </c>
      <c r="C88" s="1" t="s">
        <v>295</v>
      </c>
      <c r="D88" s="10">
        <v>127622</v>
      </c>
      <c r="E88" s="11">
        <v>13640</v>
      </c>
      <c r="F88" s="10">
        <v>11305</v>
      </c>
      <c r="G88" s="2">
        <v>14.1</v>
      </c>
      <c r="H88" s="12">
        <v>0.59730000000000005</v>
      </c>
      <c r="I88" s="13">
        <v>77.427999999999997</v>
      </c>
      <c r="J88" s="13">
        <v>18.899999999999999</v>
      </c>
    </row>
    <row r="89" spans="1:10" x14ac:dyDescent="0.2">
      <c r="A89" s="14">
        <v>109535504</v>
      </c>
      <c r="B89" s="1" t="s">
        <v>298</v>
      </c>
      <c r="C89" s="1" t="s">
        <v>295</v>
      </c>
      <c r="D89" s="10">
        <v>54806</v>
      </c>
      <c r="E89" s="11">
        <v>12099</v>
      </c>
      <c r="F89" s="10">
        <v>11294</v>
      </c>
      <c r="G89" s="2">
        <v>12</v>
      </c>
      <c r="H89" s="12">
        <v>0.58650000000000002</v>
      </c>
      <c r="I89" s="13">
        <v>33.9</v>
      </c>
      <c r="J89" s="13">
        <v>8.2739999999999991</v>
      </c>
    </row>
    <row r="90" spans="1:10" x14ac:dyDescent="0.2">
      <c r="A90" s="14">
        <v>129547803</v>
      </c>
      <c r="B90" s="1" t="s">
        <v>55</v>
      </c>
      <c r="C90" s="1" t="s">
        <v>44</v>
      </c>
      <c r="D90" s="10">
        <v>65541</v>
      </c>
      <c r="E90" s="11">
        <v>9270</v>
      </c>
      <c r="F90" s="10">
        <v>11309</v>
      </c>
      <c r="G90" s="2">
        <v>15</v>
      </c>
      <c r="H90" s="12">
        <v>0.61309999999999998</v>
      </c>
      <c r="I90" s="13">
        <v>47.244999999999997</v>
      </c>
      <c r="J90" s="13">
        <v>11.532</v>
      </c>
    </row>
    <row r="91" spans="1:10" x14ac:dyDescent="0.2">
      <c r="A91" s="14">
        <v>116555003</v>
      </c>
      <c r="B91" s="1" t="s">
        <v>464</v>
      </c>
      <c r="C91" s="1" t="s">
        <v>465</v>
      </c>
      <c r="D91" s="10">
        <v>176161</v>
      </c>
      <c r="E91" s="11">
        <v>9221</v>
      </c>
      <c r="F91" s="10">
        <v>11323</v>
      </c>
      <c r="G91" s="2">
        <v>17.899999999999999</v>
      </c>
      <c r="H91" s="12">
        <v>0.58189999999999997</v>
      </c>
      <c r="I91" s="13">
        <v>134.5</v>
      </c>
      <c r="J91" s="13">
        <v>32.831000000000003</v>
      </c>
    </row>
    <row r="92" spans="1:10" x14ac:dyDescent="0.2">
      <c r="A92" s="14">
        <v>116557103</v>
      </c>
      <c r="B92" s="1" t="s">
        <v>466</v>
      </c>
      <c r="C92" s="1" t="s">
        <v>465</v>
      </c>
      <c r="D92" s="10">
        <v>90697</v>
      </c>
      <c r="E92" s="11">
        <v>10870</v>
      </c>
      <c r="F92" s="10">
        <v>11315</v>
      </c>
      <c r="G92" s="2">
        <v>16.3</v>
      </c>
      <c r="H92" s="12">
        <v>0.50270000000000004</v>
      </c>
      <c r="I92" s="13">
        <v>68</v>
      </c>
      <c r="J92" s="13">
        <v>16.597999999999999</v>
      </c>
    </row>
    <row r="93" spans="1:10" x14ac:dyDescent="0.2">
      <c r="A93" s="14">
        <v>108561003</v>
      </c>
      <c r="B93" s="1" t="s">
        <v>271</v>
      </c>
      <c r="C93" s="1" t="s">
        <v>270</v>
      </c>
      <c r="D93" s="10">
        <v>41129</v>
      </c>
      <c r="E93" s="11">
        <v>9675</v>
      </c>
      <c r="F93" s="10">
        <v>11293</v>
      </c>
      <c r="G93" s="2">
        <v>11.8</v>
      </c>
      <c r="H93" s="12">
        <v>0.62690000000000001</v>
      </c>
      <c r="I93" s="13">
        <v>27.782</v>
      </c>
      <c r="J93" s="13">
        <v>6.7809999999999997</v>
      </c>
    </row>
    <row r="94" spans="1:10" x14ac:dyDescent="0.2">
      <c r="A94" s="14">
        <v>108565203</v>
      </c>
      <c r="B94" s="1" t="s">
        <v>273</v>
      </c>
      <c r="C94" s="1" t="s">
        <v>270</v>
      </c>
      <c r="D94" s="10">
        <v>26569</v>
      </c>
      <c r="E94" s="11">
        <v>10973</v>
      </c>
      <c r="F94" s="10">
        <v>11284</v>
      </c>
      <c r="G94" s="2">
        <v>9.8000000000000007</v>
      </c>
      <c r="H94" s="12">
        <v>0.67730000000000001</v>
      </c>
      <c r="I94" s="13">
        <v>14.647</v>
      </c>
      <c r="J94" s="13">
        <v>3.5750000000000002</v>
      </c>
    </row>
    <row r="95" spans="1:10" x14ac:dyDescent="0.2">
      <c r="A95" s="14">
        <v>108567004</v>
      </c>
      <c r="B95" s="1" t="s">
        <v>276</v>
      </c>
      <c r="C95" s="1" t="s">
        <v>270</v>
      </c>
      <c r="D95" s="10">
        <v>27630</v>
      </c>
      <c r="E95" s="11">
        <v>11347</v>
      </c>
      <c r="F95" s="10">
        <v>11279</v>
      </c>
      <c r="G95" s="2">
        <v>8.8000000000000007</v>
      </c>
      <c r="H95" s="12">
        <v>0.57640000000000002</v>
      </c>
      <c r="I95" s="13">
        <v>17.414000000000001</v>
      </c>
      <c r="J95" s="13">
        <v>4.25</v>
      </c>
    </row>
    <row r="96" spans="1:10" x14ac:dyDescent="0.2">
      <c r="A96" s="14">
        <v>108567703</v>
      </c>
      <c r="B96" s="1" t="s">
        <v>279</v>
      </c>
      <c r="C96" s="1" t="s">
        <v>270</v>
      </c>
      <c r="D96" s="10">
        <v>82251</v>
      </c>
      <c r="E96" s="11">
        <v>11968</v>
      </c>
      <c r="F96" s="10">
        <v>11323</v>
      </c>
      <c r="G96" s="2">
        <v>17.8</v>
      </c>
      <c r="H96" s="12">
        <v>0.5353</v>
      </c>
      <c r="I96" s="13">
        <v>55.595999999999997</v>
      </c>
      <c r="J96" s="13">
        <v>13.57</v>
      </c>
    </row>
    <row r="97" spans="1:10" x14ac:dyDescent="0.2">
      <c r="A97" s="14">
        <v>117597003</v>
      </c>
      <c r="B97" s="1" t="s">
        <v>631</v>
      </c>
      <c r="C97" s="1" t="s">
        <v>632</v>
      </c>
      <c r="D97" s="10">
        <v>68236</v>
      </c>
      <c r="E97" s="11">
        <v>11443</v>
      </c>
      <c r="F97" s="10">
        <v>11311</v>
      </c>
      <c r="G97" s="2">
        <v>15.4</v>
      </c>
      <c r="H97" s="12">
        <v>0.55549999999999999</v>
      </c>
      <c r="I97" s="13">
        <v>44.491</v>
      </c>
      <c r="J97" s="13">
        <v>10.86</v>
      </c>
    </row>
    <row r="98" spans="1:10" x14ac:dyDescent="0.2">
      <c r="A98" s="14">
        <v>117598503</v>
      </c>
      <c r="B98" s="1" t="s">
        <v>633</v>
      </c>
      <c r="C98" s="1" t="s">
        <v>632</v>
      </c>
      <c r="D98" s="10">
        <v>211315</v>
      </c>
      <c r="E98" s="11">
        <v>10391</v>
      </c>
      <c r="F98" s="10">
        <v>11308</v>
      </c>
      <c r="G98" s="2">
        <v>14.8</v>
      </c>
      <c r="H98" s="12">
        <v>0.52900000000000003</v>
      </c>
      <c r="I98" s="13">
        <v>157.49100000000001</v>
      </c>
      <c r="J98" s="13">
        <v>38.442999999999998</v>
      </c>
    </row>
    <row r="99" spans="1:10" x14ac:dyDescent="0.2">
      <c r="A99" s="14">
        <v>116605003</v>
      </c>
      <c r="B99" s="1" t="s">
        <v>468</v>
      </c>
      <c r="C99" s="1" t="s">
        <v>329</v>
      </c>
      <c r="D99" s="10">
        <v>137019</v>
      </c>
      <c r="E99" s="11">
        <v>11464</v>
      </c>
      <c r="F99" s="10">
        <v>11315</v>
      </c>
      <c r="G99" s="2">
        <v>16.3</v>
      </c>
      <c r="H99" s="12">
        <v>0.52939999999999998</v>
      </c>
      <c r="I99" s="13">
        <v>93.71</v>
      </c>
      <c r="J99" s="13">
        <v>22.873999999999999</v>
      </c>
    </row>
    <row r="100" spans="1:10" x14ac:dyDescent="0.2">
      <c r="A100" s="14">
        <v>106617203</v>
      </c>
      <c r="B100" s="1" t="s">
        <v>219</v>
      </c>
      <c r="C100" s="1" t="s">
        <v>200</v>
      </c>
      <c r="D100" s="10">
        <v>49772</v>
      </c>
      <c r="E100" s="11">
        <v>10609</v>
      </c>
      <c r="F100" s="10">
        <v>11316</v>
      </c>
      <c r="G100" s="2">
        <v>16.5</v>
      </c>
      <c r="H100" s="12">
        <v>0.76959999999999995</v>
      </c>
      <c r="I100" s="13">
        <v>24.977</v>
      </c>
      <c r="J100" s="13">
        <v>6.0960000000000001</v>
      </c>
    </row>
    <row r="101" spans="1:10" x14ac:dyDescent="0.2">
      <c r="A101" s="14">
        <v>101630504</v>
      </c>
      <c r="B101" s="1" t="s">
        <v>78</v>
      </c>
      <c r="C101" s="1" t="s">
        <v>77</v>
      </c>
      <c r="D101" s="10">
        <v>22590</v>
      </c>
      <c r="E101" s="11">
        <v>14359</v>
      </c>
      <c r="F101" s="10">
        <v>11312</v>
      </c>
      <c r="G101" s="2">
        <v>15.6</v>
      </c>
      <c r="H101" s="12">
        <v>0.51139999999999997</v>
      </c>
      <c r="I101" s="13">
        <v>16</v>
      </c>
      <c r="J101" s="13">
        <v>3.9049999999999998</v>
      </c>
    </row>
    <row r="102" spans="1:10" x14ac:dyDescent="0.2">
      <c r="A102" s="14">
        <v>101632403</v>
      </c>
      <c r="B102" s="1" t="s">
        <v>87</v>
      </c>
      <c r="C102" s="1" t="s">
        <v>77</v>
      </c>
      <c r="D102" s="10">
        <v>100501</v>
      </c>
      <c r="E102" s="11">
        <v>12779</v>
      </c>
      <c r="F102" s="10">
        <v>11320</v>
      </c>
      <c r="G102" s="2">
        <v>17.3</v>
      </c>
      <c r="H102" s="12">
        <v>0.49830000000000002</v>
      </c>
      <c r="I102" s="13">
        <v>72.994</v>
      </c>
      <c r="J102" s="13">
        <v>17.817</v>
      </c>
    </row>
    <row r="103" spans="1:10" x14ac:dyDescent="0.2">
      <c r="A103" s="14">
        <v>101633903</v>
      </c>
      <c r="B103" s="1" t="s">
        <v>88</v>
      </c>
      <c r="C103" s="1" t="s">
        <v>77</v>
      </c>
      <c r="D103" s="10">
        <v>209102</v>
      </c>
      <c r="E103" s="11">
        <v>11381</v>
      </c>
      <c r="F103" s="10">
        <v>11312</v>
      </c>
      <c r="G103" s="2">
        <v>15.7</v>
      </c>
      <c r="H103" s="12">
        <v>0.5101</v>
      </c>
      <c r="I103" s="13">
        <v>148.45599999999999</v>
      </c>
      <c r="J103" s="13">
        <v>36.238</v>
      </c>
    </row>
    <row r="104" spans="1:10" x14ac:dyDescent="0.2">
      <c r="A104" s="14">
        <v>101638003</v>
      </c>
      <c r="B104" s="1" t="s">
        <v>91</v>
      </c>
      <c r="C104" s="1" t="s">
        <v>77</v>
      </c>
      <c r="D104" s="10">
        <v>341017</v>
      </c>
      <c r="E104" s="11">
        <v>11599</v>
      </c>
      <c r="F104" s="10">
        <v>11327</v>
      </c>
      <c r="G104" s="2">
        <v>18.7</v>
      </c>
      <c r="H104" s="12">
        <v>0.48359999999999997</v>
      </c>
      <c r="I104" s="13">
        <v>255.042</v>
      </c>
      <c r="J104" s="13">
        <v>62.255000000000003</v>
      </c>
    </row>
    <row r="105" spans="1:10" x14ac:dyDescent="0.2">
      <c r="A105" s="14">
        <v>119648703</v>
      </c>
      <c r="B105" s="1" t="s">
        <v>636</v>
      </c>
      <c r="C105" s="1" t="s">
        <v>522</v>
      </c>
      <c r="D105" s="10">
        <v>79289</v>
      </c>
      <c r="E105" s="11">
        <v>15274</v>
      </c>
      <c r="F105" s="10">
        <v>11311</v>
      </c>
      <c r="G105" s="2">
        <v>15.3</v>
      </c>
      <c r="H105" s="12">
        <v>0.375</v>
      </c>
      <c r="I105" s="13">
        <v>76.582999999999998</v>
      </c>
      <c r="J105" s="13">
        <v>18.693000000000001</v>
      </c>
    </row>
    <row r="106" spans="1:10" x14ac:dyDescent="0.2">
      <c r="A106" s="14">
        <v>107651603</v>
      </c>
      <c r="B106" s="1" t="s">
        <v>225</v>
      </c>
      <c r="C106" s="1" t="s">
        <v>65</v>
      </c>
      <c r="D106" s="10">
        <v>149776</v>
      </c>
      <c r="E106" s="11">
        <v>9786</v>
      </c>
      <c r="F106" s="10">
        <v>11310</v>
      </c>
      <c r="G106" s="2">
        <v>15.1</v>
      </c>
      <c r="H106" s="12">
        <v>0.6038</v>
      </c>
      <c r="I106" s="13">
        <v>103.846</v>
      </c>
      <c r="J106" s="13">
        <v>25.347999999999999</v>
      </c>
    </row>
    <row r="107" spans="1:10" x14ac:dyDescent="0.2">
      <c r="A107" s="14">
        <v>118667503</v>
      </c>
      <c r="B107" s="1" t="s">
        <v>501</v>
      </c>
      <c r="C107" s="1" t="s">
        <v>502</v>
      </c>
      <c r="D107" s="10">
        <v>172805</v>
      </c>
      <c r="E107" s="11">
        <v>13734</v>
      </c>
      <c r="F107" s="10">
        <v>11313</v>
      </c>
      <c r="G107" s="2">
        <v>15.8</v>
      </c>
      <c r="H107" s="12">
        <v>0.43759999999999999</v>
      </c>
      <c r="I107" s="13">
        <v>143</v>
      </c>
      <c r="J107" s="13">
        <v>34.905999999999999</v>
      </c>
    </row>
    <row r="108" spans="1:10" x14ac:dyDescent="0.2">
      <c r="A108" s="14">
        <v>112671803</v>
      </c>
      <c r="B108" s="1" t="s">
        <v>356</v>
      </c>
      <c r="C108" s="1" t="s">
        <v>353</v>
      </c>
      <c r="D108" s="10">
        <v>534911</v>
      </c>
      <c r="E108" s="11">
        <v>10792</v>
      </c>
      <c r="F108" s="10">
        <v>11357</v>
      </c>
      <c r="G108" s="2">
        <v>24.8</v>
      </c>
      <c r="H108" s="12">
        <v>0.64159999999999995</v>
      </c>
      <c r="I108" s="13">
        <v>316.48500000000001</v>
      </c>
      <c r="J108" s="13">
        <v>77.253</v>
      </c>
    </row>
    <row r="109" spans="1:10" x14ac:dyDescent="0.2">
      <c r="A109" s="14">
        <v>112672203</v>
      </c>
      <c r="B109" s="1" t="s">
        <v>357</v>
      </c>
      <c r="C109" s="1" t="s">
        <v>353</v>
      </c>
      <c r="D109" s="10">
        <v>214544</v>
      </c>
      <c r="E109" s="11">
        <v>11618</v>
      </c>
      <c r="F109" s="10">
        <v>11356</v>
      </c>
      <c r="G109" s="2">
        <v>24.7</v>
      </c>
      <c r="H109" s="12">
        <v>0.56289999999999996</v>
      </c>
      <c r="I109" s="13">
        <v>137.5</v>
      </c>
      <c r="J109" s="13">
        <v>33.563000000000002</v>
      </c>
    </row>
    <row r="110" spans="1:10" x14ac:dyDescent="0.2">
      <c r="A110" s="14">
        <v>112672803</v>
      </c>
      <c r="B110" s="1" t="s">
        <v>358</v>
      </c>
      <c r="C110" s="1" t="s">
        <v>353</v>
      </c>
      <c r="D110" s="10">
        <v>61339</v>
      </c>
      <c r="E110" s="11">
        <v>10457</v>
      </c>
      <c r="F110" s="10">
        <v>11354</v>
      </c>
      <c r="G110" s="2">
        <v>24.2</v>
      </c>
      <c r="H110" s="12">
        <v>0.61699999999999999</v>
      </c>
      <c r="I110" s="13">
        <v>38.948999999999998</v>
      </c>
      <c r="J110" s="13">
        <v>9.5069999999999997</v>
      </c>
    </row>
    <row r="111" spans="1:10" x14ac:dyDescent="0.2">
      <c r="A111" s="14">
        <v>115674603</v>
      </c>
      <c r="B111" s="1" t="s">
        <v>443</v>
      </c>
      <c r="C111" s="1" t="s">
        <v>353</v>
      </c>
      <c r="D111" s="10">
        <v>38641</v>
      </c>
      <c r="E111" s="11">
        <v>10080</v>
      </c>
      <c r="F111" s="10">
        <v>11333</v>
      </c>
      <c r="G111" s="2">
        <v>20</v>
      </c>
      <c r="H111" s="12">
        <v>0.5252</v>
      </c>
      <c r="I111" s="13">
        <v>29.904</v>
      </c>
      <c r="J111" s="13">
        <v>7.2990000000000004</v>
      </c>
    </row>
    <row r="112" spans="1:10" x14ac:dyDescent="0.2">
      <c r="A112" s="14">
        <v>112675503</v>
      </c>
      <c r="B112" s="1" t="s">
        <v>360</v>
      </c>
      <c r="C112" s="1" t="s">
        <v>353</v>
      </c>
      <c r="D112" s="10">
        <v>128213</v>
      </c>
      <c r="E112" s="11">
        <v>10158</v>
      </c>
      <c r="F112" s="10">
        <v>11342</v>
      </c>
      <c r="G112" s="2">
        <v>21.7</v>
      </c>
      <c r="H112" s="12">
        <v>0.61570000000000003</v>
      </c>
      <c r="I112" s="13">
        <v>83.981999999999999</v>
      </c>
      <c r="J112" s="13">
        <v>20.5</v>
      </c>
    </row>
    <row r="113" spans="1:10" x14ac:dyDescent="0.2">
      <c r="A113" s="14">
        <v>112676203</v>
      </c>
      <c r="B113" s="1" t="s">
        <v>361</v>
      </c>
      <c r="C113" s="1" t="s">
        <v>353</v>
      </c>
      <c r="D113" s="10">
        <v>165097</v>
      </c>
      <c r="E113" s="11">
        <v>13023</v>
      </c>
      <c r="F113" s="10">
        <v>11346</v>
      </c>
      <c r="G113" s="2">
        <v>22.6</v>
      </c>
      <c r="H113" s="12">
        <v>0.51390000000000002</v>
      </c>
      <c r="I113" s="13">
        <v>116</v>
      </c>
      <c r="J113" s="13">
        <v>28.315000000000001</v>
      </c>
    </row>
    <row r="114" spans="1:10" x14ac:dyDescent="0.2">
      <c r="D114" s="10"/>
      <c r="E114" s="11"/>
      <c r="F114" s="10"/>
      <c r="G114" s="2"/>
      <c r="H114" s="12"/>
      <c r="I114" s="13"/>
      <c r="J114" s="13"/>
    </row>
    <row r="115" spans="1:10" x14ac:dyDescent="0.2">
      <c r="D115" s="10">
        <f>SUM(D2:D114)</f>
        <v>18140178</v>
      </c>
      <c r="E115" s="11"/>
      <c r="F115" s="10"/>
      <c r="G115" s="2"/>
      <c r="H115" s="12"/>
      <c r="I115" s="13"/>
      <c r="J115" s="13"/>
    </row>
  </sheetData>
  <sortState xmlns:xlrd2="http://schemas.microsoft.com/office/spreadsheetml/2017/richdata2" ref="A2:J113">
    <sortCondition ref="C2:C113"/>
    <sortCondition ref="B2:B113"/>
  </sortState>
  <pageMargins left="0.2" right="0.2" top="0.75" bottom="0.75" header="0.3" footer="0.3"/>
  <pageSetup orientation="landscape" horizontalDpi="1200" verticalDpi="1200" r:id="rId1"/>
  <headerFooter>
    <oddHeader>&amp;C2025-26 Estimated SCTES
School Districts
November 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2"/>
  <sheetViews>
    <sheetView topLeftCell="B1"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2" outlineLevelRow="2" x14ac:dyDescent="0.2"/>
  <cols>
    <col min="1" max="1" width="11.140625" style="14" hidden="1" customWidth="1"/>
    <col min="2" max="2" width="41" style="1" bestFit="1" customWidth="1"/>
    <col min="3" max="3" width="14" style="1" hidden="1" customWidth="1"/>
    <col min="4" max="4" width="15.140625" style="14" hidden="1" customWidth="1"/>
    <col min="5" max="5" width="26.140625" style="1" bestFit="1" customWidth="1"/>
    <col min="6" max="6" width="16.7109375" style="1" hidden="1" customWidth="1"/>
    <col min="7" max="7" width="12.140625" style="1" bestFit="1" customWidth="1"/>
    <col min="8" max="8" width="8.85546875" style="1" bestFit="1" customWidth="1"/>
    <col min="9" max="9" width="7.85546875" style="1" customWidth="1"/>
    <col min="10" max="10" width="7.7109375" style="1" bestFit="1" customWidth="1"/>
    <col min="11" max="11" width="9.7109375" style="1" bestFit="1" customWidth="1"/>
    <col min="12" max="12" width="9.140625" style="1" bestFit="1" customWidth="1"/>
    <col min="13" max="13" width="9.7109375" style="1" customWidth="1"/>
    <col min="14" max="16384" width="9.140625" style="1"/>
  </cols>
  <sheetData>
    <row r="1" spans="1:13" ht="48" x14ac:dyDescent="0.2">
      <c r="A1" s="7" t="s">
        <v>652</v>
      </c>
      <c r="B1" s="8" t="s">
        <v>653</v>
      </c>
      <c r="C1" s="8" t="s">
        <v>654</v>
      </c>
      <c r="D1" s="7" t="s">
        <v>649</v>
      </c>
      <c r="E1" s="8" t="s">
        <v>655</v>
      </c>
      <c r="F1" s="8" t="s">
        <v>656</v>
      </c>
      <c r="G1" s="3" t="s">
        <v>645</v>
      </c>
      <c r="H1" s="3" t="s">
        <v>646</v>
      </c>
      <c r="I1" s="3" t="s">
        <v>0</v>
      </c>
      <c r="J1" s="4" t="s">
        <v>647</v>
      </c>
      <c r="K1" s="5" t="s">
        <v>648</v>
      </c>
      <c r="L1" s="6" t="s">
        <v>660</v>
      </c>
      <c r="M1" s="6" t="s">
        <v>661</v>
      </c>
    </row>
    <row r="2" spans="1:13" outlineLevel="2" x14ac:dyDescent="0.2">
      <c r="A2" s="14">
        <v>103020407</v>
      </c>
      <c r="B2" s="1" t="s">
        <v>96</v>
      </c>
      <c r="C2" s="1" t="s">
        <v>21</v>
      </c>
      <c r="D2" s="14">
        <v>103020753</v>
      </c>
      <c r="E2" s="1" t="s">
        <v>97</v>
      </c>
      <c r="F2" s="1" t="s">
        <v>21</v>
      </c>
      <c r="G2" s="10">
        <v>93985</v>
      </c>
      <c r="H2" s="11">
        <v>11619</v>
      </c>
      <c r="I2" s="10">
        <v>11344</v>
      </c>
      <c r="J2" s="2">
        <v>22.1</v>
      </c>
      <c r="K2" s="12">
        <v>0.40949999999999998</v>
      </c>
      <c r="L2" s="13">
        <v>67.665999999999997</v>
      </c>
      <c r="M2" s="13">
        <v>20.231999999999999</v>
      </c>
    </row>
    <row r="3" spans="1:13" outlineLevel="2" x14ac:dyDescent="0.2">
      <c r="A3" s="14">
        <v>103020407</v>
      </c>
      <c r="B3" s="1" t="s">
        <v>96</v>
      </c>
      <c r="C3" s="1" t="s">
        <v>21</v>
      </c>
      <c r="D3" s="14">
        <v>103022253</v>
      </c>
      <c r="E3" s="1" t="s">
        <v>107</v>
      </c>
      <c r="F3" s="1" t="s">
        <v>21</v>
      </c>
      <c r="G3" s="10">
        <v>223354</v>
      </c>
      <c r="H3" s="11">
        <v>12574</v>
      </c>
      <c r="I3" s="10">
        <v>11345</v>
      </c>
      <c r="J3" s="2">
        <v>22.3</v>
      </c>
      <c r="K3" s="12">
        <v>0.51500000000000001</v>
      </c>
      <c r="L3" s="13">
        <v>127.855</v>
      </c>
      <c r="M3" s="13">
        <v>38.228000000000002</v>
      </c>
    </row>
    <row r="4" spans="1:13" outlineLevel="2" x14ac:dyDescent="0.2">
      <c r="A4" s="14">
        <v>103020407</v>
      </c>
      <c r="B4" s="1" t="s">
        <v>96</v>
      </c>
      <c r="C4" s="1" t="s">
        <v>21</v>
      </c>
      <c r="D4" s="14">
        <v>103023912</v>
      </c>
      <c r="E4" s="1" t="s">
        <v>111</v>
      </c>
      <c r="F4" s="1" t="s">
        <v>21</v>
      </c>
      <c r="G4" s="10">
        <v>61301</v>
      </c>
      <c r="H4" s="11">
        <v>16524</v>
      </c>
      <c r="I4" s="10">
        <v>11345</v>
      </c>
      <c r="J4" s="2">
        <v>22.3</v>
      </c>
      <c r="K4" s="12">
        <v>0.375</v>
      </c>
      <c r="L4" s="13">
        <v>48.192999999999998</v>
      </c>
      <c r="M4" s="13">
        <v>14.409000000000001</v>
      </c>
    </row>
    <row r="5" spans="1:13" outlineLevel="2" x14ac:dyDescent="0.2">
      <c r="A5" s="14">
        <v>103020407</v>
      </c>
      <c r="B5" s="1" t="s">
        <v>96</v>
      </c>
      <c r="C5" s="1" t="s">
        <v>21</v>
      </c>
      <c r="D5" s="14">
        <v>103024603</v>
      </c>
      <c r="E5" s="1" t="s">
        <v>113</v>
      </c>
      <c r="F5" s="1" t="s">
        <v>21</v>
      </c>
      <c r="G5" s="10">
        <v>106383</v>
      </c>
      <c r="H5" s="11">
        <v>14201</v>
      </c>
      <c r="I5" s="10">
        <v>11348</v>
      </c>
      <c r="J5" s="2">
        <v>23</v>
      </c>
      <c r="K5" s="12">
        <v>0.375</v>
      </c>
      <c r="L5" s="13">
        <v>83.611000000000004</v>
      </c>
      <c r="M5" s="13">
        <v>24.998999999999999</v>
      </c>
    </row>
    <row r="6" spans="1:13" outlineLevel="2" x14ac:dyDescent="0.2">
      <c r="A6" s="14">
        <v>103020407</v>
      </c>
      <c r="B6" s="1" t="s">
        <v>96</v>
      </c>
      <c r="C6" s="1" t="s">
        <v>21</v>
      </c>
      <c r="D6" s="14">
        <v>104105003</v>
      </c>
      <c r="E6" s="1" t="s">
        <v>144</v>
      </c>
      <c r="F6" s="1" t="s">
        <v>141</v>
      </c>
      <c r="G6" s="10">
        <v>3099</v>
      </c>
      <c r="H6" s="11">
        <v>9212</v>
      </c>
      <c r="I6" s="10">
        <v>11295</v>
      </c>
      <c r="J6" s="2">
        <v>12.1</v>
      </c>
      <c r="K6" s="12">
        <v>0.375</v>
      </c>
      <c r="L6" s="13">
        <v>3</v>
      </c>
      <c r="M6" s="13">
        <v>0.89700000000000002</v>
      </c>
    </row>
    <row r="7" spans="1:13" outlineLevel="2" x14ac:dyDescent="0.2">
      <c r="A7" s="14">
        <v>103020407</v>
      </c>
      <c r="B7" s="1" t="s">
        <v>96</v>
      </c>
      <c r="C7" s="1" t="s">
        <v>21</v>
      </c>
      <c r="D7" s="14">
        <v>103026852</v>
      </c>
      <c r="E7" s="1" t="s">
        <v>121</v>
      </c>
      <c r="F7" s="1" t="s">
        <v>21</v>
      </c>
      <c r="G7" s="10">
        <v>221314</v>
      </c>
      <c r="H7" s="11">
        <v>13235</v>
      </c>
      <c r="I7" s="10">
        <v>11342</v>
      </c>
      <c r="J7" s="2">
        <v>21.7</v>
      </c>
      <c r="K7" s="12">
        <v>0.375</v>
      </c>
      <c r="L7" s="13">
        <v>174.02699999999999</v>
      </c>
      <c r="M7" s="13">
        <v>52.033999999999999</v>
      </c>
    </row>
    <row r="8" spans="1:13" outlineLevel="2" x14ac:dyDescent="0.2">
      <c r="A8" s="14">
        <v>103020407</v>
      </c>
      <c r="B8" s="1" t="s">
        <v>96</v>
      </c>
      <c r="C8" s="1" t="s">
        <v>21</v>
      </c>
      <c r="D8" s="14">
        <v>103026902</v>
      </c>
      <c r="E8" s="1" t="s">
        <v>123</v>
      </c>
      <c r="F8" s="1" t="s">
        <v>21</v>
      </c>
      <c r="G8" s="10">
        <v>285380</v>
      </c>
      <c r="H8" s="11">
        <v>12033</v>
      </c>
      <c r="I8" s="10">
        <v>11338</v>
      </c>
      <c r="J8" s="2">
        <v>20.9</v>
      </c>
      <c r="K8" s="12">
        <v>0.43190000000000001</v>
      </c>
      <c r="L8" s="13">
        <v>194.911</v>
      </c>
      <c r="M8" s="13">
        <v>58.277999999999999</v>
      </c>
    </row>
    <row r="9" spans="1:13" outlineLevel="2" x14ac:dyDescent="0.2">
      <c r="A9" s="14">
        <v>103020407</v>
      </c>
      <c r="B9" s="1" t="s">
        <v>96</v>
      </c>
      <c r="C9" s="1" t="s">
        <v>21</v>
      </c>
      <c r="D9" s="14">
        <v>103026873</v>
      </c>
      <c r="E9" s="1" t="s">
        <v>122</v>
      </c>
      <c r="F9" s="1" t="s">
        <v>21</v>
      </c>
      <c r="G9" s="10">
        <v>130273</v>
      </c>
      <c r="H9" s="11">
        <v>15805</v>
      </c>
      <c r="I9" s="10">
        <v>11382</v>
      </c>
      <c r="J9" s="2">
        <v>29.9</v>
      </c>
      <c r="K9" s="12">
        <v>0.52500000000000002</v>
      </c>
      <c r="L9" s="13">
        <v>72.915999999999997</v>
      </c>
      <c r="M9" s="13">
        <v>21.800999999999998</v>
      </c>
    </row>
    <row r="10" spans="1:13" outlineLevel="2" x14ac:dyDescent="0.2">
      <c r="A10" s="14">
        <v>103020407</v>
      </c>
      <c r="B10" s="1" t="s">
        <v>96</v>
      </c>
      <c r="C10" s="1" t="s">
        <v>21</v>
      </c>
      <c r="D10" s="14">
        <v>103021003</v>
      </c>
      <c r="E10" s="1" t="s">
        <v>98</v>
      </c>
      <c r="F10" s="1" t="s">
        <v>21</v>
      </c>
      <c r="G10" s="10">
        <v>61456</v>
      </c>
      <c r="H10" s="11">
        <v>13216</v>
      </c>
      <c r="I10" s="10">
        <v>11339</v>
      </c>
      <c r="J10" s="2">
        <v>21.2</v>
      </c>
      <c r="K10" s="12">
        <v>0.375</v>
      </c>
      <c r="L10" s="13">
        <v>48.338000000000001</v>
      </c>
      <c r="M10" s="13">
        <v>14.452999999999999</v>
      </c>
    </row>
    <row r="11" spans="1:13" outlineLevel="2" x14ac:dyDescent="0.2">
      <c r="A11" s="14">
        <v>103020407</v>
      </c>
      <c r="B11" s="1" t="s">
        <v>96</v>
      </c>
      <c r="C11" s="1" t="s">
        <v>21</v>
      </c>
      <c r="D11" s="14">
        <v>103028302</v>
      </c>
      <c r="E11" s="1" t="s">
        <v>128</v>
      </c>
      <c r="F11" s="1" t="s">
        <v>21</v>
      </c>
      <c r="G11" s="10">
        <v>197053</v>
      </c>
      <c r="H11" s="11">
        <v>14683</v>
      </c>
      <c r="I11" s="10">
        <v>11355</v>
      </c>
      <c r="J11" s="2">
        <v>24.5</v>
      </c>
      <c r="K11" s="12">
        <v>0.46910000000000002</v>
      </c>
      <c r="L11" s="13">
        <v>123.727</v>
      </c>
      <c r="M11" s="13">
        <v>36.994</v>
      </c>
    </row>
    <row r="12" spans="1:13" outlineLevel="1" x14ac:dyDescent="0.2">
      <c r="B12" s="16" t="s">
        <v>662</v>
      </c>
      <c r="E12" s="17"/>
      <c r="G12" s="23">
        <f>SUBTOTAL(9,G2:G11)</f>
        <v>1383598</v>
      </c>
      <c r="H12" s="19"/>
      <c r="I12" s="18"/>
      <c r="J12" s="20"/>
      <c r="K12" s="21"/>
      <c r="L12" s="22">
        <f>SUBTOTAL(9,L2:L11)</f>
        <v>944.2439999999998</v>
      </c>
      <c r="M12" s="22">
        <f>SUBTOTAL(9,M2:M11)</f>
        <v>282.32499999999999</v>
      </c>
    </row>
    <row r="13" spans="1:13" outlineLevel="2" x14ac:dyDescent="0.2">
      <c r="A13" s="14">
        <v>112015106</v>
      </c>
      <c r="B13" s="1" t="s">
        <v>335</v>
      </c>
      <c r="C13" s="1" t="s">
        <v>336</v>
      </c>
      <c r="D13" s="14">
        <v>112011103</v>
      </c>
      <c r="E13" s="1" t="s">
        <v>337</v>
      </c>
      <c r="F13" s="1" t="s">
        <v>336</v>
      </c>
      <c r="G13" s="10">
        <v>78809</v>
      </c>
      <c r="H13" s="11">
        <v>10189</v>
      </c>
      <c r="I13" s="10">
        <v>11337</v>
      </c>
      <c r="J13" s="2">
        <v>20.8</v>
      </c>
      <c r="K13" s="12">
        <v>0.59219999999999995</v>
      </c>
      <c r="L13" s="13">
        <v>43.683</v>
      </c>
      <c r="M13" s="13">
        <v>13.061</v>
      </c>
    </row>
    <row r="14" spans="1:13" outlineLevel="2" x14ac:dyDescent="0.2">
      <c r="A14" s="14">
        <v>112015106</v>
      </c>
      <c r="B14" s="1" t="s">
        <v>335</v>
      </c>
      <c r="C14" s="1" t="s">
        <v>336</v>
      </c>
      <c r="D14" s="14">
        <v>112011603</v>
      </c>
      <c r="E14" s="1" t="s">
        <v>338</v>
      </c>
      <c r="F14" s="1" t="s">
        <v>336</v>
      </c>
      <c r="G14" s="10">
        <v>97056</v>
      </c>
      <c r="H14" s="11">
        <v>10745</v>
      </c>
      <c r="I14" s="10">
        <v>11350</v>
      </c>
      <c r="J14" s="2">
        <v>23.4</v>
      </c>
      <c r="K14" s="12">
        <v>0.59970000000000001</v>
      </c>
      <c r="L14" s="13">
        <v>50.377000000000002</v>
      </c>
      <c r="M14" s="13">
        <v>15.061999999999999</v>
      </c>
    </row>
    <row r="15" spans="1:13" outlineLevel="2" x14ac:dyDescent="0.2">
      <c r="A15" s="14">
        <v>112015106</v>
      </c>
      <c r="B15" s="1" t="s">
        <v>335</v>
      </c>
      <c r="C15" s="1" t="s">
        <v>336</v>
      </c>
      <c r="D15" s="14">
        <v>112013054</v>
      </c>
      <c r="E15" s="1" t="s">
        <v>339</v>
      </c>
      <c r="F15" s="1" t="s">
        <v>336</v>
      </c>
      <c r="G15" s="10">
        <v>34198</v>
      </c>
      <c r="H15" s="11">
        <v>13171</v>
      </c>
      <c r="I15" s="10">
        <v>11319</v>
      </c>
      <c r="J15" s="2">
        <v>17.100000000000001</v>
      </c>
      <c r="K15" s="12">
        <v>0.4466</v>
      </c>
      <c r="L15" s="13">
        <v>22.626999999999999</v>
      </c>
      <c r="M15" s="13">
        <v>6.7649999999999997</v>
      </c>
    </row>
    <row r="16" spans="1:13" outlineLevel="2" x14ac:dyDescent="0.2">
      <c r="A16" s="14">
        <v>112015106</v>
      </c>
      <c r="B16" s="1" t="s">
        <v>335</v>
      </c>
      <c r="C16" s="1" t="s">
        <v>336</v>
      </c>
      <c r="D16" s="14">
        <v>112013753</v>
      </c>
      <c r="E16" s="1" t="s">
        <v>340</v>
      </c>
      <c r="F16" s="1" t="s">
        <v>336</v>
      </c>
      <c r="G16" s="10">
        <v>138022</v>
      </c>
      <c r="H16" s="11">
        <v>12632</v>
      </c>
      <c r="I16" s="10">
        <v>11325</v>
      </c>
      <c r="J16" s="2">
        <v>18.2</v>
      </c>
      <c r="K16" s="12">
        <v>0.44090000000000001</v>
      </c>
      <c r="L16" s="13">
        <v>92.45</v>
      </c>
      <c r="M16" s="13">
        <v>27.641999999999999</v>
      </c>
    </row>
    <row r="17" spans="1:13" outlineLevel="2" x14ac:dyDescent="0.2">
      <c r="A17" s="14">
        <v>112015106</v>
      </c>
      <c r="B17" s="1" t="s">
        <v>335</v>
      </c>
      <c r="C17" s="1" t="s">
        <v>336</v>
      </c>
      <c r="D17" s="14">
        <v>112015203</v>
      </c>
      <c r="E17" s="1" t="s">
        <v>341</v>
      </c>
      <c r="F17" s="1" t="s">
        <v>336</v>
      </c>
      <c r="G17" s="10">
        <v>95238</v>
      </c>
      <c r="H17" s="11">
        <v>11229</v>
      </c>
      <c r="I17" s="10">
        <v>11335</v>
      </c>
      <c r="J17" s="2">
        <v>20.399999999999999</v>
      </c>
      <c r="K17" s="12">
        <v>0.54549999999999998</v>
      </c>
      <c r="L17" s="13">
        <v>52</v>
      </c>
      <c r="M17" s="13">
        <v>15.548</v>
      </c>
    </row>
    <row r="18" spans="1:13" outlineLevel="1" x14ac:dyDescent="0.2">
      <c r="B18" s="16" t="s">
        <v>663</v>
      </c>
      <c r="E18" s="17"/>
      <c r="G18" s="23">
        <f>SUBTOTAL(9,G13:G17)</f>
        <v>443323</v>
      </c>
      <c r="H18" s="19"/>
      <c r="I18" s="18"/>
      <c r="J18" s="20"/>
      <c r="K18" s="21"/>
      <c r="L18" s="22">
        <f>SUBTOTAL(9,L13:L17)</f>
        <v>261.137</v>
      </c>
      <c r="M18" s="22">
        <f>SUBTOTAL(9,M13:M17)</f>
        <v>78.078000000000003</v>
      </c>
    </row>
    <row r="19" spans="1:13" outlineLevel="2" x14ac:dyDescent="0.2">
      <c r="A19" s="14">
        <v>108110307</v>
      </c>
      <c r="B19" s="1" t="s">
        <v>246</v>
      </c>
      <c r="C19" s="1" t="s">
        <v>39</v>
      </c>
      <c r="D19" s="14">
        <v>108110603</v>
      </c>
      <c r="E19" s="1" t="s">
        <v>257</v>
      </c>
      <c r="F19" s="1" t="s">
        <v>39</v>
      </c>
      <c r="G19" s="10">
        <v>117373</v>
      </c>
      <c r="H19" s="11">
        <v>7654</v>
      </c>
      <c r="I19" s="10">
        <v>11301</v>
      </c>
      <c r="J19" s="2">
        <v>13.4</v>
      </c>
      <c r="K19" s="12">
        <v>0.76819999999999999</v>
      </c>
      <c r="L19" s="13">
        <v>66.765000000000001</v>
      </c>
      <c r="M19" s="13">
        <v>19.962</v>
      </c>
    </row>
    <row r="20" spans="1:13" outlineLevel="2" x14ac:dyDescent="0.2">
      <c r="A20" s="14">
        <v>108110307</v>
      </c>
      <c r="B20" s="1" t="s">
        <v>246</v>
      </c>
      <c r="C20" s="1" t="s">
        <v>39</v>
      </c>
      <c r="D20" s="14">
        <v>108111203</v>
      </c>
      <c r="E20" s="1" t="s">
        <v>258</v>
      </c>
      <c r="F20" s="1" t="s">
        <v>39</v>
      </c>
      <c r="G20" s="10">
        <v>293870</v>
      </c>
      <c r="H20" s="11">
        <v>10798</v>
      </c>
      <c r="I20" s="10">
        <v>11308</v>
      </c>
      <c r="J20" s="2">
        <v>14.8</v>
      </c>
      <c r="K20" s="12">
        <v>0.71879999999999999</v>
      </c>
      <c r="L20" s="13">
        <v>126.631</v>
      </c>
      <c r="M20" s="13">
        <v>37.862000000000002</v>
      </c>
    </row>
    <row r="21" spans="1:13" outlineLevel="2" x14ac:dyDescent="0.2">
      <c r="A21" s="14">
        <v>108110307</v>
      </c>
      <c r="B21" s="1" t="s">
        <v>246</v>
      </c>
      <c r="C21" s="1" t="s">
        <v>39</v>
      </c>
      <c r="D21" s="14">
        <v>108111303</v>
      </c>
      <c r="E21" s="1" t="s">
        <v>259</v>
      </c>
      <c r="F21" s="1" t="s">
        <v>39</v>
      </c>
      <c r="G21" s="10">
        <v>203084</v>
      </c>
      <c r="H21" s="11">
        <v>9808</v>
      </c>
      <c r="I21" s="10">
        <v>11294</v>
      </c>
      <c r="J21" s="2">
        <v>11.9</v>
      </c>
      <c r="K21" s="12">
        <v>0.57120000000000004</v>
      </c>
      <c r="L21" s="13">
        <v>121.239</v>
      </c>
      <c r="M21" s="13">
        <v>36.25</v>
      </c>
    </row>
    <row r="22" spans="1:13" outlineLevel="2" x14ac:dyDescent="0.2">
      <c r="A22" s="14">
        <v>108110307</v>
      </c>
      <c r="B22" s="1" t="s">
        <v>246</v>
      </c>
      <c r="C22" s="1" t="s">
        <v>39</v>
      </c>
      <c r="D22" s="14">
        <v>108051503</v>
      </c>
      <c r="E22" s="1" t="s">
        <v>243</v>
      </c>
      <c r="F22" s="1" t="s">
        <v>241</v>
      </c>
      <c r="G22" s="10">
        <v>1526</v>
      </c>
      <c r="H22" s="11">
        <v>8695</v>
      </c>
      <c r="I22" s="10">
        <v>11285</v>
      </c>
      <c r="J22" s="2">
        <v>10</v>
      </c>
      <c r="K22" s="12">
        <v>0.58699999999999997</v>
      </c>
      <c r="L22" s="13">
        <v>1</v>
      </c>
      <c r="M22" s="13">
        <v>0.29899999999999999</v>
      </c>
    </row>
    <row r="23" spans="1:13" outlineLevel="2" x14ac:dyDescent="0.2">
      <c r="A23" s="14">
        <v>108110307</v>
      </c>
      <c r="B23" s="1" t="s">
        <v>246</v>
      </c>
      <c r="C23" s="1" t="s">
        <v>39</v>
      </c>
      <c r="D23" s="14">
        <v>108111403</v>
      </c>
      <c r="E23" s="1" t="s">
        <v>260</v>
      </c>
      <c r="F23" s="1" t="s">
        <v>39</v>
      </c>
      <c r="G23" s="10">
        <v>93122</v>
      </c>
      <c r="H23" s="11">
        <v>12850</v>
      </c>
      <c r="I23" s="10">
        <v>11307</v>
      </c>
      <c r="J23" s="2">
        <v>14.6</v>
      </c>
      <c r="K23" s="12">
        <v>0.7278</v>
      </c>
      <c r="L23" s="13">
        <v>37.848999999999997</v>
      </c>
      <c r="M23" s="13">
        <v>11.316000000000001</v>
      </c>
    </row>
    <row r="24" spans="1:13" outlineLevel="2" x14ac:dyDescent="0.2">
      <c r="A24" s="14">
        <v>108110307</v>
      </c>
      <c r="B24" s="1" t="s">
        <v>246</v>
      </c>
      <c r="C24" s="1" t="s">
        <v>39</v>
      </c>
      <c r="D24" s="14">
        <v>108112203</v>
      </c>
      <c r="E24" s="1" t="s">
        <v>262</v>
      </c>
      <c r="F24" s="1" t="s">
        <v>39</v>
      </c>
      <c r="G24" s="10">
        <v>3569</v>
      </c>
      <c r="H24" s="11">
        <v>8556</v>
      </c>
      <c r="I24" s="10">
        <v>11289</v>
      </c>
      <c r="J24" s="2">
        <v>10.9</v>
      </c>
      <c r="K24" s="12">
        <v>0.69750000000000001</v>
      </c>
      <c r="L24" s="13">
        <v>2</v>
      </c>
      <c r="M24" s="13">
        <v>0.59799999999999998</v>
      </c>
    </row>
    <row r="25" spans="1:13" outlineLevel="2" x14ac:dyDescent="0.2">
      <c r="A25" s="14">
        <v>108110307</v>
      </c>
      <c r="B25" s="1" t="s">
        <v>246</v>
      </c>
      <c r="C25" s="1" t="s">
        <v>39</v>
      </c>
      <c r="D25" s="14">
        <v>110173504</v>
      </c>
      <c r="E25" s="1" t="s">
        <v>310</v>
      </c>
      <c r="F25" s="1" t="s">
        <v>210</v>
      </c>
      <c r="G25" s="10">
        <v>28418</v>
      </c>
      <c r="H25" s="11">
        <v>12734</v>
      </c>
      <c r="I25" s="10">
        <v>11299</v>
      </c>
      <c r="J25" s="2">
        <v>13</v>
      </c>
      <c r="K25" s="12">
        <v>0.67320000000000002</v>
      </c>
      <c r="L25" s="13">
        <v>12.497</v>
      </c>
      <c r="M25" s="13">
        <v>3.7360000000000002</v>
      </c>
    </row>
    <row r="26" spans="1:13" outlineLevel="2" x14ac:dyDescent="0.2">
      <c r="A26" s="14">
        <v>108110307</v>
      </c>
      <c r="B26" s="1" t="s">
        <v>246</v>
      </c>
      <c r="C26" s="1" t="s">
        <v>39</v>
      </c>
      <c r="D26" s="14">
        <v>108114503</v>
      </c>
      <c r="E26" s="1" t="s">
        <v>264</v>
      </c>
      <c r="F26" s="1" t="s">
        <v>39</v>
      </c>
      <c r="G26" s="10">
        <v>175576</v>
      </c>
      <c r="H26" s="11">
        <v>11243</v>
      </c>
      <c r="I26" s="10">
        <v>11314</v>
      </c>
      <c r="J26" s="2">
        <v>16</v>
      </c>
      <c r="K26" s="12">
        <v>0.73419999999999996</v>
      </c>
      <c r="L26" s="13">
        <v>71.138999999999996</v>
      </c>
      <c r="M26" s="13">
        <v>21.27</v>
      </c>
    </row>
    <row r="27" spans="1:13" outlineLevel="2" x14ac:dyDescent="0.2">
      <c r="A27" s="14">
        <v>108110307</v>
      </c>
      <c r="B27" s="1" t="s">
        <v>246</v>
      </c>
      <c r="C27" s="1" t="s">
        <v>39</v>
      </c>
      <c r="D27" s="14">
        <v>108116003</v>
      </c>
      <c r="E27" s="1" t="s">
        <v>265</v>
      </c>
      <c r="F27" s="1" t="s">
        <v>39</v>
      </c>
      <c r="G27" s="10">
        <v>289969</v>
      </c>
      <c r="H27" s="11">
        <v>8593</v>
      </c>
      <c r="I27" s="10">
        <v>11299</v>
      </c>
      <c r="J27" s="2">
        <v>12.9</v>
      </c>
      <c r="K27" s="12">
        <v>0.66679999999999995</v>
      </c>
      <c r="L27" s="13">
        <v>169.256</v>
      </c>
      <c r="M27" s="13">
        <v>50.606999999999999</v>
      </c>
    </row>
    <row r="28" spans="1:13" outlineLevel="2" x14ac:dyDescent="0.2">
      <c r="A28" s="14">
        <v>108110307</v>
      </c>
      <c r="B28" s="1" t="s">
        <v>246</v>
      </c>
      <c r="C28" s="1" t="s">
        <v>39</v>
      </c>
      <c r="D28" s="14">
        <v>108116303</v>
      </c>
      <c r="E28" s="1" t="s">
        <v>266</v>
      </c>
      <c r="F28" s="1" t="s">
        <v>39</v>
      </c>
      <c r="G28" s="10">
        <v>170767</v>
      </c>
      <c r="H28" s="11">
        <v>9404</v>
      </c>
      <c r="I28" s="10">
        <v>11296</v>
      </c>
      <c r="J28" s="2">
        <v>12.4</v>
      </c>
      <c r="K28" s="12">
        <v>0.75590000000000002</v>
      </c>
      <c r="L28" s="13">
        <v>80.344999999999999</v>
      </c>
      <c r="M28" s="13">
        <v>24.023</v>
      </c>
    </row>
    <row r="29" spans="1:13" outlineLevel="1" x14ac:dyDescent="0.2">
      <c r="B29" s="16" t="s">
        <v>664</v>
      </c>
      <c r="E29" s="17"/>
      <c r="G29" s="23">
        <f>SUBTOTAL(9,G19:G28)</f>
        <v>1377274</v>
      </c>
      <c r="H29" s="19"/>
      <c r="I29" s="18"/>
      <c r="J29" s="20"/>
      <c r="K29" s="21"/>
      <c r="L29" s="22">
        <f>SUBTOTAL(9,L19:L28)</f>
        <v>688.721</v>
      </c>
      <c r="M29" s="22">
        <f>SUBTOTAL(9,M19:M28)</f>
        <v>205.923</v>
      </c>
    </row>
    <row r="30" spans="1:13" outlineLevel="2" x14ac:dyDescent="0.2">
      <c r="A30" s="14">
        <v>127041307</v>
      </c>
      <c r="B30" s="1" t="s">
        <v>8</v>
      </c>
      <c r="C30" s="1" t="s">
        <v>9</v>
      </c>
      <c r="D30" s="14">
        <v>127040503</v>
      </c>
      <c r="E30" s="1" t="s">
        <v>10</v>
      </c>
      <c r="F30" s="1" t="s">
        <v>9</v>
      </c>
      <c r="G30" s="10">
        <v>61531</v>
      </c>
      <c r="H30" s="11">
        <v>8284</v>
      </c>
      <c r="I30" s="10">
        <v>11354</v>
      </c>
      <c r="J30" s="2">
        <v>24.2</v>
      </c>
      <c r="K30" s="12">
        <v>0.80169999999999997</v>
      </c>
      <c r="L30" s="13">
        <v>30.988</v>
      </c>
      <c r="M30" s="13">
        <v>9.2650000000000006</v>
      </c>
    </row>
    <row r="31" spans="1:13" outlineLevel="2" x14ac:dyDescent="0.2">
      <c r="A31" s="14">
        <v>127041307</v>
      </c>
      <c r="B31" s="1" t="s">
        <v>8</v>
      </c>
      <c r="C31" s="1" t="s">
        <v>9</v>
      </c>
      <c r="D31" s="14">
        <v>127040703</v>
      </c>
      <c r="E31" s="1" t="s">
        <v>11</v>
      </c>
      <c r="F31" s="1" t="s">
        <v>9</v>
      </c>
      <c r="G31" s="10">
        <v>111389</v>
      </c>
      <c r="H31" s="11">
        <v>10096</v>
      </c>
      <c r="I31" s="10">
        <v>11340</v>
      </c>
      <c r="J31" s="2">
        <v>21.3</v>
      </c>
      <c r="K31" s="12">
        <v>0.57909999999999995</v>
      </c>
      <c r="L31" s="13">
        <v>63.722000000000001</v>
      </c>
      <c r="M31" s="13">
        <v>19.052</v>
      </c>
    </row>
    <row r="32" spans="1:13" outlineLevel="2" x14ac:dyDescent="0.2">
      <c r="A32" s="14">
        <v>127041307</v>
      </c>
      <c r="B32" s="1" t="s">
        <v>8</v>
      </c>
      <c r="C32" s="1" t="s">
        <v>9</v>
      </c>
      <c r="D32" s="14">
        <v>127041203</v>
      </c>
      <c r="E32" s="1" t="s">
        <v>12</v>
      </c>
      <c r="F32" s="1" t="s">
        <v>9</v>
      </c>
      <c r="G32" s="10">
        <v>89583</v>
      </c>
      <c r="H32" s="11">
        <v>10183</v>
      </c>
      <c r="I32" s="10">
        <v>11343</v>
      </c>
      <c r="J32" s="2">
        <v>21.9</v>
      </c>
      <c r="K32" s="12">
        <v>0.53790000000000004</v>
      </c>
      <c r="L32" s="13">
        <v>54.7</v>
      </c>
      <c r="M32" s="13">
        <v>16.355</v>
      </c>
    </row>
    <row r="33" spans="1:13" outlineLevel="2" x14ac:dyDescent="0.2">
      <c r="A33" s="14">
        <v>127041307</v>
      </c>
      <c r="B33" s="1" t="s">
        <v>8</v>
      </c>
      <c r="C33" s="1" t="s">
        <v>9</v>
      </c>
      <c r="D33" s="14">
        <v>127041503</v>
      </c>
      <c r="E33" s="1" t="s">
        <v>13</v>
      </c>
      <c r="F33" s="1" t="s">
        <v>9</v>
      </c>
      <c r="G33" s="10">
        <v>114238</v>
      </c>
      <c r="H33" s="11">
        <v>8641</v>
      </c>
      <c r="I33" s="10">
        <v>11341</v>
      </c>
      <c r="J33" s="2">
        <v>21.5</v>
      </c>
      <c r="K33" s="12">
        <v>0.79249999999999998</v>
      </c>
      <c r="L33" s="13">
        <v>55.793999999999997</v>
      </c>
      <c r="M33" s="13">
        <v>16.681999999999999</v>
      </c>
    </row>
    <row r="34" spans="1:13" outlineLevel="2" x14ac:dyDescent="0.2">
      <c r="A34" s="14">
        <v>127041307</v>
      </c>
      <c r="B34" s="1" t="s">
        <v>8</v>
      </c>
      <c r="C34" s="1" t="s">
        <v>9</v>
      </c>
      <c r="D34" s="14">
        <v>127041603</v>
      </c>
      <c r="E34" s="1" t="s">
        <v>14</v>
      </c>
      <c r="F34" s="1" t="s">
        <v>9</v>
      </c>
      <c r="G34" s="10">
        <v>157220</v>
      </c>
      <c r="H34" s="11">
        <v>9584</v>
      </c>
      <c r="I34" s="10">
        <v>11318</v>
      </c>
      <c r="J34" s="2">
        <v>16.899999999999999</v>
      </c>
      <c r="K34" s="12">
        <v>0.58889999999999998</v>
      </c>
      <c r="L34" s="13">
        <v>93.165999999999997</v>
      </c>
      <c r="M34" s="13">
        <v>27.856000000000002</v>
      </c>
    </row>
    <row r="35" spans="1:13" outlineLevel="2" x14ac:dyDescent="0.2">
      <c r="A35" s="14">
        <v>127041307</v>
      </c>
      <c r="B35" s="1" t="s">
        <v>8</v>
      </c>
      <c r="C35" s="1" t="s">
        <v>9</v>
      </c>
      <c r="D35" s="14">
        <v>127042003</v>
      </c>
      <c r="E35" s="1" t="s">
        <v>57</v>
      </c>
      <c r="F35" s="1" t="s">
        <v>9</v>
      </c>
      <c r="G35" s="10">
        <v>114582</v>
      </c>
      <c r="H35" s="11">
        <v>10731</v>
      </c>
      <c r="I35" s="10">
        <v>11318</v>
      </c>
      <c r="J35" s="2">
        <v>16.8</v>
      </c>
      <c r="K35" s="12">
        <v>0.51049999999999995</v>
      </c>
      <c r="L35" s="13">
        <v>69.954999999999998</v>
      </c>
      <c r="M35" s="13">
        <v>20.916</v>
      </c>
    </row>
    <row r="36" spans="1:13" outlineLevel="2" x14ac:dyDescent="0.2">
      <c r="A36" s="14">
        <v>127041307</v>
      </c>
      <c r="B36" s="1" t="s">
        <v>8</v>
      </c>
      <c r="C36" s="1" t="s">
        <v>9</v>
      </c>
      <c r="D36" s="14">
        <v>127042853</v>
      </c>
      <c r="E36" s="1" t="s">
        <v>15</v>
      </c>
      <c r="F36" s="1" t="s">
        <v>9</v>
      </c>
      <c r="G36" s="10">
        <v>93459</v>
      </c>
      <c r="H36" s="11">
        <v>11946</v>
      </c>
      <c r="I36" s="10">
        <v>11315</v>
      </c>
      <c r="J36" s="2">
        <v>16.2</v>
      </c>
      <c r="K36" s="12">
        <v>0.57679999999999998</v>
      </c>
      <c r="L36" s="13">
        <v>47.893999999999998</v>
      </c>
      <c r="M36" s="13">
        <v>14.32</v>
      </c>
    </row>
    <row r="37" spans="1:13" outlineLevel="2" x14ac:dyDescent="0.2">
      <c r="A37" s="14">
        <v>127041307</v>
      </c>
      <c r="B37" s="1" t="s">
        <v>8</v>
      </c>
      <c r="C37" s="1" t="s">
        <v>9</v>
      </c>
      <c r="D37" s="14">
        <v>127044103</v>
      </c>
      <c r="E37" s="1" t="s">
        <v>16</v>
      </c>
      <c r="F37" s="1" t="s">
        <v>9</v>
      </c>
      <c r="G37" s="10">
        <v>151126</v>
      </c>
      <c r="H37" s="11">
        <v>11920</v>
      </c>
      <c r="I37" s="10">
        <v>11340</v>
      </c>
      <c r="J37" s="2">
        <v>21.3</v>
      </c>
      <c r="K37" s="12">
        <v>0.5504</v>
      </c>
      <c r="L37" s="13">
        <v>80.983000000000004</v>
      </c>
      <c r="M37" s="13">
        <v>24.213000000000001</v>
      </c>
    </row>
    <row r="38" spans="1:13" outlineLevel="2" x14ac:dyDescent="0.2">
      <c r="A38" s="14">
        <v>127041307</v>
      </c>
      <c r="B38" s="1" t="s">
        <v>8</v>
      </c>
      <c r="C38" s="1" t="s">
        <v>9</v>
      </c>
      <c r="D38" s="14">
        <v>127045303</v>
      </c>
      <c r="E38" s="1" t="s">
        <v>17</v>
      </c>
      <c r="F38" s="1" t="s">
        <v>9</v>
      </c>
      <c r="G38" s="10">
        <v>3685</v>
      </c>
      <c r="H38" s="11">
        <v>10451</v>
      </c>
      <c r="I38" s="10">
        <v>11285</v>
      </c>
      <c r="J38" s="2">
        <v>10.1</v>
      </c>
      <c r="K38" s="12">
        <v>0.7853</v>
      </c>
      <c r="L38" s="13">
        <v>1.5049999999999999</v>
      </c>
      <c r="M38" s="13">
        <v>0.44900000000000001</v>
      </c>
    </row>
    <row r="39" spans="1:13" outlineLevel="2" x14ac:dyDescent="0.2">
      <c r="A39" s="14">
        <v>127041307</v>
      </c>
      <c r="B39" s="1" t="s">
        <v>8</v>
      </c>
      <c r="C39" s="1" t="s">
        <v>9</v>
      </c>
      <c r="D39" s="14">
        <v>127045653</v>
      </c>
      <c r="E39" s="1" t="s">
        <v>18</v>
      </c>
      <c r="F39" s="1" t="s">
        <v>9</v>
      </c>
      <c r="G39" s="10">
        <v>189775</v>
      </c>
      <c r="H39" s="11">
        <v>11616</v>
      </c>
      <c r="I39" s="10">
        <v>11332</v>
      </c>
      <c r="J39" s="2">
        <v>19.8</v>
      </c>
      <c r="K39" s="12">
        <v>0.74929999999999997</v>
      </c>
      <c r="L39" s="13">
        <v>74.75</v>
      </c>
      <c r="M39" s="13">
        <v>22.35</v>
      </c>
    </row>
    <row r="40" spans="1:13" outlineLevel="2" x14ac:dyDescent="0.2">
      <c r="A40" s="14">
        <v>127041307</v>
      </c>
      <c r="B40" s="1" t="s">
        <v>8</v>
      </c>
      <c r="C40" s="1" t="s">
        <v>9</v>
      </c>
      <c r="D40" s="14">
        <v>127045853</v>
      </c>
      <c r="E40" s="1" t="s">
        <v>19</v>
      </c>
      <c r="F40" s="1" t="s">
        <v>9</v>
      </c>
      <c r="G40" s="10">
        <v>57489</v>
      </c>
      <c r="H40" s="11">
        <v>9665</v>
      </c>
      <c r="I40" s="10">
        <v>11315</v>
      </c>
      <c r="J40" s="2">
        <v>16.2</v>
      </c>
      <c r="K40" s="12">
        <v>0.60770000000000002</v>
      </c>
      <c r="L40" s="13">
        <v>32.738</v>
      </c>
      <c r="M40" s="13">
        <v>9.7880000000000003</v>
      </c>
    </row>
    <row r="41" spans="1:13" outlineLevel="2" x14ac:dyDescent="0.2">
      <c r="A41" s="14">
        <v>127041307</v>
      </c>
      <c r="B41" s="1" t="s">
        <v>8</v>
      </c>
      <c r="C41" s="1" t="s">
        <v>9</v>
      </c>
      <c r="D41" s="14">
        <v>127046903</v>
      </c>
      <c r="E41" s="1" t="s">
        <v>22</v>
      </c>
      <c r="F41" s="1" t="s">
        <v>9</v>
      </c>
      <c r="G41" s="10">
        <v>119086</v>
      </c>
      <c r="H41" s="11">
        <v>13295</v>
      </c>
      <c r="I41" s="10">
        <v>11350</v>
      </c>
      <c r="J41" s="2">
        <v>23.4</v>
      </c>
      <c r="K41" s="12">
        <v>0.72289999999999999</v>
      </c>
      <c r="L41" s="13">
        <v>48.543999999999997</v>
      </c>
      <c r="M41" s="13">
        <v>14.513999999999999</v>
      </c>
    </row>
    <row r="42" spans="1:13" outlineLevel="2" x14ac:dyDescent="0.2">
      <c r="A42" s="14">
        <v>127041307</v>
      </c>
      <c r="B42" s="1" t="s">
        <v>8</v>
      </c>
      <c r="C42" s="1" t="s">
        <v>9</v>
      </c>
      <c r="D42" s="14">
        <v>127047404</v>
      </c>
      <c r="E42" s="1" t="s">
        <v>24</v>
      </c>
      <c r="F42" s="1" t="s">
        <v>9</v>
      </c>
      <c r="G42" s="10">
        <v>57918</v>
      </c>
      <c r="H42" s="11">
        <v>17419</v>
      </c>
      <c r="I42" s="10">
        <v>11317</v>
      </c>
      <c r="J42" s="2">
        <v>16.7</v>
      </c>
      <c r="K42" s="12">
        <v>0.55159999999999998</v>
      </c>
      <c r="L42" s="13">
        <v>31.033000000000001</v>
      </c>
      <c r="M42" s="13">
        <v>9.2780000000000005</v>
      </c>
    </row>
    <row r="43" spans="1:13" outlineLevel="2" x14ac:dyDescent="0.2">
      <c r="A43" s="14">
        <v>127041307</v>
      </c>
      <c r="B43" s="1" t="s">
        <v>8</v>
      </c>
      <c r="C43" s="1" t="s">
        <v>9</v>
      </c>
      <c r="D43" s="14">
        <v>127049303</v>
      </c>
      <c r="E43" s="1" t="s">
        <v>25</v>
      </c>
      <c r="F43" s="1" t="s">
        <v>9</v>
      </c>
      <c r="G43" s="10">
        <v>85951</v>
      </c>
      <c r="H43" s="11">
        <v>11892</v>
      </c>
      <c r="I43" s="10">
        <v>11319</v>
      </c>
      <c r="J43" s="2">
        <v>17</v>
      </c>
      <c r="K43" s="12">
        <v>0.66749999999999998</v>
      </c>
      <c r="L43" s="13">
        <v>38.049999999999997</v>
      </c>
      <c r="M43" s="13">
        <v>11.375999999999999</v>
      </c>
    </row>
    <row r="44" spans="1:13" outlineLevel="1" x14ac:dyDescent="0.2">
      <c r="B44" s="16" t="s">
        <v>665</v>
      </c>
      <c r="E44" s="17"/>
      <c r="G44" s="23">
        <f>SUBTOTAL(9,G30:G43)</f>
        <v>1407032</v>
      </c>
      <c r="H44" s="19"/>
      <c r="I44" s="18"/>
      <c r="J44" s="20"/>
      <c r="K44" s="21"/>
      <c r="L44" s="22">
        <f>SUBTOTAL(9,L30:L43)</f>
        <v>723.82199999999989</v>
      </c>
      <c r="M44" s="22">
        <f>SUBTOTAL(9,M30:M43)</f>
        <v>216.41400000000002</v>
      </c>
    </row>
    <row r="45" spans="1:13" outlineLevel="2" x14ac:dyDescent="0.2">
      <c r="A45" s="14">
        <v>108051307</v>
      </c>
      <c r="B45" s="1" t="s">
        <v>240</v>
      </c>
      <c r="C45" s="1" t="s">
        <v>241</v>
      </c>
      <c r="D45" s="14">
        <v>108051003</v>
      </c>
      <c r="E45" s="1" t="s">
        <v>242</v>
      </c>
      <c r="F45" s="1" t="s">
        <v>241</v>
      </c>
      <c r="G45" s="10">
        <v>165598</v>
      </c>
      <c r="H45" s="11">
        <v>9820</v>
      </c>
      <c r="I45" s="10">
        <v>11293</v>
      </c>
      <c r="J45" s="2">
        <v>11.7</v>
      </c>
      <c r="K45" s="12">
        <v>0.49009999999999998</v>
      </c>
      <c r="L45" s="13">
        <v>115.07899999999999</v>
      </c>
      <c r="M45" s="13">
        <v>34.408000000000001</v>
      </c>
    </row>
    <row r="46" spans="1:13" outlineLevel="2" x14ac:dyDescent="0.2">
      <c r="A46" s="14">
        <v>108051307</v>
      </c>
      <c r="B46" s="1" t="s">
        <v>240</v>
      </c>
      <c r="C46" s="1" t="s">
        <v>241</v>
      </c>
      <c r="D46" s="14">
        <v>108051503</v>
      </c>
      <c r="E46" s="1" t="s">
        <v>243</v>
      </c>
      <c r="F46" s="1" t="s">
        <v>241</v>
      </c>
      <c r="G46" s="10">
        <v>73221</v>
      </c>
      <c r="H46" s="11">
        <v>8695</v>
      </c>
      <c r="I46" s="10">
        <v>11285</v>
      </c>
      <c r="J46" s="2">
        <v>10</v>
      </c>
      <c r="K46" s="12">
        <v>0.58699999999999997</v>
      </c>
      <c r="L46" s="13">
        <v>47.982999999999997</v>
      </c>
      <c r="M46" s="13">
        <v>14.346</v>
      </c>
    </row>
    <row r="47" spans="1:13" outlineLevel="2" x14ac:dyDescent="0.2">
      <c r="A47" s="14">
        <v>108051307</v>
      </c>
      <c r="B47" s="1" t="s">
        <v>240</v>
      </c>
      <c r="C47" s="1" t="s">
        <v>241</v>
      </c>
      <c r="D47" s="14">
        <v>108053003</v>
      </c>
      <c r="E47" s="1" t="s">
        <v>247</v>
      </c>
      <c r="F47" s="1" t="s">
        <v>241</v>
      </c>
      <c r="G47" s="10">
        <v>223990</v>
      </c>
      <c r="H47" s="11">
        <v>8251</v>
      </c>
      <c r="I47" s="10">
        <v>11307</v>
      </c>
      <c r="J47" s="2">
        <v>14.6</v>
      </c>
      <c r="K47" s="12">
        <v>0.60760000000000003</v>
      </c>
      <c r="L47" s="13">
        <v>149.429</v>
      </c>
      <c r="M47" s="13">
        <v>44.679000000000002</v>
      </c>
    </row>
    <row r="48" spans="1:13" outlineLevel="2" x14ac:dyDescent="0.2">
      <c r="A48" s="14">
        <v>108051307</v>
      </c>
      <c r="B48" s="1" t="s">
        <v>240</v>
      </c>
      <c r="C48" s="1" t="s">
        <v>241</v>
      </c>
      <c r="D48" s="14">
        <v>111292304</v>
      </c>
      <c r="E48" s="1" t="s">
        <v>320</v>
      </c>
      <c r="F48" s="1" t="s">
        <v>318</v>
      </c>
      <c r="G48" s="10">
        <v>597</v>
      </c>
      <c r="H48" s="11">
        <v>12253</v>
      </c>
      <c r="I48" s="10">
        <v>11306</v>
      </c>
      <c r="J48" s="2">
        <v>14.3</v>
      </c>
      <c r="K48" s="12">
        <v>0.60719999999999996</v>
      </c>
      <c r="L48" s="13">
        <v>0.29299999999999998</v>
      </c>
      <c r="M48" s="13">
        <v>8.6999999999999994E-2</v>
      </c>
    </row>
    <row r="49" spans="1:13" outlineLevel="2" x14ac:dyDescent="0.2">
      <c r="A49" s="14">
        <v>108051307</v>
      </c>
      <c r="B49" s="1" t="s">
        <v>240</v>
      </c>
      <c r="C49" s="1" t="s">
        <v>241</v>
      </c>
      <c r="D49" s="14">
        <v>108056004</v>
      </c>
      <c r="E49" s="1" t="s">
        <v>248</v>
      </c>
      <c r="F49" s="1" t="s">
        <v>241</v>
      </c>
      <c r="G49" s="10">
        <v>32364</v>
      </c>
      <c r="H49" s="11">
        <v>9741</v>
      </c>
      <c r="I49" s="10">
        <v>11285</v>
      </c>
      <c r="J49" s="2">
        <v>10.1</v>
      </c>
      <c r="K49" s="12">
        <v>0.61470000000000002</v>
      </c>
      <c r="L49" s="13">
        <v>18.079000000000001</v>
      </c>
      <c r="M49" s="13">
        <v>5.4050000000000002</v>
      </c>
    </row>
    <row r="50" spans="1:13" outlineLevel="2" x14ac:dyDescent="0.2">
      <c r="A50" s="14">
        <v>108051307</v>
      </c>
      <c r="B50" s="1" t="s">
        <v>240</v>
      </c>
      <c r="C50" s="1" t="s">
        <v>241</v>
      </c>
      <c r="D50" s="14">
        <v>108058003</v>
      </c>
      <c r="E50" s="1" t="s">
        <v>249</v>
      </c>
      <c r="F50" s="1" t="s">
        <v>241</v>
      </c>
      <c r="G50" s="10">
        <v>63595</v>
      </c>
      <c r="H50" s="11">
        <v>10925</v>
      </c>
      <c r="I50" s="10">
        <v>11297</v>
      </c>
      <c r="J50" s="2">
        <v>12.5</v>
      </c>
      <c r="K50" s="12">
        <v>0.67530000000000001</v>
      </c>
      <c r="L50" s="13">
        <v>28.83</v>
      </c>
      <c r="M50" s="13">
        <v>8.6199999999999992</v>
      </c>
    </row>
    <row r="51" spans="1:13" outlineLevel="1" x14ac:dyDescent="0.2">
      <c r="B51" s="16" t="s">
        <v>666</v>
      </c>
      <c r="E51" s="17"/>
      <c r="G51" s="23">
        <f>SUBTOTAL(9,G45:G50)</f>
        <v>559365</v>
      </c>
      <c r="H51" s="19"/>
      <c r="I51" s="18"/>
      <c r="J51" s="20"/>
      <c r="K51" s="21"/>
      <c r="L51" s="22">
        <f>SUBTOTAL(9,L45:L50)</f>
        <v>359.69299999999998</v>
      </c>
      <c r="M51" s="22">
        <f>SUBTOTAL(9,M45:M50)</f>
        <v>107.54500000000002</v>
      </c>
    </row>
    <row r="52" spans="1:13" outlineLevel="2" x14ac:dyDescent="0.2">
      <c r="A52" s="14">
        <v>114060557</v>
      </c>
      <c r="B52" s="1" t="s">
        <v>396</v>
      </c>
      <c r="C52" s="1" t="s">
        <v>397</v>
      </c>
      <c r="D52" s="14">
        <v>114060503</v>
      </c>
      <c r="E52" s="1" t="s">
        <v>398</v>
      </c>
      <c r="F52" s="1" t="s">
        <v>397</v>
      </c>
      <c r="G52" s="10">
        <v>107806</v>
      </c>
      <c r="H52" s="11">
        <v>11760</v>
      </c>
      <c r="I52" s="10">
        <v>11395</v>
      </c>
      <c r="J52" s="2">
        <v>32.700000000000003</v>
      </c>
      <c r="K52" s="12">
        <v>0.72909999999999997</v>
      </c>
      <c r="L52" s="13">
        <v>43.4</v>
      </c>
      <c r="M52" s="13">
        <v>12.976000000000001</v>
      </c>
    </row>
    <row r="53" spans="1:13" outlineLevel="2" x14ac:dyDescent="0.2">
      <c r="A53" s="14">
        <v>114060557</v>
      </c>
      <c r="B53" s="1" t="s">
        <v>396</v>
      </c>
      <c r="C53" s="1" t="s">
        <v>397</v>
      </c>
      <c r="D53" s="14">
        <v>114060753</v>
      </c>
      <c r="E53" s="1" t="s">
        <v>399</v>
      </c>
      <c r="F53" s="1" t="s">
        <v>397</v>
      </c>
      <c r="G53" s="10">
        <v>357620</v>
      </c>
      <c r="H53" s="11">
        <v>11603</v>
      </c>
      <c r="I53" s="10">
        <v>11337</v>
      </c>
      <c r="J53" s="2">
        <v>20.8</v>
      </c>
      <c r="K53" s="12">
        <v>0.45129999999999998</v>
      </c>
      <c r="L53" s="13">
        <v>233.77199999999999</v>
      </c>
      <c r="M53" s="13">
        <v>69.897000000000006</v>
      </c>
    </row>
    <row r="54" spans="1:13" outlineLevel="2" x14ac:dyDescent="0.2">
      <c r="A54" s="14">
        <v>114060557</v>
      </c>
      <c r="B54" s="1" t="s">
        <v>396</v>
      </c>
      <c r="C54" s="1" t="s">
        <v>397</v>
      </c>
      <c r="D54" s="14">
        <v>114060853</v>
      </c>
      <c r="E54" s="1" t="s">
        <v>400</v>
      </c>
      <c r="F54" s="1" t="s">
        <v>397</v>
      </c>
      <c r="G54" s="10">
        <v>136376</v>
      </c>
      <c r="H54" s="11">
        <v>15800</v>
      </c>
      <c r="I54" s="10">
        <v>11352</v>
      </c>
      <c r="J54" s="2">
        <v>23.9</v>
      </c>
      <c r="K54" s="12">
        <v>0.41310000000000002</v>
      </c>
      <c r="L54" s="13">
        <v>97.260999999999996</v>
      </c>
      <c r="M54" s="13">
        <v>29.081</v>
      </c>
    </row>
    <row r="55" spans="1:13" outlineLevel="2" x14ac:dyDescent="0.2">
      <c r="A55" s="14">
        <v>114060557</v>
      </c>
      <c r="B55" s="1" t="s">
        <v>396</v>
      </c>
      <c r="C55" s="1" t="s">
        <v>397</v>
      </c>
      <c r="D55" s="14">
        <v>114061103</v>
      </c>
      <c r="E55" s="1" t="s">
        <v>401</v>
      </c>
      <c r="F55" s="1" t="s">
        <v>397</v>
      </c>
      <c r="G55" s="10">
        <v>216241</v>
      </c>
      <c r="H55" s="11">
        <v>13631</v>
      </c>
      <c r="I55" s="10">
        <v>11350</v>
      </c>
      <c r="J55" s="2">
        <v>23.5</v>
      </c>
      <c r="K55" s="12">
        <v>0.5171</v>
      </c>
      <c r="L55" s="13">
        <v>123.227</v>
      </c>
      <c r="M55" s="13">
        <v>36.844000000000001</v>
      </c>
    </row>
    <row r="56" spans="1:13" outlineLevel="2" x14ac:dyDescent="0.2">
      <c r="A56" s="14">
        <v>114060557</v>
      </c>
      <c r="B56" s="1" t="s">
        <v>396</v>
      </c>
      <c r="C56" s="1" t="s">
        <v>397</v>
      </c>
      <c r="D56" s="14">
        <v>114061503</v>
      </c>
      <c r="E56" s="1" t="s">
        <v>402</v>
      </c>
      <c r="F56" s="1" t="s">
        <v>397</v>
      </c>
      <c r="G56" s="10">
        <v>114876</v>
      </c>
      <c r="H56" s="11">
        <v>11688</v>
      </c>
      <c r="I56" s="10">
        <v>11351</v>
      </c>
      <c r="J56" s="2">
        <v>23.6</v>
      </c>
      <c r="K56" s="12">
        <v>0.54559999999999997</v>
      </c>
      <c r="L56" s="13">
        <v>62.037999999999997</v>
      </c>
      <c r="M56" s="13">
        <v>18.548999999999999</v>
      </c>
    </row>
    <row r="57" spans="1:13" outlineLevel="2" x14ac:dyDescent="0.2">
      <c r="A57" s="14">
        <v>114060557</v>
      </c>
      <c r="B57" s="1" t="s">
        <v>396</v>
      </c>
      <c r="C57" s="1" t="s">
        <v>397</v>
      </c>
      <c r="D57" s="14">
        <v>114062003</v>
      </c>
      <c r="E57" s="1" t="s">
        <v>403</v>
      </c>
      <c r="F57" s="1" t="s">
        <v>397</v>
      </c>
      <c r="G57" s="10">
        <v>283021</v>
      </c>
      <c r="H57" s="11">
        <v>11712</v>
      </c>
      <c r="I57" s="10">
        <v>11366</v>
      </c>
      <c r="J57" s="2">
        <v>26.7</v>
      </c>
      <c r="K57" s="12">
        <v>0.58079999999999998</v>
      </c>
      <c r="L57" s="13">
        <v>143.38800000000001</v>
      </c>
      <c r="M57" s="13">
        <v>42.872999999999998</v>
      </c>
    </row>
    <row r="58" spans="1:13" outlineLevel="2" x14ac:dyDescent="0.2">
      <c r="A58" s="14">
        <v>114060557</v>
      </c>
      <c r="B58" s="1" t="s">
        <v>396</v>
      </c>
      <c r="C58" s="1" t="s">
        <v>397</v>
      </c>
      <c r="D58" s="14">
        <v>114062503</v>
      </c>
      <c r="E58" s="1" t="s">
        <v>404</v>
      </c>
      <c r="F58" s="1" t="s">
        <v>397</v>
      </c>
      <c r="G58" s="10">
        <v>238124</v>
      </c>
      <c r="H58" s="11">
        <v>13185</v>
      </c>
      <c r="I58" s="10">
        <v>11350</v>
      </c>
      <c r="J58" s="2">
        <v>23.5</v>
      </c>
      <c r="K58" s="12">
        <v>0.54849999999999999</v>
      </c>
      <c r="L58" s="13">
        <v>127.92700000000001</v>
      </c>
      <c r="M58" s="13">
        <v>38.25</v>
      </c>
    </row>
    <row r="59" spans="1:13" outlineLevel="2" x14ac:dyDescent="0.2">
      <c r="A59" s="14">
        <v>114060557</v>
      </c>
      <c r="B59" s="1" t="s">
        <v>396</v>
      </c>
      <c r="C59" s="1" t="s">
        <v>397</v>
      </c>
      <c r="D59" s="14">
        <v>114063003</v>
      </c>
      <c r="E59" s="1" t="s">
        <v>405</v>
      </c>
      <c r="F59" s="1" t="s">
        <v>397</v>
      </c>
      <c r="G59" s="10">
        <v>297314</v>
      </c>
      <c r="H59" s="11">
        <v>10703</v>
      </c>
      <c r="I59" s="10">
        <v>11348</v>
      </c>
      <c r="J59" s="2">
        <v>23.1</v>
      </c>
      <c r="K59" s="12">
        <v>0.54390000000000005</v>
      </c>
      <c r="L59" s="13">
        <v>170.816</v>
      </c>
      <c r="M59" s="13">
        <v>51.073</v>
      </c>
    </row>
    <row r="60" spans="1:13" outlineLevel="2" x14ac:dyDescent="0.2">
      <c r="A60" s="14">
        <v>114060557</v>
      </c>
      <c r="B60" s="1" t="s">
        <v>396</v>
      </c>
      <c r="C60" s="1" t="s">
        <v>397</v>
      </c>
      <c r="D60" s="14">
        <v>114063503</v>
      </c>
      <c r="E60" s="1" t="s">
        <v>406</v>
      </c>
      <c r="F60" s="1" t="s">
        <v>397</v>
      </c>
      <c r="G60" s="10">
        <v>164507</v>
      </c>
      <c r="H60" s="11">
        <v>11955</v>
      </c>
      <c r="I60" s="10">
        <v>11311</v>
      </c>
      <c r="J60" s="2">
        <v>15.3</v>
      </c>
      <c r="K60" s="12">
        <v>0.39839999999999998</v>
      </c>
      <c r="L60" s="13">
        <v>122.09399999999999</v>
      </c>
      <c r="M60" s="13">
        <v>36.506</v>
      </c>
    </row>
    <row r="61" spans="1:13" outlineLevel="2" x14ac:dyDescent="0.2">
      <c r="A61" s="14">
        <v>114060557</v>
      </c>
      <c r="B61" s="1" t="s">
        <v>396</v>
      </c>
      <c r="C61" s="1" t="s">
        <v>397</v>
      </c>
      <c r="D61" s="14">
        <v>114064003</v>
      </c>
      <c r="E61" s="1" t="s">
        <v>407</v>
      </c>
      <c r="F61" s="1" t="s">
        <v>397</v>
      </c>
      <c r="G61" s="10">
        <v>107461</v>
      </c>
      <c r="H61" s="11">
        <v>15745</v>
      </c>
      <c r="I61" s="10">
        <v>11332</v>
      </c>
      <c r="J61" s="2">
        <v>19.7</v>
      </c>
      <c r="K61" s="12">
        <v>0.375</v>
      </c>
      <c r="L61" s="13">
        <v>84.576999999999998</v>
      </c>
      <c r="M61" s="13">
        <v>25.288</v>
      </c>
    </row>
    <row r="62" spans="1:13" outlineLevel="2" x14ac:dyDescent="0.2">
      <c r="A62" s="14">
        <v>114060557</v>
      </c>
      <c r="B62" s="1" t="s">
        <v>396</v>
      </c>
      <c r="C62" s="1" t="s">
        <v>397</v>
      </c>
      <c r="D62" s="14">
        <v>114066503</v>
      </c>
      <c r="E62" s="1" t="s">
        <v>410</v>
      </c>
      <c r="F62" s="1" t="s">
        <v>397</v>
      </c>
      <c r="G62" s="10">
        <v>150119</v>
      </c>
      <c r="H62" s="11">
        <v>14629</v>
      </c>
      <c r="I62" s="10">
        <v>11339</v>
      </c>
      <c r="J62" s="2">
        <v>21.1</v>
      </c>
      <c r="K62" s="12">
        <v>0.38400000000000001</v>
      </c>
      <c r="L62" s="13">
        <v>115.31100000000001</v>
      </c>
      <c r="M62" s="13">
        <v>34.476999999999997</v>
      </c>
    </row>
    <row r="63" spans="1:13" outlineLevel="2" x14ac:dyDescent="0.2">
      <c r="A63" s="14">
        <v>114060557</v>
      </c>
      <c r="B63" s="1" t="s">
        <v>396</v>
      </c>
      <c r="C63" s="1" t="s">
        <v>397</v>
      </c>
      <c r="D63" s="14">
        <v>114067503</v>
      </c>
      <c r="E63" s="1" t="s">
        <v>412</v>
      </c>
      <c r="F63" s="1" t="s">
        <v>397</v>
      </c>
      <c r="G63" s="10">
        <v>157531</v>
      </c>
      <c r="H63" s="11">
        <v>12048</v>
      </c>
      <c r="I63" s="10">
        <v>11334</v>
      </c>
      <c r="J63" s="2">
        <v>20.2</v>
      </c>
      <c r="K63" s="12">
        <v>0.45340000000000003</v>
      </c>
      <c r="L63" s="13">
        <v>102.527</v>
      </c>
      <c r="M63" s="13">
        <v>30.655000000000001</v>
      </c>
    </row>
    <row r="64" spans="1:13" outlineLevel="2" x14ac:dyDescent="0.2">
      <c r="A64" s="14">
        <v>114060557</v>
      </c>
      <c r="B64" s="1" t="s">
        <v>396</v>
      </c>
      <c r="C64" s="1" t="s">
        <v>397</v>
      </c>
      <c r="D64" s="14">
        <v>114068003</v>
      </c>
      <c r="E64" s="1" t="s">
        <v>413</v>
      </c>
      <c r="F64" s="1" t="s">
        <v>397</v>
      </c>
      <c r="G64" s="10">
        <v>132217</v>
      </c>
      <c r="H64" s="11">
        <v>13796</v>
      </c>
      <c r="I64" s="10">
        <v>11318</v>
      </c>
      <c r="J64" s="2">
        <v>16.8</v>
      </c>
      <c r="K64" s="12">
        <v>0.375</v>
      </c>
      <c r="L64" s="13">
        <v>104.188</v>
      </c>
      <c r="M64" s="13">
        <v>31.152000000000001</v>
      </c>
    </row>
    <row r="65" spans="1:13" outlineLevel="2" x14ac:dyDescent="0.2">
      <c r="A65" s="14">
        <v>114060557</v>
      </c>
      <c r="B65" s="1" t="s">
        <v>396</v>
      </c>
      <c r="C65" s="1" t="s">
        <v>397</v>
      </c>
      <c r="D65" s="14">
        <v>114068103</v>
      </c>
      <c r="E65" s="1" t="s">
        <v>414</v>
      </c>
      <c r="F65" s="1" t="s">
        <v>397</v>
      </c>
      <c r="G65" s="10">
        <v>94096</v>
      </c>
      <c r="H65" s="11">
        <v>13603</v>
      </c>
      <c r="I65" s="10">
        <v>11336</v>
      </c>
      <c r="J65" s="2">
        <v>20.5</v>
      </c>
      <c r="K65" s="12">
        <v>0.41349999999999998</v>
      </c>
      <c r="L65" s="13">
        <v>67.138000000000005</v>
      </c>
      <c r="M65" s="13">
        <v>20.074000000000002</v>
      </c>
    </row>
    <row r="66" spans="1:13" outlineLevel="2" x14ac:dyDescent="0.2">
      <c r="A66" s="14">
        <v>114060557</v>
      </c>
      <c r="B66" s="1" t="s">
        <v>396</v>
      </c>
      <c r="C66" s="1" t="s">
        <v>397</v>
      </c>
      <c r="D66" s="14">
        <v>114069103</v>
      </c>
      <c r="E66" s="1" t="s">
        <v>415</v>
      </c>
      <c r="F66" s="1" t="s">
        <v>397</v>
      </c>
      <c r="G66" s="10">
        <v>228281</v>
      </c>
      <c r="H66" s="11">
        <v>11569</v>
      </c>
      <c r="I66" s="10">
        <v>11346</v>
      </c>
      <c r="J66" s="2">
        <v>22.6</v>
      </c>
      <c r="K66" s="12">
        <v>0.50739999999999996</v>
      </c>
      <c r="L66" s="13">
        <v>132.62200000000001</v>
      </c>
      <c r="M66" s="13">
        <v>39.652999999999999</v>
      </c>
    </row>
    <row r="67" spans="1:13" outlineLevel="2" x14ac:dyDescent="0.2">
      <c r="A67" s="14">
        <v>114060557</v>
      </c>
      <c r="B67" s="1" t="s">
        <v>396</v>
      </c>
      <c r="C67" s="1" t="s">
        <v>397</v>
      </c>
      <c r="D67" s="14">
        <v>114069353</v>
      </c>
      <c r="E67" s="1" t="s">
        <v>416</v>
      </c>
      <c r="F67" s="1" t="s">
        <v>397</v>
      </c>
      <c r="G67" s="10">
        <v>92403</v>
      </c>
      <c r="H67" s="11">
        <v>13753</v>
      </c>
      <c r="I67" s="10">
        <v>11359</v>
      </c>
      <c r="J67" s="2">
        <v>25.2</v>
      </c>
      <c r="K67" s="12">
        <v>0.38119999999999998</v>
      </c>
      <c r="L67" s="13">
        <v>71.372</v>
      </c>
      <c r="M67" s="13">
        <v>21.34</v>
      </c>
    </row>
    <row r="68" spans="1:13" outlineLevel="1" x14ac:dyDescent="0.2">
      <c r="B68" s="16" t="s">
        <v>667</v>
      </c>
      <c r="E68" s="17"/>
      <c r="G68" s="23">
        <f>SUBTOTAL(9,G52:G67)</f>
        <v>2877993</v>
      </c>
      <c r="H68" s="19"/>
      <c r="I68" s="18"/>
      <c r="J68" s="20"/>
      <c r="K68" s="21"/>
      <c r="L68" s="22">
        <f>SUBTOTAL(9,L52:L67)</f>
        <v>1801.6580000000001</v>
      </c>
      <c r="M68" s="22">
        <f>SUBTOTAL(9,M52:M67)</f>
        <v>538.68799999999999</v>
      </c>
    </row>
    <row r="69" spans="1:13" outlineLevel="2" x14ac:dyDescent="0.2">
      <c r="A69" s="14">
        <v>120481107</v>
      </c>
      <c r="B69" s="1" t="s">
        <v>533</v>
      </c>
      <c r="C69" s="1" t="s">
        <v>531</v>
      </c>
      <c r="D69" s="14">
        <v>120481002</v>
      </c>
      <c r="E69" s="1" t="s">
        <v>534</v>
      </c>
      <c r="F69" s="1" t="s">
        <v>531</v>
      </c>
      <c r="G69" s="10">
        <v>1080086</v>
      </c>
      <c r="H69" s="11">
        <v>13094</v>
      </c>
      <c r="I69" s="10">
        <v>11325</v>
      </c>
      <c r="J69" s="2">
        <v>18.2</v>
      </c>
      <c r="K69" s="12">
        <v>0.44740000000000002</v>
      </c>
      <c r="L69" s="13">
        <v>712.94299999999998</v>
      </c>
      <c r="M69" s="13">
        <v>213.16900000000001</v>
      </c>
    </row>
    <row r="70" spans="1:13" outlineLevel="2" x14ac:dyDescent="0.2">
      <c r="A70" s="14">
        <v>120481107</v>
      </c>
      <c r="B70" s="1" t="s">
        <v>533</v>
      </c>
      <c r="C70" s="1" t="s">
        <v>531</v>
      </c>
      <c r="D70" s="14">
        <v>120484803</v>
      </c>
      <c r="E70" s="1" t="s">
        <v>536</v>
      </c>
      <c r="F70" s="1" t="s">
        <v>531</v>
      </c>
      <c r="G70" s="10">
        <v>42</v>
      </c>
      <c r="H70" s="11">
        <v>12113</v>
      </c>
      <c r="I70" s="10">
        <v>11326</v>
      </c>
      <c r="J70" s="2">
        <v>18.5</v>
      </c>
      <c r="K70" s="12">
        <v>0.41599999999999998</v>
      </c>
      <c r="L70" s="13">
        <v>3.3000000000000002E-2</v>
      </c>
      <c r="M70" s="13">
        <v>8.9999999999999993E-3</v>
      </c>
    </row>
    <row r="71" spans="1:13" outlineLevel="2" x14ac:dyDescent="0.2">
      <c r="A71" s="14">
        <v>120481107</v>
      </c>
      <c r="B71" s="1" t="s">
        <v>533</v>
      </c>
      <c r="C71" s="1" t="s">
        <v>531</v>
      </c>
      <c r="D71" s="14">
        <v>120484903</v>
      </c>
      <c r="E71" s="1" t="s">
        <v>539</v>
      </c>
      <c r="F71" s="1" t="s">
        <v>531</v>
      </c>
      <c r="G71" s="10">
        <v>523507</v>
      </c>
      <c r="H71" s="11">
        <v>13290</v>
      </c>
      <c r="I71" s="10">
        <v>11335</v>
      </c>
      <c r="J71" s="2">
        <v>20.3</v>
      </c>
      <c r="K71" s="12">
        <v>0.45219999999999999</v>
      </c>
      <c r="L71" s="13">
        <v>341.58800000000002</v>
      </c>
      <c r="M71" s="13">
        <v>102.134</v>
      </c>
    </row>
    <row r="72" spans="1:13" outlineLevel="2" x14ac:dyDescent="0.2">
      <c r="A72" s="14">
        <v>120481107</v>
      </c>
      <c r="B72" s="1" t="s">
        <v>533</v>
      </c>
      <c r="C72" s="1" t="s">
        <v>531</v>
      </c>
      <c r="D72" s="14">
        <v>120486003</v>
      </c>
      <c r="E72" s="1" t="s">
        <v>541</v>
      </c>
      <c r="F72" s="1" t="s">
        <v>531</v>
      </c>
      <c r="G72" s="10">
        <v>128554</v>
      </c>
      <c r="H72" s="11">
        <v>14904</v>
      </c>
      <c r="I72" s="10">
        <v>11327</v>
      </c>
      <c r="J72" s="2">
        <v>18.7</v>
      </c>
      <c r="K72" s="12">
        <v>0.375</v>
      </c>
      <c r="L72" s="13">
        <v>101.22199999999999</v>
      </c>
      <c r="M72" s="13">
        <v>30.265000000000001</v>
      </c>
    </row>
    <row r="73" spans="1:13" outlineLevel="1" x14ac:dyDescent="0.2">
      <c r="B73" s="16" t="s">
        <v>668</v>
      </c>
      <c r="E73" s="17"/>
      <c r="G73" s="23">
        <f>SUBTOTAL(9,G69:G72)</f>
        <v>1732189</v>
      </c>
      <c r="H73" s="19"/>
      <c r="I73" s="18"/>
      <c r="J73" s="20"/>
      <c r="K73" s="21"/>
      <c r="L73" s="22">
        <f>SUBTOTAL(9,L69:L72)</f>
        <v>1155.7860000000001</v>
      </c>
      <c r="M73" s="22">
        <f>SUBTOTAL(9,M69:M72)</f>
        <v>345.577</v>
      </c>
    </row>
    <row r="74" spans="1:13" outlineLevel="2" x14ac:dyDescent="0.2">
      <c r="A74" s="14">
        <v>122091457</v>
      </c>
      <c r="B74" s="1" t="s">
        <v>559</v>
      </c>
      <c r="C74" s="1" t="s">
        <v>560</v>
      </c>
      <c r="D74" s="14">
        <v>122091002</v>
      </c>
      <c r="E74" s="1" t="s">
        <v>561</v>
      </c>
      <c r="F74" s="1" t="s">
        <v>560</v>
      </c>
      <c r="G74" s="10">
        <v>380847</v>
      </c>
      <c r="H74" s="11">
        <v>13082</v>
      </c>
      <c r="I74" s="10">
        <v>11324</v>
      </c>
      <c r="J74" s="2">
        <v>18.100000000000001</v>
      </c>
      <c r="K74" s="12">
        <v>0.44619999999999999</v>
      </c>
      <c r="L74" s="13">
        <v>252.08699999999999</v>
      </c>
      <c r="M74" s="13">
        <v>75.373999999999995</v>
      </c>
    </row>
    <row r="75" spans="1:13" outlineLevel="2" x14ac:dyDescent="0.2">
      <c r="A75" s="14">
        <v>122091457</v>
      </c>
      <c r="B75" s="1" t="s">
        <v>559</v>
      </c>
      <c r="C75" s="1" t="s">
        <v>560</v>
      </c>
      <c r="D75" s="14">
        <v>122091303</v>
      </c>
      <c r="E75" s="1" t="s">
        <v>562</v>
      </c>
      <c r="F75" s="1" t="s">
        <v>560</v>
      </c>
      <c r="G75" s="10">
        <v>115946</v>
      </c>
      <c r="H75" s="11">
        <v>12715</v>
      </c>
      <c r="I75" s="10">
        <v>11317</v>
      </c>
      <c r="J75" s="2">
        <v>16.600000000000001</v>
      </c>
      <c r="K75" s="12">
        <v>0.60629999999999995</v>
      </c>
      <c r="L75" s="13">
        <v>56.517000000000003</v>
      </c>
      <c r="M75" s="13">
        <v>16.898</v>
      </c>
    </row>
    <row r="76" spans="1:13" outlineLevel="2" x14ac:dyDescent="0.2">
      <c r="A76" s="14">
        <v>122091457</v>
      </c>
      <c r="B76" s="1" t="s">
        <v>559</v>
      </c>
      <c r="C76" s="1" t="s">
        <v>560</v>
      </c>
      <c r="D76" s="14">
        <v>122091352</v>
      </c>
      <c r="E76" s="1" t="s">
        <v>563</v>
      </c>
      <c r="F76" s="1" t="s">
        <v>560</v>
      </c>
      <c r="G76" s="10">
        <v>817180</v>
      </c>
      <c r="H76" s="11">
        <v>12789</v>
      </c>
      <c r="I76" s="10">
        <v>11343</v>
      </c>
      <c r="J76" s="2">
        <v>22</v>
      </c>
      <c r="K76" s="12">
        <v>0.57310000000000005</v>
      </c>
      <c r="L76" s="13">
        <v>420.42599999999999</v>
      </c>
      <c r="M76" s="13">
        <v>125.70699999999999</v>
      </c>
    </row>
    <row r="77" spans="1:13" outlineLevel="2" x14ac:dyDescent="0.2">
      <c r="A77" s="14">
        <v>122091457</v>
      </c>
      <c r="B77" s="1" t="s">
        <v>559</v>
      </c>
      <c r="C77" s="1" t="s">
        <v>560</v>
      </c>
      <c r="D77" s="14">
        <v>122097203</v>
      </c>
      <c r="E77" s="1" t="s">
        <v>568</v>
      </c>
      <c r="F77" s="1" t="s">
        <v>560</v>
      </c>
      <c r="G77" s="10">
        <v>72099</v>
      </c>
      <c r="H77" s="11">
        <v>15260</v>
      </c>
      <c r="I77" s="10">
        <v>11360</v>
      </c>
      <c r="J77" s="2">
        <v>25.5</v>
      </c>
      <c r="K77" s="12">
        <v>0.45350000000000001</v>
      </c>
      <c r="L77" s="13">
        <v>46.807000000000002</v>
      </c>
      <c r="M77" s="13">
        <v>13.994999999999999</v>
      </c>
    </row>
    <row r="78" spans="1:13" outlineLevel="2" x14ac:dyDescent="0.2">
      <c r="A78" s="14">
        <v>122091457</v>
      </c>
      <c r="B78" s="1" t="s">
        <v>559</v>
      </c>
      <c r="C78" s="1" t="s">
        <v>560</v>
      </c>
      <c r="D78" s="14">
        <v>122097502</v>
      </c>
      <c r="E78" s="1" t="s">
        <v>569</v>
      </c>
      <c r="F78" s="1" t="s">
        <v>560</v>
      </c>
      <c r="G78" s="10">
        <v>453098</v>
      </c>
      <c r="H78" s="11">
        <v>12299</v>
      </c>
      <c r="I78" s="10">
        <v>11323</v>
      </c>
      <c r="J78" s="2">
        <v>17.8</v>
      </c>
      <c r="K78" s="12">
        <v>0.41699999999999998</v>
      </c>
      <c r="L78" s="13">
        <v>320.94200000000001</v>
      </c>
      <c r="M78" s="13">
        <v>95.960999999999999</v>
      </c>
    </row>
    <row r="79" spans="1:13" outlineLevel="2" x14ac:dyDescent="0.2">
      <c r="A79" s="14">
        <v>122091457</v>
      </c>
      <c r="B79" s="1" t="s">
        <v>559</v>
      </c>
      <c r="C79" s="1" t="s">
        <v>560</v>
      </c>
      <c r="D79" s="14">
        <v>122098202</v>
      </c>
      <c r="E79" s="1" t="s">
        <v>574</v>
      </c>
      <c r="F79" s="1" t="s">
        <v>560</v>
      </c>
      <c r="G79" s="10">
        <v>398580</v>
      </c>
      <c r="H79" s="11">
        <v>14391</v>
      </c>
      <c r="I79" s="10">
        <v>11327</v>
      </c>
      <c r="J79" s="2">
        <v>18.600000000000001</v>
      </c>
      <c r="K79" s="12">
        <v>0.375</v>
      </c>
      <c r="L79" s="13">
        <v>313.83600000000001</v>
      </c>
      <c r="M79" s="13">
        <v>93.835999999999999</v>
      </c>
    </row>
    <row r="80" spans="1:13" outlineLevel="1" x14ac:dyDescent="0.2">
      <c r="B80" s="16" t="s">
        <v>669</v>
      </c>
      <c r="E80" s="17"/>
      <c r="G80" s="23">
        <f>SUBTOTAL(9,G74:G79)</f>
        <v>2237750</v>
      </c>
      <c r="H80" s="19"/>
      <c r="I80" s="18"/>
      <c r="J80" s="20"/>
      <c r="K80" s="21"/>
      <c r="L80" s="22">
        <f>SUBTOTAL(9,L74:L79)</f>
        <v>1410.615</v>
      </c>
      <c r="M80" s="22">
        <f>SUBTOTAL(9,M74:M79)</f>
        <v>421.77100000000002</v>
      </c>
    </row>
    <row r="81" spans="1:13" outlineLevel="2" x14ac:dyDescent="0.2">
      <c r="A81" s="14">
        <v>104101307</v>
      </c>
      <c r="B81" s="1" t="s">
        <v>140</v>
      </c>
      <c r="C81" s="1" t="s">
        <v>141</v>
      </c>
      <c r="D81" s="14">
        <v>104101252</v>
      </c>
      <c r="E81" s="1" t="s">
        <v>142</v>
      </c>
      <c r="F81" s="1" t="s">
        <v>141</v>
      </c>
      <c r="G81" s="10">
        <v>599019</v>
      </c>
      <c r="H81" s="11">
        <v>9818</v>
      </c>
      <c r="I81" s="10">
        <v>11303</v>
      </c>
      <c r="J81" s="2">
        <v>13.8</v>
      </c>
      <c r="K81" s="12">
        <v>0.52710000000000001</v>
      </c>
      <c r="L81" s="13">
        <v>387.12900000000002</v>
      </c>
      <c r="M81" s="13">
        <v>115.751</v>
      </c>
    </row>
    <row r="82" spans="1:13" outlineLevel="2" x14ac:dyDescent="0.2">
      <c r="A82" s="14">
        <v>104101307</v>
      </c>
      <c r="B82" s="1" t="s">
        <v>140</v>
      </c>
      <c r="C82" s="1" t="s">
        <v>141</v>
      </c>
      <c r="D82" s="14">
        <v>104103603</v>
      </c>
      <c r="E82" s="1" t="s">
        <v>143</v>
      </c>
      <c r="F82" s="1" t="s">
        <v>141</v>
      </c>
      <c r="G82" s="10">
        <v>251379</v>
      </c>
      <c r="H82" s="11">
        <v>9110</v>
      </c>
      <c r="I82" s="10">
        <v>11302</v>
      </c>
      <c r="J82" s="2">
        <v>13.6</v>
      </c>
      <c r="K82" s="12">
        <v>0.67120000000000002</v>
      </c>
      <c r="L82" s="13">
        <v>137.49700000000001</v>
      </c>
      <c r="M82" s="13">
        <v>41.110999999999997</v>
      </c>
    </row>
    <row r="83" spans="1:13" outlineLevel="2" x14ac:dyDescent="0.2">
      <c r="A83" s="14">
        <v>104101307</v>
      </c>
      <c r="B83" s="1" t="s">
        <v>140</v>
      </c>
      <c r="C83" s="1" t="s">
        <v>141</v>
      </c>
      <c r="D83" s="14">
        <v>104107803</v>
      </c>
      <c r="E83" s="1" t="s">
        <v>149</v>
      </c>
      <c r="F83" s="1" t="s">
        <v>141</v>
      </c>
      <c r="G83" s="10">
        <v>151687</v>
      </c>
      <c r="H83" s="11">
        <v>10539</v>
      </c>
      <c r="I83" s="10">
        <v>11293</v>
      </c>
      <c r="J83" s="2">
        <v>11.6</v>
      </c>
      <c r="K83" s="12">
        <v>0.375</v>
      </c>
      <c r="L83" s="13">
        <v>128.36699999999999</v>
      </c>
      <c r="M83" s="13">
        <v>38.381</v>
      </c>
    </row>
    <row r="84" spans="1:13" outlineLevel="2" x14ac:dyDescent="0.2">
      <c r="A84" s="14">
        <v>104101307</v>
      </c>
      <c r="B84" s="1" t="s">
        <v>140</v>
      </c>
      <c r="C84" s="1" t="s">
        <v>141</v>
      </c>
      <c r="D84" s="14">
        <v>104105003</v>
      </c>
      <c r="E84" s="1" t="s">
        <v>144</v>
      </c>
      <c r="F84" s="1" t="s">
        <v>141</v>
      </c>
      <c r="G84" s="10">
        <v>53382</v>
      </c>
      <c r="H84" s="11">
        <v>9212</v>
      </c>
      <c r="I84" s="10">
        <v>11295</v>
      </c>
      <c r="J84" s="2">
        <v>12.1</v>
      </c>
      <c r="K84" s="12">
        <v>0.375</v>
      </c>
      <c r="L84" s="13">
        <v>51.683</v>
      </c>
      <c r="M84" s="13">
        <v>15.452999999999999</v>
      </c>
    </row>
    <row r="85" spans="1:13" outlineLevel="2" x14ac:dyDescent="0.2">
      <c r="A85" s="14">
        <v>104101307</v>
      </c>
      <c r="B85" s="1" t="s">
        <v>140</v>
      </c>
      <c r="C85" s="1" t="s">
        <v>141</v>
      </c>
      <c r="D85" s="14">
        <v>104105353</v>
      </c>
      <c r="E85" s="1" t="s">
        <v>145</v>
      </c>
      <c r="F85" s="1" t="s">
        <v>141</v>
      </c>
      <c r="G85" s="10">
        <v>95111</v>
      </c>
      <c r="H85" s="11">
        <v>10120</v>
      </c>
      <c r="I85" s="10">
        <v>11293</v>
      </c>
      <c r="J85" s="2">
        <v>11.8</v>
      </c>
      <c r="K85" s="12">
        <v>0.62060000000000004</v>
      </c>
      <c r="L85" s="13">
        <v>50.649000000000001</v>
      </c>
      <c r="M85" s="13">
        <v>15.144</v>
      </c>
    </row>
    <row r="86" spans="1:13" outlineLevel="2" x14ac:dyDescent="0.2">
      <c r="A86" s="14">
        <v>104101307</v>
      </c>
      <c r="B86" s="1" t="s">
        <v>140</v>
      </c>
      <c r="C86" s="1" t="s">
        <v>141</v>
      </c>
      <c r="D86" s="14">
        <v>104107903</v>
      </c>
      <c r="E86" s="1" t="s">
        <v>150</v>
      </c>
      <c r="F86" s="1" t="s">
        <v>141</v>
      </c>
      <c r="G86" s="10">
        <v>220055</v>
      </c>
      <c r="H86" s="11">
        <v>12721</v>
      </c>
      <c r="I86" s="10">
        <v>11309</v>
      </c>
      <c r="J86" s="2">
        <v>14.9</v>
      </c>
      <c r="K86" s="12">
        <v>0.375</v>
      </c>
      <c r="L86" s="13">
        <v>173.542</v>
      </c>
      <c r="M86" s="13">
        <v>51.889000000000003</v>
      </c>
    </row>
    <row r="87" spans="1:13" outlineLevel="2" x14ac:dyDescent="0.2">
      <c r="A87" s="14">
        <v>104101307</v>
      </c>
      <c r="B87" s="1" t="s">
        <v>140</v>
      </c>
      <c r="C87" s="1" t="s">
        <v>141</v>
      </c>
      <c r="D87" s="14">
        <v>104107503</v>
      </c>
      <c r="E87" s="1" t="s">
        <v>146</v>
      </c>
      <c r="F87" s="1" t="s">
        <v>141</v>
      </c>
      <c r="G87" s="10">
        <v>125399</v>
      </c>
      <c r="H87" s="11">
        <v>11143</v>
      </c>
      <c r="I87" s="10">
        <v>11296</v>
      </c>
      <c r="J87" s="2">
        <v>12.4</v>
      </c>
      <c r="K87" s="12">
        <v>0.47899999999999998</v>
      </c>
      <c r="L87" s="13">
        <v>78.575999999999993</v>
      </c>
      <c r="M87" s="13">
        <v>23.494</v>
      </c>
    </row>
    <row r="88" spans="1:13" outlineLevel="1" x14ac:dyDescent="0.2">
      <c r="B88" s="16" t="s">
        <v>670</v>
      </c>
      <c r="E88" s="17"/>
      <c r="G88" s="23">
        <f>SUBTOTAL(9,G81:G87)</f>
        <v>1496032</v>
      </c>
      <c r="H88" s="19"/>
      <c r="I88" s="18"/>
      <c r="J88" s="20"/>
      <c r="K88" s="21"/>
      <c r="L88" s="22">
        <f>SUBTOTAL(9,L81:L87)</f>
        <v>1007.443</v>
      </c>
      <c r="M88" s="22">
        <f>SUBTOTAL(9,M81:M87)</f>
        <v>301.22299999999996</v>
      </c>
    </row>
    <row r="89" spans="1:13" outlineLevel="2" x14ac:dyDescent="0.2">
      <c r="A89" s="14">
        <v>121131507</v>
      </c>
      <c r="B89" s="1" t="s">
        <v>543</v>
      </c>
      <c r="C89" s="1" t="s">
        <v>544</v>
      </c>
      <c r="D89" s="14">
        <v>121135003</v>
      </c>
      <c r="E89" s="1" t="s">
        <v>545</v>
      </c>
      <c r="F89" s="1" t="s">
        <v>544</v>
      </c>
      <c r="G89" s="10">
        <v>113846</v>
      </c>
      <c r="H89" s="11">
        <v>15094</v>
      </c>
      <c r="I89" s="10">
        <v>11327</v>
      </c>
      <c r="J89" s="2">
        <v>18.600000000000001</v>
      </c>
      <c r="K89" s="12">
        <v>0.44319999999999998</v>
      </c>
      <c r="L89" s="13">
        <v>75.849000000000004</v>
      </c>
      <c r="M89" s="13">
        <v>22.678000000000001</v>
      </c>
    </row>
    <row r="90" spans="1:13" outlineLevel="2" x14ac:dyDescent="0.2">
      <c r="A90" s="14">
        <v>121131507</v>
      </c>
      <c r="B90" s="1" t="s">
        <v>543</v>
      </c>
      <c r="C90" s="1" t="s">
        <v>544</v>
      </c>
      <c r="D90" s="14">
        <v>121135503</v>
      </c>
      <c r="E90" s="1" t="s">
        <v>546</v>
      </c>
      <c r="F90" s="1" t="s">
        <v>544</v>
      </c>
      <c r="G90" s="10">
        <v>245778</v>
      </c>
      <c r="H90" s="11">
        <v>11270</v>
      </c>
      <c r="I90" s="10">
        <v>11337</v>
      </c>
      <c r="J90" s="2">
        <v>20.7</v>
      </c>
      <c r="K90" s="12">
        <v>0.64039999999999997</v>
      </c>
      <c r="L90" s="13">
        <v>113.89400000000001</v>
      </c>
      <c r="M90" s="13">
        <v>34.054000000000002</v>
      </c>
    </row>
    <row r="91" spans="1:13" outlineLevel="2" x14ac:dyDescent="0.2">
      <c r="A91" s="14">
        <v>121131507</v>
      </c>
      <c r="B91" s="1" t="s">
        <v>543</v>
      </c>
      <c r="C91" s="1" t="s">
        <v>544</v>
      </c>
      <c r="D91" s="14">
        <v>121136503</v>
      </c>
      <c r="E91" s="1" t="s">
        <v>547</v>
      </c>
      <c r="F91" s="1" t="s">
        <v>544</v>
      </c>
      <c r="G91" s="10">
        <v>199356</v>
      </c>
      <c r="H91" s="11">
        <v>11959</v>
      </c>
      <c r="I91" s="10">
        <v>11354</v>
      </c>
      <c r="J91" s="2">
        <v>24.3</v>
      </c>
      <c r="K91" s="12">
        <v>0.60099999999999998</v>
      </c>
      <c r="L91" s="13">
        <v>97.710999999999999</v>
      </c>
      <c r="M91" s="13">
        <v>29.215</v>
      </c>
    </row>
    <row r="92" spans="1:13" outlineLevel="2" x14ac:dyDescent="0.2">
      <c r="A92" s="14">
        <v>121131507</v>
      </c>
      <c r="B92" s="1" t="s">
        <v>543</v>
      </c>
      <c r="C92" s="1" t="s">
        <v>544</v>
      </c>
      <c r="D92" s="14">
        <v>121136603</v>
      </c>
      <c r="E92" s="1" t="s">
        <v>548</v>
      </c>
      <c r="F92" s="1" t="s">
        <v>544</v>
      </c>
      <c r="G92" s="10">
        <v>181925</v>
      </c>
      <c r="H92" s="11">
        <v>9114</v>
      </c>
      <c r="I92" s="10">
        <v>11389</v>
      </c>
      <c r="J92" s="2">
        <v>31.4</v>
      </c>
      <c r="K92" s="12">
        <v>0.8387</v>
      </c>
      <c r="L92" s="13">
        <v>79.599000000000004</v>
      </c>
      <c r="M92" s="13">
        <v>23.8</v>
      </c>
    </row>
    <row r="93" spans="1:13" outlineLevel="2" x14ac:dyDescent="0.2">
      <c r="A93" s="14">
        <v>121131507</v>
      </c>
      <c r="B93" s="1" t="s">
        <v>543</v>
      </c>
      <c r="C93" s="1" t="s">
        <v>544</v>
      </c>
      <c r="D93" s="14">
        <v>121139004</v>
      </c>
      <c r="E93" s="1" t="s">
        <v>549</v>
      </c>
      <c r="F93" s="1" t="s">
        <v>544</v>
      </c>
      <c r="G93" s="10">
        <v>68252</v>
      </c>
      <c r="H93" s="11">
        <v>14048</v>
      </c>
      <c r="I93" s="10">
        <v>11339</v>
      </c>
      <c r="J93" s="2">
        <v>21.2</v>
      </c>
      <c r="K93" s="12">
        <v>0.60409999999999997</v>
      </c>
      <c r="L93" s="13">
        <v>33.326999999999998</v>
      </c>
      <c r="M93" s="13">
        <v>9.9640000000000004</v>
      </c>
    </row>
    <row r="94" spans="1:13" outlineLevel="1" x14ac:dyDescent="0.2">
      <c r="B94" s="16" t="s">
        <v>671</v>
      </c>
      <c r="E94" s="17"/>
      <c r="G94" s="23">
        <f>SUBTOTAL(9,G89:G93)</f>
        <v>809157</v>
      </c>
      <c r="H94" s="19"/>
      <c r="I94" s="18"/>
      <c r="J94" s="20"/>
      <c r="K94" s="21"/>
      <c r="L94" s="22">
        <f>SUBTOTAL(9,L89:L93)</f>
        <v>400.38</v>
      </c>
      <c r="M94" s="22">
        <f>SUBTOTAL(9,M89:M93)</f>
        <v>119.711</v>
      </c>
    </row>
    <row r="95" spans="1:13" outlineLevel="2" x14ac:dyDescent="0.2">
      <c r="A95" s="14">
        <v>120483007</v>
      </c>
      <c r="B95" s="1" t="s">
        <v>530</v>
      </c>
      <c r="C95" s="1" t="s">
        <v>531</v>
      </c>
      <c r="D95" s="14">
        <v>120480803</v>
      </c>
      <c r="E95" s="1" t="s">
        <v>532</v>
      </c>
      <c r="F95" s="1" t="s">
        <v>531</v>
      </c>
      <c r="G95" s="10">
        <v>292352</v>
      </c>
      <c r="H95" s="11">
        <v>11863</v>
      </c>
      <c r="I95" s="10">
        <v>11334</v>
      </c>
      <c r="J95" s="2">
        <v>20.100000000000001</v>
      </c>
      <c r="K95" s="12">
        <v>0.55049999999999999</v>
      </c>
      <c r="L95" s="13">
        <v>156.71100000000001</v>
      </c>
      <c r="M95" s="13">
        <v>46.856000000000002</v>
      </c>
    </row>
    <row r="96" spans="1:13" outlineLevel="2" x14ac:dyDescent="0.2">
      <c r="A96" s="14">
        <v>120483007</v>
      </c>
      <c r="B96" s="1" t="s">
        <v>530</v>
      </c>
      <c r="C96" s="1" t="s">
        <v>531</v>
      </c>
      <c r="D96" s="14">
        <v>120483302</v>
      </c>
      <c r="E96" s="1" t="s">
        <v>535</v>
      </c>
      <c r="F96" s="1" t="s">
        <v>531</v>
      </c>
      <c r="G96" s="10">
        <v>479499</v>
      </c>
      <c r="H96" s="11">
        <v>13577</v>
      </c>
      <c r="I96" s="10">
        <v>11348</v>
      </c>
      <c r="J96" s="2">
        <v>23</v>
      </c>
      <c r="K96" s="12">
        <v>0.53690000000000004</v>
      </c>
      <c r="L96" s="13">
        <v>263.21100000000001</v>
      </c>
      <c r="M96" s="13">
        <v>78.7</v>
      </c>
    </row>
    <row r="97" spans="1:13" outlineLevel="2" x14ac:dyDescent="0.2">
      <c r="A97" s="14">
        <v>120483007</v>
      </c>
      <c r="B97" s="1" t="s">
        <v>530</v>
      </c>
      <c r="C97" s="1" t="s">
        <v>531</v>
      </c>
      <c r="D97" s="14">
        <v>120484803</v>
      </c>
      <c r="E97" s="1" t="s">
        <v>536</v>
      </c>
      <c r="F97" s="1" t="s">
        <v>531</v>
      </c>
      <c r="G97" s="10">
        <v>202722</v>
      </c>
      <c r="H97" s="11">
        <v>12113</v>
      </c>
      <c r="I97" s="10">
        <v>11326</v>
      </c>
      <c r="J97" s="2">
        <v>18.5</v>
      </c>
      <c r="K97" s="12">
        <v>0.41599999999999998</v>
      </c>
      <c r="L97" s="13">
        <v>143.9</v>
      </c>
      <c r="M97" s="13">
        <v>43.026000000000003</v>
      </c>
    </row>
    <row r="98" spans="1:13" outlineLevel="2" x14ac:dyDescent="0.2">
      <c r="A98" s="14">
        <v>120483007</v>
      </c>
      <c r="B98" s="1" t="s">
        <v>530</v>
      </c>
      <c r="C98" s="1" t="s">
        <v>531</v>
      </c>
      <c r="D98" s="14">
        <v>120484903</v>
      </c>
      <c r="E98" s="1" t="s">
        <v>539</v>
      </c>
      <c r="F98" s="1" t="s">
        <v>531</v>
      </c>
      <c r="G98" s="10">
        <v>1420</v>
      </c>
      <c r="H98" s="11">
        <v>13290</v>
      </c>
      <c r="I98" s="10">
        <v>11335</v>
      </c>
      <c r="J98" s="2">
        <v>20.3</v>
      </c>
      <c r="K98" s="12">
        <v>0.45219999999999999</v>
      </c>
      <c r="L98" s="13">
        <v>0.92700000000000005</v>
      </c>
      <c r="M98" s="13">
        <v>0.27700000000000002</v>
      </c>
    </row>
    <row r="99" spans="1:13" outlineLevel="2" x14ac:dyDescent="0.2">
      <c r="A99" s="14">
        <v>120483007</v>
      </c>
      <c r="B99" s="1" t="s">
        <v>530</v>
      </c>
      <c r="C99" s="1" t="s">
        <v>531</v>
      </c>
      <c r="D99" s="14">
        <v>120485603</v>
      </c>
      <c r="E99" s="1" t="s">
        <v>540</v>
      </c>
      <c r="F99" s="1" t="s">
        <v>531</v>
      </c>
      <c r="G99" s="10">
        <v>154809</v>
      </c>
      <c r="H99" s="11">
        <v>12474</v>
      </c>
      <c r="I99" s="10">
        <v>11344</v>
      </c>
      <c r="J99" s="2">
        <v>22.1</v>
      </c>
      <c r="K99" s="12">
        <v>0.51470000000000005</v>
      </c>
      <c r="L99" s="13">
        <v>88.677000000000007</v>
      </c>
      <c r="M99" s="13">
        <v>26.513999999999999</v>
      </c>
    </row>
    <row r="100" spans="1:13" outlineLevel="2" x14ac:dyDescent="0.2">
      <c r="A100" s="14">
        <v>120483007</v>
      </c>
      <c r="B100" s="1" t="s">
        <v>530</v>
      </c>
      <c r="C100" s="1" t="s">
        <v>531</v>
      </c>
      <c r="D100" s="14">
        <v>120488603</v>
      </c>
      <c r="E100" s="1" t="s">
        <v>542</v>
      </c>
      <c r="F100" s="1" t="s">
        <v>531</v>
      </c>
      <c r="G100" s="10">
        <v>152364</v>
      </c>
      <c r="H100" s="11">
        <v>10981</v>
      </c>
      <c r="I100" s="10">
        <v>11343</v>
      </c>
      <c r="J100" s="2">
        <v>21.9</v>
      </c>
      <c r="K100" s="12">
        <v>0.57979999999999998</v>
      </c>
      <c r="L100" s="13">
        <v>80.037999999999997</v>
      </c>
      <c r="M100" s="13">
        <v>23.931000000000001</v>
      </c>
    </row>
    <row r="101" spans="1:13" outlineLevel="1" x14ac:dyDescent="0.2">
      <c r="B101" s="16" t="s">
        <v>672</v>
      </c>
      <c r="E101" s="17"/>
      <c r="G101" s="23">
        <f>SUBTOTAL(9,G95:G100)</f>
        <v>1283166</v>
      </c>
      <c r="H101" s="19"/>
      <c r="I101" s="18"/>
      <c r="J101" s="20"/>
      <c r="K101" s="21"/>
      <c r="L101" s="22">
        <f>SUBTOTAL(9,L95:L100)</f>
        <v>733.46400000000006</v>
      </c>
      <c r="M101" s="22">
        <f>SUBTOTAL(9,M95:M100)</f>
        <v>219.30400000000003</v>
      </c>
    </row>
    <row r="102" spans="1:13" outlineLevel="2" x14ac:dyDescent="0.2">
      <c r="A102" s="14">
        <v>123460957</v>
      </c>
      <c r="B102" s="1" t="s">
        <v>580</v>
      </c>
      <c r="C102" s="1" t="s">
        <v>577</v>
      </c>
      <c r="D102" s="14">
        <v>123461602</v>
      </c>
      <c r="E102" s="1" t="s">
        <v>581</v>
      </c>
      <c r="F102" s="1" t="s">
        <v>577</v>
      </c>
      <c r="G102" s="10">
        <v>281480</v>
      </c>
      <c r="H102" s="11">
        <v>16581</v>
      </c>
      <c r="I102" s="10">
        <v>11301</v>
      </c>
      <c r="J102" s="2">
        <v>13.4</v>
      </c>
      <c r="K102" s="12">
        <v>0.375</v>
      </c>
      <c r="L102" s="13">
        <v>222.143</v>
      </c>
      <c r="M102" s="13">
        <v>66.42</v>
      </c>
    </row>
    <row r="103" spans="1:13" outlineLevel="2" x14ac:dyDescent="0.2">
      <c r="A103" s="14">
        <v>123460957</v>
      </c>
      <c r="B103" s="1" t="s">
        <v>580</v>
      </c>
      <c r="C103" s="1" t="s">
        <v>577</v>
      </c>
      <c r="D103" s="14">
        <v>123464502</v>
      </c>
      <c r="E103" s="1" t="s">
        <v>584</v>
      </c>
      <c r="F103" s="1" t="s">
        <v>577</v>
      </c>
      <c r="G103" s="10">
        <v>85400</v>
      </c>
      <c r="H103" s="11">
        <v>21969</v>
      </c>
      <c r="I103" s="10">
        <v>11316</v>
      </c>
      <c r="J103" s="2">
        <v>16.5</v>
      </c>
      <c r="K103" s="12">
        <v>0.375</v>
      </c>
      <c r="L103" s="13">
        <v>67.308999999999997</v>
      </c>
      <c r="M103" s="13">
        <v>20.125</v>
      </c>
    </row>
    <row r="104" spans="1:13" outlineLevel="2" x14ac:dyDescent="0.2">
      <c r="A104" s="14">
        <v>123460957</v>
      </c>
      <c r="B104" s="1" t="s">
        <v>580</v>
      </c>
      <c r="C104" s="1" t="s">
        <v>577</v>
      </c>
      <c r="D104" s="14">
        <v>123465602</v>
      </c>
      <c r="E104" s="1" t="s">
        <v>589</v>
      </c>
      <c r="F104" s="1" t="s">
        <v>577</v>
      </c>
      <c r="G104" s="10">
        <v>751377</v>
      </c>
      <c r="H104" s="11">
        <v>12413</v>
      </c>
      <c r="I104" s="10">
        <v>11357</v>
      </c>
      <c r="J104" s="2">
        <v>24.9</v>
      </c>
      <c r="K104" s="12">
        <v>0.56420000000000003</v>
      </c>
      <c r="L104" s="13">
        <v>392.18700000000001</v>
      </c>
      <c r="M104" s="13">
        <v>117.26300000000001</v>
      </c>
    </row>
    <row r="105" spans="1:13" outlineLevel="2" x14ac:dyDescent="0.2">
      <c r="A105" s="14">
        <v>123460957</v>
      </c>
      <c r="B105" s="1" t="s">
        <v>580</v>
      </c>
      <c r="C105" s="1" t="s">
        <v>577</v>
      </c>
      <c r="D105" s="14">
        <v>123468402</v>
      </c>
      <c r="E105" s="1" t="s">
        <v>597</v>
      </c>
      <c r="F105" s="1" t="s">
        <v>577</v>
      </c>
      <c r="G105" s="10">
        <v>252458</v>
      </c>
      <c r="H105" s="11">
        <v>16831</v>
      </c>
      <c r="I105" s="10">
        <v>11293</v>
      </c>
      <c r="J105" s="2">
        <v>11.6</v>
      </c>
      <c r="K105" s="12">
        <v>0.375</v>
      </c>
      <c r="L105" s="13">
        <v>199.381</v>
      </c>
      <c r="M105" s="13">
        <v>59.613999999999997</v>
      </c>
    </row>
    <row r="106" spans="1:13" outlineLevel="1" x14ac:dyDescent="0.2">
      <c r="B106" s="16" t="s">
        <v>673</v>
      </c>
      <c r="E106" s="17"/>
      <c r="G106" s="23">
        <f>SUBTOTAL(9,G102:G105)</f>
        <v>1370715</v>
      </c>
      <c r="H106" s="19"/>
      <c r="I106" s="18"/>
      <c r="J106" s="20"/>
      <c r="K106" s="21"/>
      <c r="L106" s="22">
        <f>SUBTOTAL(9,L102:L105)</f>
        <v>881.02</v>
      </c>
      <c r="M106" s="22">
        <f>SUBTOTAL(9,M102:M105)</f>
        <v>263.42199999999997</v>
      </c>
    </row>
    <row r="107" spans="1:13" outlineLevel="2" x14ac:dyDescent="0.2">
      <c r="A107" s="14">
        <v>110141607</v>
      </c>
      <c r="B107" s="1" t="s">
        <v>300</v>
      </c>
      <c r="C107" s="1" t="s">
        <v>301</v>
      </c>
      <c r="D107" s="14">
        <v>110141003</v>
      </c>
      <c r="E107" s="1" t="s">
        <v>302</v>
      </c>
      <c r="F107" s="1" t="s">
        <v>301</v>
      </c>
      <c r="G107" s="10">
        <v>359612</v>
      </c>
      <c r="H107" s="11">
        <v>12102</v>
      </c>
      <c r="I107" s="10">
        <v>11347</v>
      </c>
      <c r="J107" s="2">
        <v>22.9</v>
      </c>
      <c r="K107" s="12">
        <v>0.61670000000000003</v>
      </c>
      <c r="L107" s="13">
        <v>171.876</v>
      </c>
      <c r="M107" s="13">
        <v>51.39</v>
      </c>
    </row>
    <row r="108" spans="1:13" outlineLevel="2" x14ac:dyDescent="0.2">
      <c r="A108" s="14">
        <v>110141607</v>
      </c>
      <c r="B108" s="1" t="s">
        <v>300</v>
      </c>
      <c r="C108" s="1" t="s">
        <v>301</v>
      </c>
      <c r="D108" s="14">
        <v>110141103</v>
      </c>
      <c r="E108" s="1" t="s">
        <v>303</v>
      </c>
      <c r="F108" s="1" t="s">
        <v>301</v>
      </c>
      <c r="G108" s="10">
        <v>345117</v>
      </c>
      <c r="H108" s="11">
        <v>12348</v>
      </c>
      <c r="I108" s="10">
        <v>11333</v>
      </c>
      <c r="J108" s="2">
        <v>20</v>
      </c>
      <c r="K108" s="12">
        <v>0.48720000000000002</v>
      </c>
      <c r="L108" s="13">
        <v>209.05</v>
      </c>
      <c r="M108" s="13">
        <v>62.505000000000003</v>
      </c>
    </row>
    <row r="109" spans="1:13" outlineLevel="2" x14ac:dyDescent="0.2">
      <c r="A109" s="14">
        <v>110141607</v>
      </c>
      <c r="B109" s="1" t="s">
        <v>300</v>
      </c>
      <c r="C109" s="1" t="s">
        <v>301</v>
      </c>
      <c r="D109" s="14">
        <v>110183602</v>
      </c>
      <c r="E109" s="1" t="s">
        <v>314</v>
      </c>
      <c r="F109" s="1" t="s">
        <v>315</v>
      </c>
      <c r="G109" s="10">
        <v>1986</v>
      </c>
      <c r="H109" s="11">
        <v>11951</v>
      </c>
      <c r="I109" s="10">
        <v>11314</v>
      </c>
      <c r="J109" s="2">
        <v>16</v>
      </c>
      <c r="K109" s="12">
        <v>0.58720000000000006</v>
      </c>
      <c r="L109" s="13">
        <v>1</v>
      </c>
      <c r="M109" s="13">
        <v>0.29899999999999999</v>
      </c>
    </row>
    <row r="110" spans="1:13" outlineLevel="2" x14ac:dyDescent="0.2">
      <c r="A110" s="14">
        <v>110141607</v>
      </c>
      <c r="B110" s="1" t="s">
        <v>300</v>
      </c>
      <c r="C110" s="1" t="s">
        <v>301</v>
      </c>
      <c r="D110" s="14">
        <v>110147003</v>
      </c>
      <c r="E110" s="1" t="s">
        <v>304</v>
      </c>
      <c r="F110" s="1" t="s">
        <v>301</v>
      </c>
      <c r="G110" s="10">
        <v>192025</v>
      </c>
      <c r="H110" s="11">
        <v>11813</v>
      </c>
      <c r="I110" s="10">
        <v>11329</v>
      </c>
      <c r="J110" s="2">
        <v>19.100000000000001</v>
      </c>
      <c r="K110" s="12">
        <v>0.49109999999999998</v>
      </c>
      <c r="L110" s="13">
        <v>115.432</v>
      </c>
      <c r="M110" s="13">
        <v>34.514000000000003</v>
      </c>
    </row>
    <row r="111" spans="1:13" outlineLevel="2" x14ac:dyDescent="0.2">
      <c r="A111" s="14">
        <v>110141607</v>
      </c>
      <c r="B111" s="1" t="s">
        <v>300</v>
      </c>
      <c r="C111" s="1" t="s">
        <v>301</v>
      </c>
      <c r="D111" s="14">
        <v>110148002</v>
      </c>
      <c r="E111" s="1" t="s">
        <v>305</v>
      </c>
      <c r="F111" s="1" t="s">
        <v>301</v>
      </c>
      <c r="G111" s="10">
        <v>7742</v>
      </c>
      <c r="H111" s="11">
        <v>16155</v>
      </c>
      <c r="I111" s="10">
        <v>11318</v>
      </c>
      <c r="J111" s="2">
        <v>16.899999999999999</v>
      </c>
      <c r="K111" s="12">
        <v>0.375</v>
      </c>
      <c r="L111" s="13">
        <v>6.101</v>
      </c>
      <c r="M111" s="13">
        <v>1.8240000000000001</v>
      </c>
    </row>
    <row r="112" spans="1:13" outlineLevel="1" x14ac:dyDescent="0.2">
      <c r="B112" s="16" t="s">
        <v>674</v>
      </c>
      <c r="E112" s="17"/>
      <c r="G112" s="23">
        <f>SUBTOTAL(9,G107:G111)</f>
        <v>906482</v>
      </c>
      <c r="H112" s="19"/>
      <c r="I112" s="18"/>
      <c r="J112" s="20"/>
      <c r="K112" s="21"/>
      <c r="L112" s="22">
        <f>SUBTOTAL(9,L107:L111)</f>
        <v>503.45900000000006</v>
      </c>
      <c r="M112" s="22">
        <f>SUBTOTAL(9,M107:M111)</f>
        <v>150.53200000000004</v>
      </c>
    </row>
    <row r="113" spans="1:13" outlineLevel="2" x14ac:dyDescent="0.2">
      <c r="A113" s="14">
        <v>107651207</v>
      </c>
      <c r="B113" s="1" t="s">
        <v>64</v>
      </c>
      <c r="C113" s="1" t="s">
        <v>65</v>
      </c>
      <c r="D113" s="14">
        <v>107650603</v>
      </c>
      <c r="E113" s="1" t="s">
        <v>221</v>
      </c>
      <c r="F113" s="1" t="s">
        <v>65</v>
      </c>
      <c r="G113" s="10">
        <v>176296</v>
      </c>
      <c r="H113" s="11">
        <v>9232</v>
      </c>
      <c r="I113" s="10">
        <v>11316</v>
      </c>
      <c r="J113" s="2">
        <v>16.399999999999999</v>
      </c>
      <c r="K113" s="12">
        <v>0.57709999999999995</v>
      </c>
      <c r="L113" s="13">
        <v>110.672</v>
      </c>
      <c r="M113" s="13">
        <v>33.090000000000003</v>
      </c>
    </row>
    <row r="114" spans="1:13" outlineLevel="2" x14ac:dyDescent="0.2">
      <c r="A114" s="14">
        <v>107651207</v>
      </c>
      <c r="B114" s="1" t="s">
        <v>64</v>
      </c>
      <c r="C114" s="1" t="s">
        <v>65</v>
      </c>
      <c r="D114" s="14">
        <v>101262903</v>
      </c>
      <c r="E114" s="1" t="s">
        <v>66</v>
      </c>
      <c r="F114" s="1" t="s">
        <v>59</v>
      </c>
      <c r="G114" s="10">
        <v>141795</v>
      </c>
      <c r="H114" s="11">
        <v>11449</v>
      </c>
      <c r="I114" s="10">
        <v>11315</v>
      </c>
      <c r="J114" s="2">
        <v>16.3</v>
      </c>
      <c r="K114" s="12">
        <v>0.63160000000000005</v>
      </c>
      <c r="L114" s="13">
        <v>66.361000000000004</v>
      </c>
      <c r="M114" s="13">
        <v>19.841000000000001</v>
      </c>
    </row>
    <row r="115" spans="1:13" outlineLevel="2" x14ac:dyDescent="0.2">
      <c r="A115" s="14">
        <v>107651207</v>
      </c>
      <c r="B115" s="1" t="s">
        <v>64</v>
      </c>
      <c r="C115" s="1" t="s">
        <v>65</v>
      </c>
      <c r="D115" s="14">
        <v>107653102</v>
      </c>
      <c r="E115" s="1" t="s">
        <v>227</v>
      </c>
      <c r="F115" s="1" t="s">
        <v>65</v>
      </c>
      <c r="G115" s="10">
        <v>1419</v>
      </c>
      <c r="H115" s="11">
        <v>10534</v>
      </c>
      <c r="I115" s="10">
        <v>11314</v>
      </c>
      <c r="J115" s="2">
        <v>16.100000000000001</v>
      </c>
      <c r="K115" s="12">
        <v>0.45040000000000002</v>
      </c>
      <c r="L115" s="13">
        <v>1</v>
      </c>
      <c r="M115" s="13">
        <v>0.29899999999999999</v>
      </c>
    </row>
    <row r="116" spans="1:13" outlineLevel="2" x14ac:dyDescent="0.2">
      <c r="A116" s="14">
        <v>107651207</v>
      </c>
      <c r="B116" s="1" t="s">
        <v>64</v>
      </c>
      <c r="C116" s="1" t="s">
        <v>65</v>
      </c>
      <c r="D116" s="14">
        <v>107653203</v>
      </c>
      <c r="E116" s="1" t="s">
        <v>228</v>
      </c>
      <c r="F116" s="1" t="s">
        <v>65</v>
      </c>
      <c r="G116" s="10">
        <v>196969</v>
      </c>
      <c r="H116" s="11">
        <v>10177</v>
      </c>
      <c r="I116" s="10">
        <v>11317</v>
      </c>
      <c r="J116" s="2">
        <v>16.600000000000001</v>
      </c>
      <c r="K116" s="12">
        <v>0.54590000000000005</v>
      </c>
      <c r="L116" s="13">
        <v>118.577</v>
      </c>
      <c r="M116" s="13">
        <v>35.454000000000001</v>
      </c>
    </row>
    <row r="117" spans="1:13" outlineLevel="2" x14ac:dyDescent="0.2">
      <c r="A117" s="14">
        <v>107651207</v>
      </c>
      <c r="B117" s="1" t="s">
        <v>64</v>
      </c>
      <c r="C117" s="1" t="s">
        <v>65</v>
      </c>
      <c r="D117" s="14">
        <v>107653802</v>
      </c>
      <c r="E117" s="1" t="s">
        <v>229</v>
      </c>
      <c r="F117" s="1" t="s">
        <v>65</v>
      </c>
      <c r="G117" s="10">
        <v>358257</v>
      </c>
      <c r="H117" s="11">
        <v>11552</v>
      </c>
      <c r="I117" s="10">
        <v>11315</v>
      </c>
      <c r="J117" s="2">
        <v>16.3</v>
      </c>
      <c r="K117" s="12">
        <v>0.45219999999999999</v>
      </c>
      <c r="L117" s="13">
        <v>234.17699999999999</v>
      </c>
      <c r="M117" s="13">
        <v>70.018000000000001</v>
      </c>
    </row>
    <row r="118" spans="1:13" outlineLevel="2" x14ac:dyDescent="0.2">
      <c r="A118" s="14">
        <v>107651207</v>
      </c>
      <c r="B118" s="1" t="s">
        <v>64</v>
      </c>
      <c r="C118" s="1" t="s">
        <v>65</v>
      </c>
      <c r="D118" s="14">
        <v>107654103</v>
      </c>
      <c r="E118" s="1" t="s">
        <v>230</v>
      </c>
      <c r="F118" s="1" t="s">
        <v>65</v>
      </c>
      <c r="G118" s="10">
        <v>108966</v>
      </c>
      <c r="H118" s="11">
        <v>11570</v>
      </c>
      <c r="I118" s="10">
        <v>11319</v>
      </c>
      <c r="J118" s="2">
        <v>17.100000000000001</v>
      </c>
      <c r="K118" s="12">
        <v>0.70099999999999996</v>
      </c>
      <c r="L118" s="13">
        <v>45.933</v>
      </c>
      <c r="M118" s="13">
        <v>13.733000000000001</v>
      </c>
    </row>
    <row r="119" spans="1:13" outlineLevel="2" x14ac:dyDescent="0.2">
      <c r="A119" s="14">
        <v>107651207</v>
      </c>
      <c r="B119" s="1" t="s">
        <v>64</v>
      </c>
      <c r="C119" s="1" t="s">
        <v>65</v>
      </c>
      <c r="D119" s="14">
        <v>107654403</v>
      </c>
      <c r="E119" s="1" t="s">
        <v>231</v>
      </c>
      <c r="F119" s="1" t="s">
        <v>65</v>
      </c>
      <c r="G119" s="10">
        <v>57</v>
      </c>
      <c r="H119" s="11">
        <v>10390</v>
      </c>
      <c r="I119" s="10">
        <v>11321</v>
      </c>
      <c r="J119" s="2">
        <v>17.5</v>
      </c>
      <c r="K119" s="12">
        <v>0.61470000000000002</v>
      </c>
      <c r="L119" s="13">
        <v>3.3000000000000002E-2</v>
      </c>
      <c r="M119" s="13">
        <v>8.9999999999999993E-3</v>
      </c>
    </row>
    <row r="120" spans="1:13" outlineLevel="2" x14ac:dyDescent="0.2">
      <c r="A120" s="14">
        <v>107651207</v>
      </c>
      <c r="B120" s="1" t="s">
        <v>64</v>
      </c>
      <c r="C120" s="1" t="s">
        <v>65</v>
      </c>
      <c r="D120" s="14">
        <v>107654903</v>
      </c>
      <c r="E120" s="1" t="s">
        <v>232</v>
      </c>
      <c r="F120" s="1" t="s">
        <v>65</v>
      </c>
      <c r="G120" s="10">
        <v>432</v>
      </c>
      <c r="H120" s="11">
        <v>12749</v>
      </c>
      <c r="I120" s="10">
        <v>11302</v>
      </c>
      <c r="J120" s="2">
        <v>13.6</v>
      </c>
      <c r="K120" s="12">
        <v>0.375</v>
      </c>
      <c r="L120" s="13">
        <v>0.34399999999999997</v>
      </c>
      <c r="M120" s="13">
        <v>0.10199999999999999</v>
      </c>
    </row>
    <row r="121" spans="1:13" outlineLevel="2" x14ac:dyDescent="0.2">
      <c r="A121" s="14">
        <v>107651207</v>
      </c>
      <c r="B121" s="1" t="s">
        <v>64</v>
      </c>
      <c r="C121" s="1" t="s">
        <v>65</v>
      </c>
      <c r="D121" s="14">
        <v>107655903</v>
      </c>
      <c r="E121" s="1" t="s">
        <v>234</v>
      </c>
      <c r="F121" s="1" t="s">
        <v>65</v>
      </c>
      <c r="G121" s="10">
        <v>215624</v>
      </c>
      <c r="H121" s="11">
        <v>9544</v>
      </c>
      <c r="I121" s="10">
        <v>11310</v>
      </c>
      <c r="J121" s="2">
        <v>15.1</v>
      </c>
      <c r="K121" s="12">
        <v>0.55610000000000004</v>
      </c>
      <c r="L121" s="13">
        <v>135.87700000000001</v>
      </c>
      <c r="M121" s="13">
        <v>40.627000000000002</v>
      </c>
    </row>
    <row r="122" spans="1:13" outlineLevel="2" x14ac:dyDescent="0.2">
      <c r="A122" s="14">
        <v>107651207</v>
      </c>
      <c r="B122" s="1" t="s">
        <v>64</v>
      </c>
      <c r="C122" s="1" t="s">
        <v>65</v>
      </c>
      <c r="D122" s="14">
        <v>107656502</v>
      </c>
      <c r="E122" s="1" t="s">
        <v>236</v>
      </c>
      <c r="F122" s="1" t="s">
        <v>65</v>
      </c>
      <c r="G122" s="10">
        <v>283142</v>
      </c>
      <c r="H122" s="11">
        <v>9600</v>
      </c>
      <c r="I122" s="10">
        <v>11312</v>
      </c>
      <c r="J122" s="2">
        <v>15.6</v>
      </c>
      <c r="K122" s="12">
        <v>0.52980000000000005</v>
      </c>
      <c r="L122" s="13">
        <v>186.18799999999999</v>
      </c>
      <c r="M122" s="13">
        <v>55.67</v>
      </c>
    </row>
    <row r="123" spans="1:13" outlineLevel="2" x14ac:dyDescent="0.2">
      <c r="A123" s="14">
        <v>107651207</v>
      </c>
      <c r="B123" s="1" t="s">
        <v>64</v>
      </c>
      <c r="C123" s="1" t="s">
        <v>65</v>
      </c>
      <c r="D123" s="14">
        <v>107657103</v>
      </c>
      <c r="E123" s="1" t="s">
        <v>237</v>
      </c>
      <c r="F123" s="1" t="s">
        <v>65</v>
      </c>
      <c r="G123" s="10">
        <v>154146</v>
      </c>
      <c r="H123" s="11">
        <v>10348</v>
      </c>
      <c r="I123" s="10">
        <v>11312</v>
      </c>
      <c r="J123" s="2">
        <v>15.7</v>
      </c>
      <c r="K123" s="12">
        <v>0.5151</v>
      </c>
      <c r="L123" s="13">
        <v>96.721000000000004</v>
      </c>
      <c r="M123" s="13">
        <v>28.919</v>
      </c>
    </row>
    <row r="124" spans="1:13" outlineLevel="2" x14ac:dyDescent="0.2">
      <c r="A124" s="14">
        <v>107651207</v>
      </c>
      <c r="B124" s="1" t="s">
        <v>64</v>
      </c>
      <c r="C124" s="1" t="s">
        <v>65</v>
      </c>
      <c r="D124" s="14">
        <v>107657503</v>
      </c>
      <c r="E124" s="1" t="s">
        <v>238</v>
      </c>
      <c r="F124" s="1" t="s">
        <v>65</v>
      </c>
      <c r="G124" s="10">
        <v>197623</v>
      </c>
      <c r="H124" s="11">
        <v>9668</v>
      </c>
      <c r="I124" s="10">
        <v>11302</v>
      </c>
      <c r="J124" s="2">
        <v>13.5</v>
      </c>
      <c r="K124" s="12">
        <v>0.60360000000000003</v>
      </c>
      <c r="L124" s="13">
        <v>113.261</v>
      </c>
      <c r="M124" s="13">
        <v>33.865000000000002</v>
      </c>
    </row>
    <row r="125" spans="1:13" outlineLevel="2" x14ac:dyDescent="0.2">
      <c r="A125" s="14">
        <v>107651207</v>
      </c>
      <c r="B125" s="1" t="s">
        <v>64</v>
      </c>
      <c r="C125" s="1" t="s">
        <v>65</v>
      </c>
      <c r="D125" s="14">
        <v>107658903</v>
      </c>
      <c r="E125" s="1" t="s">
        <v>239</v>
      </c>
      <c r="F125" s="1" t="s">
        <v>65</v>
      </c>
      <c r="G125" s="10">
        <v>218791</v>
      </c>
      <c r="H125" s="11">
        <v>9737</v>
      </c>
      <c r="I125" s="10">
        <v>11310</v>
      </c>
      <c r="J125" s="2">
        <v>15.1</v>
      </c>
      <c r="K125" s="12">
        <v>0.59179999999999999</v>
      </c>
      <c r="L125" s="13">
        <v>126.988</v>
      </c>
      <c r="M125" s="13">
        <v>37.969000000000001</v>
      </c>
    </row>
    <row r="126" spans="1:13" outlineLevel="1" x14ac:dyDescent="0.2">
      <c r="B126" s="16" t="s">
        <v>675</v>
      </c>
      <c r="E126" s="17"/>
      <c r="G126" s="23">
        <f>SUBTOTAL(9,G113:G125)</f>
        <v>2053517</v>
      </c>
      <c r="H126" s="19"/>
      <c r="I126" s="18"/>
      <c r="J126" s="20"/>
      <c r="K126" s="21"/>
      <c r="L126" s="22">
        <f>SUBTOTAL(9,L113:L125)</f>
        <v>1236.1320000000003</v>
      </c>
      <c r="M126" s="22">
        <f>SUBTOTAL(9,M113:M125)</f>
        <v>369.596</v>
      </c>
    </row>
    <row r="127" spans="1:13" outlineLevel="2" x14ac:dyDescent="0.2">
      <c r="A127" s="14">
        <v>124151607</v>
      </c>
      <c r="B127" s="1" t="s">
        <v>384</v>
      </c>
      <c r="C127" s="1" t="s">
        <v>385</v>
      </c>
      <c r="D127" s="14">
        <v>124150503</v>
      </c>
      <c r="E127" s="1" t="s">
        <v>601</v>
      </c>
      <c r="F127" s="1" t="s">
        <v>385</v>
      </c>
      <c r="G127" s="10">
        <v>524777</v>
      </c>
      <c r="H127" s="11">
        <v>11001</v>
      </c>
      <c r="I127" s="10">
        <v>11337</v>
      </c>
      <c r="J127" s="2">
        <v>20.8</v>
      </c>
      <c r="K127" s="12">
        <v>0.57689999999999997</v>
      </c>
      <c r="L127" s="13">
        <v>276.55</v>
      </c>
      <c r="M127" s="13">
        <v>82.688000000000002</v>
      </c>
    </row>
    <row r="128" spans="1:13" outlineLevel="2" x14ac:dyDescent="0.2">
      <c r="A128" s="14">
        <v>124151607</v>
      </c>
      <c r="B128" s="1" t="s">
        <v>384</v>
      </c>
      <c r="C128" s="1" t="s">
        <v>385</v>
      </c>
      <c r="D128" s="14">
        <v>114060753</v>
      </c>
      <c r="E128" s="1" t="s">
        <v>399</v>
      </c>
      <c r="F128" s="1" t="s">
        <v>397</v>
      </c>
      <c r="G128" s="10">
        <v>2732</v>
      </c>
      <c r="H128" s="11">
        <v>11603</v>
      </c>
      <c r="I128" s="10">
        <v>11337</v>
      </c>
      <c r="J128" s="2">
        <v>20.8</v>
      </c>
      <c r="K128" s="12">
        <v>0.45129999999999998</v>
      </c>
      <c r="L128" s="13">
        <v>1.788</v>
      </c>
      <c r="M128" s="13">
        <v>0.53400000000000003</v>
      </c>
    </row>
    <row r="129" spans="1:13" outlineLevel="2" x14ac:dyDescent="0.2">
      <c r="A129" s="14">
        <v>124151607</v>
      </c>
      <c r="B129" s="1" t="s">
        <v>384</v>
      </c>
      <c r="C129" s="1" t="s">
        <v>385</v>
      </c>
      <c r="D129" s="14">
        <v>114060853</v>
      </c>
      <c r="E129" s="1" t="s">
        <v>400</v>
      </c>
      <c r="F129" s="1" t="s">
        <v>397</v>
      </c>
      <c r="G129" s="10">
        <v>324</v>
      </c>
      <c r="H129" s="11">
        <v>15800</v>
      </c>
      <c r="I129" s="10">
        <v>11352</v>
      </c>
      <c r="J129" s="2">
        <v>23.9</v>
      </c>
      <c r="K129" s="12">
        <v>0.41310000000000002</v>
      </c>
      <c r="L129" s="13">
        <v>0.23300000000000001</v>
      </c>
      <c r="M129" s="13">
        <v>6.9000000000000006E-2</v>
      </c>
    </row>
    <row r="130" spans="1:13" outlineLevel="2" x14ac:dyDescent="0.2">
      <c r="A130" s="14">
        <v>124151607</v>
      </c>
      <c r="B130" s="1" t="s">
        <v>384</v>
      </c>
      <c r="C130" s="1" t="s">
        <v>385</v>
      </c>
      <c r="D130" s="14">
        <v>124151902</v>
      </c>
      <c r="E130" s="1" t="s">
        <v>602</v>
      </c>
      <c r="F130" s="1" t="s">
        <v>385</v>
      </c>
      <c r="G130" s="10">
        <v>728916</v>
      </c>
      <c r="H130" s="11">
        <v>15617</v>
      </c>
      <c r="I130" s="10">
        <v>11371</v>
      </c>
      <c r="J130" s="2">
        <v>27.7</v>
      </c>
      <c r="K130" s="12">
        <v>0.53120000000000001</v>
      </c>
      <c r="L130" s="13">
        <v>403.59899999999999</v>
      </c>
      <c r="M130" s="13">
        <v>120.676</v>
      </c>
    </row>
    <row r="131" spans="1:13" outlineLevel="2" x14ac:dyDescent="0.2">
      <c r="A131" s="14">
        <v>124151607</v>
      </c>
      <c r="B131" s="1" t="s">
        <v>384</v>
      </c>
      <c r="C131" s="1" t="s">
        <v>385</v>
      </c>
      <c r="D131" s="14">
        <v>124152003</v>
      </c>
      <c r="E131" s="1" t="s">
        <v>603</v>
      </c>
      <c r="F131" s="1" t="s">
        <v>385</v>
      </c>
      <c r="G131" s="10">
        <v>432892</v>
      </c>
      <c r="H131" s="11">
        <v>12156</v>
      </c>
      <c r="I131" s="10">
        <v>11328</v>
      </c>
      <c r="J131" s="2">
        <v>18.899999999999999</v>
      </c>
      <c r="K131" s="12">
        <v>0.375</v>
      </c>
      <c r="L131" s="13">
        <v>340.82100000000003</v>
      </c>
      <c r="M131" s="13">
        <v>101.905</v>
      </c>
    </row>
    <row r="132" spans="1:13" outlineLevel="2" x14ac:dyDescent="0.2">
      <c r="A132" s="14">
        <v>124151607</v>
      </c>
      <c r="B132" s="1" t="s">
        <v>384</v>
      </c>
      <c r="C132" s="1" t="s">
        <v>385</v>
      </c>
      <c r="D132" s="14">
        <v>114062003</v>
      </c>
      <c r="E132" s="1" t="s">
        <v>403</v>
      </c>
      <c r="F132" s="1" t="s">
        <v>397</v>
      </c>
      <c r="G132" s="10">
        <v>1974</v>
      </c>
      <c r="H132" s="11">
        <v>11712</v>
      </c>
      <c r="I132" s="10">
        <v>11366</v>
      </c>
      <c r="J132" s="2">
        <v>26.7</v>
      </c>
      <c r="K132" s="12">
        <v>0.58079999999999998</v>
      </c>
      <c r="L132" s="13">
        <v>1</v>
      </c>
      <c r="M132" s="13">
        <v>0.29899999999999999</v>
      </c>
    </row>
    <row r="133" spans="1:13" outlineLevel="2" x14ac:dyDescent="0.2">
      <c r="A133" s="14">
        <v>124151607</v>
      </c>
      <c r="B133" s="1" t="s">
        <v>384</v>
      </c>
      <c r="C133" s="1" t="s">
        <v>385</v>
      </c>
      <c r="D133" s="14">
        <v>124153503</v>
      </c>
      <c r="E133" s="1" t="s">
        <v>604</v>
      </c>
      <c r="F133" s="1" t="s">
        <v>385</v>
      </c>
      <c r="G133" s="10">
        <v>119413</v>
      </c>
      <c r="H133" s="11">
        <v>16104</v>
      </c>
      <c r="I133" s="10">
        <v>11300</v>
      </c>
      <c r="J133" s="2">
        <v>13.1</v>
      </c>
      <c r="K133" s="12">
        <v>0.375</v>
      </c>
      <c r="L133" s="13">
        <v>94.248999999999995</v>
      </c>
      <c r="M133" s="13">
        <v>28.18</v>
      </c>
    </row>
    <row r="134" spans="1:13" outlineLevel="2" x14ac:dyDescent="0.2">
      <c r="A134" s="14">
        <v>124151607</v>
      </c>
      <c r="B134" s="1" t="s">
        <v>384</v>
      </c>
      <c r="C134" s="1" t="s">
        <v>385</v>
      </c>
      <c r="D134" s="14">
        <v>125234502</v>
      </c>
      <c r="E134" s="1" t="s">
        <v>616</v>
      </c>
      <c r="F134" s="1" t="s">
        <v>2</v>
      </c>
      <c r="G134" s="10">
        <v>1261</v>
      </c>
      <c r="H134" s="11">
        <v>13183</v>
      </c>
      <c r="I134" s="10">
        <v>11326</v>
      </c>
      <c r="J134" s="2">
        <v>18.399999999999999</v>
      </c>
      <c r="K134" s="12">
        <v>0.375</v>
      </c>
      <c r="L134" s="13">
        <v>0.99399999999999999</v>
      </c>
      <c r="M134" s="13">
        <v>0.29699999999999999</v>
      </c>
    </row>
    <row r="135" spans="1:13" outlineLevel="2" x14ac:dyDescent="0.2">
      <c r="A135" s="14">
        <v>124151607</v>
      </c>
      <c r="B135" s="1" t="s">
        <v>384</v>
      </c>
      <c r="C135" s="1" t="s">
        <v>385</v>
      </c>
      <c r="D135" s="14">
        <v>124154003</v>
      </c>
      <c r="E135" s="1" t="s">
        <v>605</v>
      </c>
      <c r="F135" s="1" t="s">
        <v>385</v>
      </c>
      <c r="G135" s="10">
        <v>214563</v>
      </c>
      <c r="H135" s="11">
        <v>14340</v>
      </c>
      <c r="I135" s="10">
        <v>11337</v>
      </c>
      <c r="J135" s="2">
        <v>20.8</v>
      </c>
      <c r="K135" s="12">
        <v>0.375</v>
      </c>
      <c r="L135" s="13">
        <v>168.79400000000001</v>
      </c>
      <c r="M135" s="13">
        <v>50.469000000000001</v>
      </c>
    </row>
    <row r="136" spans="1:13" outlineLevel="2" x14ac:dyDescent="0.2">
      <c r="A136" s="14">
        <v>124151607</v>
      </c>
      <c r="B136" s="1" t="s">
        <v>384</v>
      </c>
      <c r="C136" s="1" t="s">
        <v>385</v>
      </c>
      <c r="D136" s="14">
        <v>123464502</v>
      </c>
      <c r="E136" s="1" t="s">
        <v>584</v>
      </c>
      <c r="F136" s="1" t="s">
        <v>577</v>
      </c>
      <c r="G136" s="10">
        <v>5075</v>
      </c>
      <c r="H136" s="11">
        <v>21969</v>
      </c>
      <c r="I136" s="10">
        <v>11316</v>
      </c>
      <c r="J136" s="2">
        <v>16.5</v>
      </c>
      <c r="K136" s="12">
        <v>0.375</v>
      </c>
      <c r="L136" s="13">
        <v>4</v>
      </c>
      <c r="M136" s="13">
        <v>1.196</v>
      </c>
    </row>
    <row r="137" spans="1:13" outlineLevel="2" x14ac:dyDescent="0.2">
      <c r="A137" s="14">
        <v>124151607</v>
      </c>
      <c r="B137" s="1" t="s">
        <v>384</v>
      </c>
      <c r="C137" s="1" t="s">
        <v>385</v>
      </c>
      <c r="D137" s="14">
        <v>125235502</v>
      </c>
      <c r="E137" s="1" t="s">
        <v>618</v>
      </c>
      <c r="F137" s="1" t="s">
        <v>2</v>
      </c>
      <c r="G137" s="10">
        <v>1267</v>
      </c>
      <c r="H137" s="11">
        <v>15068</v>
      </c>
      <c r="I137" s="10">
        <v>11298</v>
      </c>
      <c r="J137" s="2">
        <v>12.8</v>
      </c>
      <c r="K137" s="12">
        <v>0.375</v>
      </c>
      <c r="L137" s="13">
        <v>1</v>
      </c>
      <c r="M137" s="13">
        <v>0.29899999999999999</v>
      </c>
    </row>
    <row r="138" spans="1:13" outlineLevel="2" x14ac:dyDescent="0.2">
      <c r="A138" s="14">
        <v>124151607</v>
      </c>
      <c r="B138" s="1" t="s">
        <v>384</v>
      </c>
      <c r="C138" s="1" t="s">
        <v>385</v>
      </c>
      <c r="D138" s="14">
        <v>123465303</v>
      </c>
      <c r="E138" s="1" t="s">
        <v>587</v>
      </c>
      <c r="F138" s="1" t="s">
        <v>577</v>
      </c>
      <c r="G138" s="10">
        <v>3078</v>
      </c>
      <c r="H138" s="11">
        <v>16699</v>
      </c>
      <c r="I138" s="10">
        <v>11337</v>
      </c>
      <c r="J138" s="2">
        <v>20.8</v>
      </c>
      <c r="K138" s="12">
        <v>0.375</v>
      </c>
      <c r="L138" s="13">
        <v>2.4220000000000002</v>
      </c>
      <c r="M138" s="13">
        <v>0.72399999999999998</v>
      </c>
    </row>
    <row r="139" spans="1:13" outlineLevel="2" x14ac:dyDescent="0.2">
      <c r="A139" s="14">
        <v>124151607</v>
      </c>
      <c r="B139" s="1" t="s">
        <v>384</v>
      </c>
      <c r="C139" s="1" t="s">
        <v>385</v>
      </c>
      <c r="D139" s="14">
        <v>123465702</v>
      </c>
      <c r="E139" s="1" t="s">
        <v>590</v>
      </c>
      <c r="F139" s="1" t="s">
        <v>577</v>
      </c>
      <c r="G139" s="10">
        <v>55</v>
      </c>
      <c r="H139" s="11">
        <v>13544</v>
      </c>
      <c r="I139" s="10">
        <v>11322</v>
      </c>
      <c r="J139" s="2">
        <v>17.7</v>
      </c>
      <c r="K139" s="12">
        <v>0.375</v>
      </c>
      <c r="L139" s="13">
        <v>4.3999999999999997E-2</v>
      </c>
      <c r="M139" s="13">
        <v>1.2999999999999999E-2</v>
      </c>
    </row>
    <row r="140" spans="1:13" outlineLevel="2" x14ac:dyDescent="0.2">
      <c r="A140" s="14">
        <v>124151607</v>
      </c>
      <c r="B140" s="1" t="s">
        <v>384</v>
      </c>
      <c r="C140" s="1" t="s">
        <v>385</v>
      </c>
      <c r="D140" s="14">
        <v>124156503</v>
      </c>
      <c r="E140" s="1" t="s">
        <v>606</v>
      </c>
      <c r="F140" s="1" t="s">
        <v>385</v>
      </c>
      <c r="G140" s="10">
        <v>103208</v>
      </c>
      <c r="H140" s="11">
        <v>15373</v>
      </c>
      <c r="I140" s="10">
        <v>11364</v>
      </c>
      <c r="J140" s="2">
        <v>26.2</v>
      </c>
      <c r="K140" s="12">
        <v>0.4778</v>
      </c>
      <c r="L140" s="13">
        <v>63.572000000000003</v>
      </c>
      <c r="M140" s="13">
        <v>19.007999999999999</v>
      </c>
    </row>
    <row r="141" spans="1:13" outlineLevel="2" x14ac:dyDescent="0.2">
      <c r="A141" s="14">
        <v>124151607</v>
      </c>
      <c r="B141" s="1" t="s">
        <v>384</v>
      </c>
      <c r="C141" s="1" t="s">
        <v>385</v>
      </c>
      <c r="D141" s="14">
        <v>124156603</v>
      </c>
      <c r="E141" s="1" t="s">
        <v>607</v>
      </c>
      <c r="F141" s="1" t="s">
        <v>385</v>
      </c>
      <c r="G141" s="10">
        <v>206518</v>
      </c>
      <c r="H141" s="11">
        <v>13376</v>
      </c>
      <c r="I141" s="10">
        <v>11347</v>
      </c>
      <c r="J141" s="2">
        <v>22.9</v>
      </c>
      <c r="K141" s="12">
        <v>0.375</v>
      </c>
      <c r="L141" s="13">
        <v>162.322</v>
      </c>
      <c r="M141" s="13">
        <v>48.533999999999999</v>
      </c>
    </row>
    <row r="142" spans="1:13" outlineLevel="2" x14ac:dyDescent="0.2">
      <c r="A142" s="14">
        <v>124151607</v>
      </c>
      <c r="B142" s="1" t="s">
        <v>384</v>
      </c>
      <c r="C142" s="1" t="s">
        <v>385</v>
      </c>
      <c r="D142" s="14">
        <v>124156703</v>
      </c>
      <c r="E142" s="1" t="s">
        <v>608</v>
      </c>
      <c r="F142" s="1" t="s">
        <v>385</v>
      </c>
      <c r="G142" s="10">
        <v>510958</v>
      </c>
      <c r="H142" s="11">
        <v>12898</v>
      </c>
      <c r="I142" s="10">
        <v>11345</v>
      </c>
      <c r="J142" s="2">
        <v>22.4</v>
      </c>
      <c r="K142" s="12">
        <v>0.61380000000000001</v>
      </c>
      <c r="L142" s="13">
        <v>245.405</v>
      </c>
      <c r="M142" s="13">
        <v>73.376000000000005</v>
      </c>
    </row>
    <row r="143" spans="1:13" outlineLevel="2" x14ac:dyDescent="0.2">
      <c r="A143" s="14">
        <v>124151607</v>
      </c>
      <c r="B143" s="1" t="s">
        <v>384</v>
      </c>
      <c r="C143" s="1" t="s">
        <v>385</v>
      </c>
      <c r="D143" s="14">
        <v>122098103</v>
      </c>
      <c r="E143" s="1" t="s">
        <v>573</v>
      </c>
      <c r="F143" s="1" t="s">
        <v>560</v>
      </c>
      <c r="G143" s="10">
        <v>930</v>
      </c>
      <c r="H143" s="11">
        <v>12169</v>
      </c>
      <c r="I143" s="10">
        <v>11323</v>
      </c>
      <c r="J143" s="2">
        <v>17.899999999999999</v>
      </c>
      <c r="K143" s="12">
        <v>0.375</v>
      </c>
      <c r="L143" s="13">
        <v>0.73299999999999998</v>
      </c>
      <c r="M143" s="13">
        <v>0.219</v>
      </c>
    </row>
    <row r="144" spans="1:13" outlineLevel="2" x14ac:dyDescent="0.2">
      <c r="A144" s="14">
        <v>124151607</v>
      </c>
      <c r="B144" s="1" t="s">
        <v>384</v>
      </c>
      <c r="C144" s="1" t="s">
        <v>385</v>
      </c>
      <c r="D144" s="14">
        <v>113365303</v>
      </c>
      <c r="E144" s="1" t="s">
        <v>383</v>
      </c>
      <c r="F144" s="1" t="s">
        <v>369</v>
      </c>
      <c r="G144" s="10">
        <v>5786</v>
      </c>
      <c r="H144" s="11">
        <v>14047</v>
      </c>
      <c r="I144" s="10">
        <v>11320</v>
      </c>
      <c r="J144" s="2">
        <v>17.3</v>
      </c>
      <c r="K144" s="12">
        <v>0.375</v>
      </c>
      <c r="L144" s="13">
        <v>4.5609999999999999</v>
      </c>
      <c r="M144" s="13">
        <v>1.363</v>
      </c>
    </row>
    <row r="145" spans="1:13" outlineLevel="2" x14ac:dyDescent="0.2">
      <c r="A145" s="14">
        <v>124151607</v>
      </c>
      <c r="B145" s="1" t="s">
        <v>384</v>
      </c>
      <c r="C145" s="1" t="s">
        <v>385</v>
      </c>
      <c r="D145" s="14">
        <v>123466103</v>
      </c>
      <c r="E145" s="1" t="s">
        <v>591</v>
      </c>
      <c r="F145" s="1" t="s">
        <v>577</v>
      </c>
      <c r="G145" s="10">
        <v>8218</v>
      </c>
      <c r="H145" s="11">
        <v>15566</v>
      </c>
      <c r="I145" s="10">
        <v>11355</v>
      </c>
      <c r="J145" s="2">
        <v>24.5</v>
      </c>
      <c r="K145" s="12">
        <v>0.375</v>
      </c>
      <c r="L145" s="13">
        <v>6.4550000000000001</v>
      </c>
      <c r="M145" s="13">
        <v>1.93</v>
      </c>
    </row>
    <row r="146" spans="1:13" outlineLevel="2" x14ac:dyDescent="0.2">
      <c r="A146" s="14">
        <v>124151607</v>
      </c>
      <c r="B146" s="1" t="s">
        <v>384</v>
      </c>
      <c r="C146" s="1" t="s">
        <v>385</v>
      </c>
      <c r="D146" s="14">
        <v>124157203</v>
      </c>
      <c r="E146" s="1" t="s">
        <v>609</v>
      </c>
      <c r="F146" s="1" t="s">
        <v>385</v>
      </c>
      <c r="G146" s="10">
        <v>199663</v>
      </c>
      <c r="H146" s="11">
        <v>14865</v>
      </c>
      <c r="I146" s="10">
        <v>11339</v>
      </c>
      <c r="J146" s="2">
        <v>21.2</v>
      </c>
      <c r="K146" s="12">
        <v>0.375</v>
      </c>
      <c r="L146" s="13">
        <v>157.04400000000001</v>
      </c>
      <c r="M146" s="13">
        <v>46.956000000000003</v>
      </c>
    </row>
    <row r="147" spans="1:13" outlineLevel="2" x14ac:dyDescent="0.2">
      <c r="A147" s="14">
        <v>124151607</v>
      </c>
      <c r="B147" s="1" t="s">
        <v>384</v>
      </c>
      <c r="C147" s="1" t="s">
        <v>385</v>
      </c>
      <c r="D147" s="14">
        <v>123466303</v>
      </c>
      <c r="E147" s="1" t="s">
        <v>592</v>
      </c>
      <c r="F147" s="1" t="s">
        <v>577</v>
      </c>
      <c r="G147" s="10">
        <v>1963</v>
      </c>
      <c r="H147" s="11">
        <v>13151</v>
      </c>
      <c r="I147" s="10">
        <v>11370</v>
      </c>
      <c r="J147" s="2">
        <v>27.5</v>
      </c>
      <c r="K147" s="12">
        <v>0.57730000000000004</v>
      </c>
      <c r="L147" s="13">
        <v>1</v>
      </c>
      <c r="M147" s="13">
        <v>0.29899999999999999</v>
      </c>
    </row>
    <row r="148" spans="1:13" outlineLevel="2" x14ac:dyDescent="0.2">
      <c r="A148" s="14">
        <v>124151607</v>
      </c>
      <c r="B148" s="1" t="s">
        <v>384</v>
      </c>
      <c r="C148" s="1" t="s">
        <v>385</v>
      </c>
      <c r="D148" s="14">
        <v>122098403</v>
      </c>
      <c r="E148" s="1" t="s">
        <v>575</v>
      </c>
      <c r="F148" s="1" t="s">
        <v>560</v>
      </c>
      <c r="G148" s="10">
        <v>1352</v>
      </c>
      <c r="H148" s="11">
        <v>14762</v>
      </c>
      <c r="I148" s="10">
        <v>11339</v>
      </c>
      <c r="J148" s="2">
        <v>21.1</v>
      </c>
      <c r="K148" s="12">
        <v>0.3987</v>
      </c>
      <c r="L148" s="13">
        <v>1</v>
      </c>
      <c r="M148" s="13">
        <v>0.29899999999999999</v>
      </c>
    </row>
    <row r="149" spans="1:13" outlineLevel="2" x14ac:dyDescent="0.2">
      <c r="A149" s="14">
        <v>124151607</v>
      </c>
      <c r="B149" s="1" t="s">
        <v>384</v>
      </c>
      <c r="C149" s="1" t="s">
        <v>385</v>
      </c>
      <c r="D149" s="14">
        <v>125237603</v>
      </c>
      <c r="E149" s="1" t="s">
        <v>620</v>
      </c>
      <c r="F149" s="1" t="s">
        <v>2</v>
      </c>
      <c r="G149" s="10">
        <v>13310</v>
      </c>
      <c r="H149" s="11">
        <v>19263</v>
      </c>
      <c r="I149" s="10">
        <v>11307</v>
      </c>
      <c r="J149" s="2">
        <v>14.5</v>
      </c>
      <c r="K149" s="12">
        <v>0.375</v>
      </c>
      <c r="L149" s="13">
        <v>10.499000000000001</v>
      </c>
      <c r="M149" s="13">
        <v>3.1389999999999998</v>
      </c>
    </row>
    <row r="150" spans="1:13" outlineLevel="2" x14ac:dyDescent="0.2">
      <c r="A150" s="14">
        <v>124151607</v>
      </c>
      <c r="B150" s="1" t="s">
        <v>384</v>
      </c>
      <c r="C150" s="1" t="s">
        <v>385</v>
      </c>
      <c r="D150" s="14">
        <v>114067002</v>
      </c>
      <c r="E150" s="1" t="s">
        <v>411</v>
      </c>
      <c r="F150" s="1" t="s">
        <v>397</v>
      </c>
      <c r="G150" s="10">
        <v>5015</v>
      </c>
      <c r="H150" s="11">
        <v>9524</v>
      </c>
      <c r="I150" s="10">
        <v>11355</v>
      </c>
      <c r="J150" s="2">
        <v>24.5</v>
      </c>
      <c r="K150" s="12">
        <v>0.88060000000000005</v>
      </c>
      <c r="L150" s="13">
        <v>2</v>
      </c>
      <c r="M150" s="13">
        <v>0.59799999999999998</v>
      </c>
    </row>
    <row r="151" spans="1:13" outlineLevel="2" x14ac:dyDescent="0.2">
      <c r="A151" s="14">
        <v>124151607</v>
      </c>
      <c r="B151" s="1" t="s">
        <v>384</v>
      </c>
      <c r="C151" s="1" t="s">
        <v>385</v>
      </c>
      <c r="D151" s="14">
        <v>113367003</v>
      </c>
      <c r="E151" s="1" t="s">
        <v>386</v>
      </c>
      <c r="F151" s="1" t="s">
        <v>369</v>
      </c>
      <c r="G151" s="10">
        <v>706</v>
      </c>
      <c r="H151" s="11">
        <v>9346</v>
      </c>
      <c r="I151" s="10">
        <v>11311</v>
      </c>
      <c r="J151" s="2">
        <v>15.3</v>
      </c>
      <c r="K151" s="12">
        <v>0.38750000000000001</v>
      </c>
      <c r="L151" s="13">
        <v>0.65500000000000003</v>
      </c>
      <c r="M151" s="13">
        <v>0.19500000000000001</v>
      </c>
    </row>
    <row r="152" spans="1:13" outlineLevel="2" x14ac:dyDescent="0.2">
      <c r="A152" s="14">
        <v>124151607</v>
      </c>
      <c r="B152" s="1" t="s">
        <v>384</v>
      </c>
      <c r="C152" s="1" t="s">
        <v>385</v>
      </c>
      <c r="D152" s="14">
        <v>123467103</v>
      </c>
      <c r="E152" s="1" t="s">
        <v>593</v>
      </c>
      <c r="F152" s="1" t="s">
        <v>577</v>
      </c>
      <c r="G152" s="10">
        <v>2543</v>
      </c>
      <c r="H152" s="11">
        <v>13675</v>
      </c>
      <c r="I152" s="10">
        <v>11338</v>
      </c>
      <c r="J152" s="2">
        <v>20.9</v>
      </c>
      <c r="K152" s="12">
        <v>0.375</v>
      </c>
      <c r="L152" s="13">
        <v>2</v>
      </c>
      <c r="M152" s="13">
        <v>0.59799999999999998</v>
      </c>
    </row>
    <row r="153" spans="1:13" outlineLevel="2" x14ac:dyDescent="0.2">
      <c r="A153" s="14">
        <v>124151607</v>
      </c>
      <c r="B153" s="1" t="s">
        <v>384</v>
      </c>
      <c r="C153" s="1" t="s">
        <v>385</v>
      </c>
      <c r="D153" s="14">
        <v>125238402</v>
      </c>
      <c r="E153" s="1" t="s">
        <v>623</v>
      </c>
      <c r="F153" s="1" t="s">
        <v>2</v>
      </c>
      <c r="G153" s="10">
        <v>870</v>
      </c>
      <c r="H153" s="11">
        <v>12140</v>
      </c>
      <c r="I153" s="10">
        <v>11382</v>
      </c>
      <c r="J153" s="2">
        <v>30</v>
      </c>
      <c r="K153" s="12">
        <v>0.74950000000000006</v>
      </c>
      <c r="L153" s="13">
        <v>0.34399999999999997</v>
      </c>
      <c r="M153" s="13">
        <v>0.10199999999999999</v>
      </c>
    </row>
    <row r="154" spans="1:13" outlineLevel="2" x14ac:dyDescent="0.2">
      <c r="A154" s="14">
        <v>124151607</v>
      </c>
      <c r="B154" s="1" t="s">
        <v>384</v>
      </c>
      <c r="C154" s="1" t="s">
        <v>385</v>
      </c>
      <c r="D154" s="14">
        <v>123467303</v>
      </c>
      <c r="E154" s="1" t="s">
        <v>595</v>
      </c>
      <c r="F154" s="1" t="s">
        <v>577</v>
      </c>
      <c r="G154" s="10">
        <v>12368</v>
      </c>
      <c r="H154" s="11">
        <v>14315</v>
      </c>
      <c r="I154" s="10">
        <v>11330</v>
      </c>
      <c r="J154" s="2">
        <v>19.399999999999999</v>
      </c>
      <c r="K154" s="12">
        <v>0.375</v>
      </c>
      <c r="L154" s="13">
        <v>9.7379999999999995</v>
      </c>
      <c r="M154" s="13">
        <v>2.911</v>
      </c>
    </row>
    <row r="155" spans="1:13" outlineLevel="2" x14ac:dyDescent="0.2">
      <c r="A155" s="14">
        <v>124151607</v>
      </c>
      <c r="B155" s="1" t="s">
        <v>384</v>
      </c>
      <c r="C155" s="1" t="s">
        <v>385</v>
      </c>
      <c r="D155" s="14">
        <v>124157802</v>
      </c>
      <c r="E155" s="1" t="s">
        <v>610</v>
      </c>
      <c r="F155" s="1" t="s">
        <v>385</v>
      </c>
      <c r="G155" s="10">
        <v>74729</v>
      </c>
      <c r="H155" s="11">
        <v>15894</v>
      </c>
      <c r="I155" s="10">
        <v>11302</v>
      </c>
      <c r="J155" s="2">
        <v>13.6</v>
      </c>
      <c r="K155" s="12">
        <v>0.375</v>
      </c>
      <c r="L155" s="13">
        <v>58.970999999999997</v>
      </c>
      <c r="M155" s="13">
        <v>17.632000000000001</v>
      </c>
    </row>
    <row r="156" spans="1:13" outlineLevel="2" x14ac:dyDescent="0.2">
      <c r="A156" s="14">
        <v>124151607</v>
      </c>
      <c r="B156" s="1" t="s">
        <v>384</v>
      </c>
      <c r="C156" s="1" t="s">
        <v>385</v>
      </c>
      <c r="D156" s="14">
        <v>114068103</v>
      </c>
      <c r="E156" s="1" t="s">
        <v>414</v>
      </c>
      <c r="F156" s="1" t="s">
        <v>397</v>
      </c>
      <c r="G156" s="10">
        <v>99017</v>
      </c>
      <c r="H156" s="11">
        <v>13603</v>
      </c>
      <c r="I156" s="10">
        <v>11336</v>
      </c>
      <c r="J156" s="2">
        <v>20.5</v>
      </c>
      <c r="K156" s="12">
        <v>0.41349999999999998</v>
      </c>
      <c r="L156" s="13">
        <v>70.650000000000006</v>
      </c>
      <c r="M156" s="13">
        <v>21.123999999999999</v>
      </c>
    </row>
    <row r="157" spans="1:13" outlineLevel="2" x14ac:dyDescent="0.2">
      <c r="A157" s="14">
        <v>124151607</v>
      </c>
      <c r="B157" s="1" t="s">
        <v>384</v>
      </c>
      <c r="C157" s="1" t="s">
        <v>385</v>
      </c>
      <c r="D157" s="14">
        <v>124158503</v>
      </c>
      <c r="E157" s="1" t="s">
        <v>611</v>
      </c>
      <c r="F157" s="1" t="s">
        <v>385</v>
      </c>
      <c r="G157" s="10">
        <v>134432</v>
      </c>
      <c r="H157" s="11">
        <v>16101</v>
      </c>
      <c r="I157" s="10">
        <v>11323</v>
      </c>
      <c r="J157" s="2">
        <v>17.899999999999999</v>
      </c>
      <c r="K157" s="12">
        <v>0.375</v>
      </c>
      <c r="L157" s="13">
        <v>105.88800000000001</v>
      </c>
      <c r="M157" s="13">
        <v>31.66</v>
      </c>
    </row>
    <row r="158" spans="1:13" outlineLevel="2" x14ac:dyDescent="0.2">
      <c r="A158" s="14">
        <v>124151607</v>
      </c>
      <c r="B158" s="1" t="s">
        <v>384</v>
      </c>
      <c r="C158" s="1" t="s">
        <v>385</v>
      </c>
      <c r="D158" s="14">
        <v>124159002</v>
      </c>
      <c r="E158" s="1" t="s">
        <v>612</v>
      </c>
      <c r="F158" s="1" t="s">
        <v>385</v>
      </c>
      <c r="G158" s="10">
        <v>263657</v>
      </c>
      <c r="H158" s="11">
        <v>13442</v>
      </c>
      <c r="I158" s="10">
        <v>11302</v>
      </c>
      <c r="J158" s="2">
        <v>13.5</v>
      </c>
      <c r="K158" s="12">
        <v>0.375</v>
      </c>
      <c r="L158" s="13">
        <v>208.06</v>
      </c>
      <c r="M158" s="13">
        <v>62.209000000000003</v>
      </c>
    </row>
    <row r="159" spans="1:13" outlineLevel="1" x14ac:dyDescent="0.2">
      <c r="B159" s="16" t="s">
        <v>676</v>
      </c>
      <c r="E159" s="17"/>
      <c r="G159" s="23">
        <f>SUBTOTAL(9,G127:G158)</f>
        <v>3681570</v>
      </c>
      <c r="H159" s="19"/>
      <c r="I159" s="18"/>
      <c r="J159" s="20"/>
      <c r="K159" s="21"/>
      <c r="L159" s="22">
        <f>SUBTOTAL(9,L127:L158)</f>
        <v>2406.3910000000001</v>
      </c>
      <c r="M159" s="22">
        <f>SUBTOTAL(9,M127:M158)</f>
        <v>719.50099999999975</v>
      </c>
    </row>
    <row r="160" spans="1:13" outlineLevel="2" x14ac:dyDescent="0.2">
      <c r="A160" s="14">
        <v>105252507</v>
      </c>
      <c r="B160" s="1" t="s">
        <v>178</v>
      </c>
      <c r="C160" s="1" t="s">
        <v>179</v>
      </c>
      <c r="D160" s="14">
        <v>105252602</v>
      </c>
      <c r="E160" s="1" t="s">
        <v>180</v>
      </c>
      <c r="F160" s="1" t="s">
        <v>179</v>
      </c>
      <c r="G160" s="10">
        <v>1582553</v>
      </c>
      <c r="H160" s="11">
        <v>9030</v>
      </c>
      <c r="I160" s="10">
        <v>11334</v>
      </c>
      <c r="J160" s="2">
        <v>20.100000000000001</v>
      </c>
      <c r="K160" s="12">
        <v>0.77859999999999996</v>
      </c>
      <c r="L160" s="13">
        <v>752.81100000000004</v>
      </c>
      <c r="M160" s="13">
        <v>225.09</v>
      </c>
    </row>
    <row r="161" spans="1:13" outlineLevel="1" x14ac:dyDescent="0.2">
      <c r="B161" s="16" t="s">
        <v>677</v>
      </c>
      <c r="E161" s="17"/>
      <c r="G161" s="23">
        <f>SUBTOTAL(9,G160:G160)</f>
        <v>1582553</v>
      </c>
      <c r="H161" s="19"/>
      <c r="I161" s="18"/>
      <c r="J161" s="20"/>
      <c r="K161" s="21"/>
      <c r="L161" s="22">
        <f>SUBTOTAL(9,L160:L160)</f>
        <v>752.81100000000004</v>
      </c>
      <c r="M161" s="22">
        <f>SUBTOTAL(9,M160:M160)</f>
        <v>225.09</v>
      </c>
    </row>
    <row r="162" spans="1:13" outlineLevel="2" x14ac:dyDescent="0.2">
      <c r="A162" s="14">
        <v>106161357</v>
      </c>
      <c r="B162" s="1" t="s">
        <v>196</v>
      </c>
      <c r="C162" s="1" t="s">
        <v>197</v>
      </c>
      <c r="D162" s="14">
        <v>106160303</v>
      </c>
      <c r="E162" s="1" t="s">
        <v>198</v>
      </c>
      <c r="F162" s="1" t="s">
        <v>197</v>
      </c>
      <c r="G162" s="10">
        <v>103730</v>
      </c>
      <c r="H162" s="11">
        <v>12080</v>
      </c>
      <c r="I162" s="10">
        <v>11301</v>
      </c>
      <c r="J162" s="2">
        <v>13.3</v>
      </c>
      <c r="K162" s="12">
        <v>0.59179999999999999</v>
      </c>
      <c r="L162" s="13">
        <v>51.875</v>
      </c>
      <c r="M162" s="13">
        <v>15.51</v>
      </c>
    </row>
    <row r="163" spans="1:13" outlineLevel="2" x14ac:dyDescent="0.2">
      <c r="A163" s="14">
        <v>106161357</v>
      </c>
      <c r="B163" s="1" t="s">
        <v>196</v>
      </c>
      <c r="C163" s="1" t="s">
        <v>197</v>
      </c>
      <c r="D163" s="14">
        <v>106161203</v>
      </c>
      <c r="E163" s="1" t="s">
        <v>201</v>
      </c>
      <c r="F163" s="1" t="s">
        <v>197</v>
      </c>
      <c r="G163" s="10">
        <v>55282</v>
      </c>
      <c r="H163" s="11">
        <v>8103</v>
      </c>
      <c r="I163" s="10">
        <v>11359</v>
      </c>
      <c r="J163" s="2">
        <v>25.2</v>
      </c>
      <c r="K163" s="12">
        <v>0.62619999999999998</v>
      </c>
      <c r="L163" s="13">
        <v>36.44</v>
      </c>
      <c r="M163" s="13">
        <v>10.895</v>
      </c>
    </row>
    <row r="164" spans="1:13" outlineLevel="2" x14ac:dyDescent="0.2">
      <c r="A164" s="14">
        <v>106161357</v>
      </c>
      <c r="B164" s="1" t="s">
        <v>196</v>
      </c>
      <c r="C164" s="1" t="s">
        <v>197</v>
      </c>
      <c r="D164" s="14">
        <v>106161703</v>
      </c>
      <c r="E164" s="1" t="s">
        <v>202</v>
      </c>
      <c r="F164" s="1" t="s">
        <v>197</v>
      </c>
      <c r="G164" s="10">
        <v>47850</v>
      </c>
      <c r="H164" s="11">
        <v>11552</v>
      </c>
      <c r="I164" s="10">
        <v>11327</v>
      </c>
      <c r="J164" s="2">
        <v>18.600000000000001</v>
      </c>
      <c r="K164" s="12">
        <v>0.68500000000000005</v>
      </c>
      <c r="L164" s="13">
        <v>20.626999999999999</v>
      </c>
      <c r="M164" s="13">
        <v>6.1669999999999998</v>
      </c>
    </row>
    <row r="165" spans="1:13" outlineLevel="2" x14ac:dyDescent="0.2">
      <c r="A165" s="14">
        <v>106161357</v>
      </c>
      <c r="B165" s="1" t="s">
        <v>196</v>
      </c>
      <c r="C165" s="1" t="s">
        <v>197</v>
      </c>
      <c r="D165" s="14">
        <v>106166503</v>
      </c>
      <c r="E165" s="1" t="s">
        <v>203</v>
      </c>
      <c r="F165" s="1" t="s">
        <v>197</v>
      </c>
      <c r="G165" s="10">
        <v>153599</v>
      </c>
      <c r="H165" s="11">
        <v>11124</v>
      </c>
      <c r="I165" s="10">
        <v>11335</v>
      </c>
      <c r="J165" s="2">
        <v>20.399999999999999</v>
      </c>
      <c r="K165" s="12">
        <v>0.71540000000000004</v>
      </c>
      <c r="L165" s="13">
        <v>64.552999999999997</v>
      </c>
      <c r="M165" s="13">
        <v>19.300999999999998</v>
      </c>
    </row>
    <row r="166" spans="1:13" outlineLevel="2" x14ac:dyDescent="0.2">
      <c r="A166" s="14">
        <v>106161357</v>
      </c>
      <c r="B166" s="1" t="s">
        <v>196</v>
      </c>
      <c r="C166" s="1" t="s">
        <v>197</v>
      </c>
      <c r="D166" s="14">
        <v>106167504</v>
      </c>
      <c r="E166" s="1" t="s">
        <v>204</v>
      </c>
      <c r="F166" s="1" t="s">
        <v>197</v>
      </c>
      <c r="G166" s="10">
        <v>79916</v>
      </c>
      <c r="H166" s="11">
        <v>9220</v>
      </c>
      <c r="I166" s="10">
        <v>11309</v>
      </c>
      <c r="J166" s="2">
        <v>14.9</v>
      </c>
      <c r="K166" s="12">
        <v>0.6411</v>
      </c>
      <c r="L166" s="13">
        <v>45.22</v>
      </c>
      <c r="M166" s="13">
        <v>13.52</v>
      </c>
    </row>
    <row r="167" spans="1:13" outlineLevel="2" x14ac:dyDescent="0.2">
      <c r="A167" s="14">
        <v>106161357</v>
      </c>
      <c r="B167" s="1" t="s">
        <v>196</v>
      </c>
      <c r="C167" s="1" t="s">
        <v>197</v>
      </c>
      <c r="D167" s="14">
        <v>106168003</v>
      </c>
      <c r="E167" s="1" t="s">
        <v>205</v>
      </c>
      <c r="F167" s="1" t="s">
        <v>197</v>
      </c>
      <c r="G167" s="10">
        <v>156187</v>
      </c>
      <c r="H167" s="11">
        <v>9978</v>
      </c>
      <c r="I167" s="10">
        <v>11311</v>
      </c>
      <c r="J167" s="2">
        <v>15.4</v>
      </c>
      <c r="K167" s="12">
        <v>0.73860000000000003</v>
      </c>
      <c r="L167" s="13">
        <v>70.881</v>
      </c>
      <c r="M167" s="13">
        <v>21.193000000000001</v>
      </c>
    </row>
    <row r="168" spans="1:13" outlineLevel="2" x14ac:dyDescent="0.2">
      <c r="A168" s="14">
        <v>106161357</v>
      </c>
      <c r="B168" s="1" t="s">
        <v>196</v>
      </c>
      <c r="C168" s="1" t="s">
        <v>197</v>
      </c>
      <c r="D168" s="14">
        <v>106169003</v>
      </c>
      <c r="E168" s="1" t="s">
        <v>206</v>
      </c>
      <c r="F168" s="1" t="s">
        <v>197</v>
      </c>
      <c r="G168" s="10">
        <v>126908</v>
      </c>
      <c r="H168" s="11">
        <v>11845</v>
      </c>
      <c r="I168" s="10">
        <v>11345</v>
      </c>
      <c r="J168" s="2">
        <v>22.3</v>
      </c>
      <c r="K168" s="12">
        <v>0.80279999999999996</v>
      </c>
      <c r="L168" s="13">
        <v>46.603999999999999</v>
      </c>
      <c r="M168" s="13">
        <v>13.933999999999999</v>
      </c>
    </row>
    <row r="169" spans="1:13" outlineLevel="1" x14ac:dyDescent="0.2">
      <c r="B169" s="16" t="s">
        <v>678</v>
      </c>
      <c r="E169" s="17"/>
      <c r="G169" s="23">
        <f>SUBTOTAL(9,G162:G168)</f>
        <v>723472</v>
      </c>
      <c r="H169" s="19"/>
      <c r="I169" s="18"/>
      <c r="J169" s="20"/>
      <c r="K169" s="21"/>
      <c r="L169" s="22">
        <f>SUBTOTAL(9,L162:L168)</f>
        <v>336.2</v>
      </c>
      <c r="M169" s="22">
        <f>SUBTOTAL(9,M162:M168)</f>
        <v>100.52</v>
      </c>
    </row>
    <row r="170" spans="1:13" outlineLevel="2" x14ac:dyDescent="0.2">
      <c r="A170" s="14">
        <v>110171607</v>
      </c>
      <c r="B170" s="1" t="s">
        <v>306</v>
      </c>
      <c r="C170" s="1" t="s">
        <v>210</v>
      </c>
      <c r="D170" s="14">
        <v>110171003</v>
      </c>
      <c r="E170" s="1" t="s">
        <v>307</v>
      </c>
      <c r="F170" s="1" t="s">
        <v>210</v>
      </c>
      <c r="G170" s="10">
        <v>268887</v>
      </c>
      <c r="H170" s="11">
        <v>9833</v>
      </c>
      <c r="I170" s="10">
        <v>11317</v>
      </c>
      <c r="J170" s="2">
        <v>16.7</v>
      </c>
      <c r="K170" s="12">
        <v>0.65059999999999996</v>
      </c>
      <c r="L170" s="13">
        <v>140.572</v>
      </c>
      <c r="M170" s="13">
        <v>42.030999999999999</v>
      </c>
    </row>
    <row r="171" spans="1:13" outlineLevel="2" x14ac:dyDescent="0.2">
      <c r="A171" s="14">
        <v>110171607</v>
      </c>
      <c r="B171" s="1" t="s">
        <v>306</v>
      </c>
      <c r="C171" s="1" t="s">
        <v>210</v>
      </c>
      <c r="D171" s="14">
        <v>110171803</v>
      </c>
      <c r="E171" s="1" t="s">
        <v>308</v>
      </c>
      <c r="F171" s="1" t="s">
        <v>210</v>
      </c>
      <c r="G171" s="10">
        <v>161895</v>
      </c>
      <c r="H171" s="11">
        <v>9640</v>
      </c>
      <c r="I171" s="10">
        <v>11304</v>
      </c>
      <c r="J171" s="2">
        <v>14</v>
      </c>
      <c r="K171" s="12">
        <v>0.73609999999999998</v>
      </c>
      <c r="L171" s="13">
        <v>76.305000000000007</v>
      </c>
      <c r="M171" s="13">
        <v>22.815000000000001</v>
      </c>
    </row>
    <row r="172" spans="1:13" outlineLevel="2" x14ac:dyDescent="0.2">
      <c r="A172" s="14">
        <v>110171607</v>
      </c>
      <c r="B172" s="1" t="s">
        <v>306</v>
      </c>
      <c r="C172" s="1" t="s">
        <v>210</v>
      </c>
      <c r="D172" s="14">
        <v>110175003</v>
      </c>
      <c r="E172" s="1" t="s">
        <v>311</v>
      </c>
      <c r="F172" s="1" t="s">
        <v>210</v>
      </c>
      <c r="G172" s="10">
        <v>160864</v>
      </c>
      <c r="H172" s="11">
        <v>10611</v>
      </c>
      <c r="I172" s="10">
        <v>11308</v>
      </c>
      <c r="J172" s="2">
        <v>14.7</v>
      </c>
      <c r="K172" s="12">
        <v>0.72030000000000005</v>
      </c>
      <c r="L172" s="13">
        <v>70.394000000000005</v>
      </c>
      <c r="M172" s="13">
        <v>21.047000000000001</v>
      </c>
    </row>
    <row r="173" spans="1:13" outlineLevel="2" x14ac:dyDescent="0.2">
      <c r="A173" s="14">
        <v>110171607</v>
      </c>
      <c r="B173" s="1" t="s">
        <v>306</v>
      </c>
      <c r="C173" s="1" t="s">
        <v>210</v>
      </c>
      <c r="D173" s="14">
        <v>110177003</v>
      </c>
      <c r="E173" s="1" t="s">
        <v>312</v>
      </c>
      <c r="F173" s="1" t="s">
        <v>210</v>
      </c>
      <c r="G173" s="10">
        <v>216692</v>
      </c>
      <c r="H173" s="11">
        <v>11672</v>
      </c>
      <c r="I173" s="10">
        <v>11337</v>
      </c>
      <c r="J173" s="2">
        <v>20.7</v>
      </c>
      <c r="K173" s="12">
        <v>0.69210000000000005</v>
      </c>
      <c r="L173" s="13">
        <v>92.366</v>
      </c>
      <c r="M173" s="13">
        <v>27.617000000000001</v>
      </c>
    </row>
    <row r="174" spans="1:13" outlineLevel="2" x14ac:dyDescent="0.2">
      <c r="A174" s="14">
        <v>110171607</v>
      </c>
      <c r="B174" s="1" t="s">
        <v>306</v>
      </c>
      <c r="C174" s="1" t="s">
        <v>210</v>
      </c>
      <c r="D174" s="14">
        <v>110179003</v>
      </c>
      <c r="E174" s="1" t="s">
        <v>313</v>
      </c>
      <c r="F174" s="1" t="s">
        <v>210</v>
      </c>
      <c r="G174" s="10">
        <v>176242</v>
      </c>
      <c r="H174" s="11">
        <v>10722</v>
      </c>
      <c r="I174" s="10">
        <v>11315</v>
      </c>
      <c r="J174" s="2">
        <v>16.3</v>
      </c>
      <c r="K174" s="12">
        <v>0.69889999999999997</v>
      </c>
      <c r="L174" s="13">
        <v>78.661000000000001</v>
      </c>
      <c r="M174" s="13">
        <v>23.518999999999998</v>
      </c>
    </row>
    <row r="175" spans="1:13" outlineLevel="1" x14ac:dyDescent="0.2">
      <c r="B175" s="16" t="s">
        <v>679</v>
      </c>
      <c r="E175" s="17"/>
      <c r="G175" s="23">
        <f>SUBTOTAL(9,G170:G174)</f>
        <v>984580</v>
      </c>
      <c r="H175" s="19"/>
      <c r="I175" s="18"/>
      <c r="J175" s="20"/>
      <c r="K175" s="21"/>
      <c r="L175" s="22">
        <f>SUBTOTAL(9,L170:L174)</f>
        <v>458.298</v>
      </c>
      <c r="M175" s="22">
        <f>SUBTOTAL(9,M170:M174)</f>
        <v>137.029</v>
      </c>
    </row>
    <row r="176" spans="1:13" outlineLevel="2" x14ac:dyDescent="0.2">
      <c r="A176" s="14">
        <v>116191757</v>
      </c>
      <c r="B176" s="1" t="s">
        <v>444</v>
      </c>
      <c r="C176" s="1" t="s">
        <v>445</v>
      </c>
      <c r="D176" s="14">
        <v>116191004</v>
      </c>
      <c r="E176" s="1" t="s">
        <v>446</v>
      </c>
      <c r="F176" s="1" t="s">
        <v>445</v>
      </c>
      <c r="G176" s="10">
        <v>8933</v>
      </c>
      <c r="H176" s="11">
        <v>12732</v>
      </c>
      <c r="I176" s="10">
        <v>11323</v>
      </c>
      <c r="J176" s="2">
        <v>17.8</v>
      </c>
      <c r="K176" s="12">
        <v>0.53269999999999995</v>
      </c>
      <c r="L176" s="13">
        <v>4.9539999999999997</v>
      </c>
      <c r="M176" s="13">
        <v>1.4810000000000001</v>
      </c>
    </row>
    <row r="177" spans="1:13" outlineLevel="2" x14ac:dyDescent="0.2">
      <c r="A177" s="14">
        <v>116191757</v>
      </c>
      <c r="B177" s="1" t="s">
        <v>444</v>
      </c>
      <c r="C177" s="1" t="s">
        <v>445</v>
      </c>
      <c r="D177" s="14">
        <v>116191103</v>
      </c>
      <c r="E177" s="1" t="s">
        <v>449</v>
      </c>
      <c r="F177" s="1" t="s">
        <v>445</v>
      </c>
      <c r="G177" s="10">
        <v>323366</v>
      </c>
      <c r="H177" s="11">
        <v>9001</v>
      </c>
      <c r="I177" s="10">
        <v>11308</v>
      </c>
      <c r="J177" s="2">
        <v>14.7</v>
      </c>
      <c r="K177" s="12">
        <v>0.63619999999999999</v>
      </c>
      <c r="L177" s="13">
        <v>188.86199999999999</v>
      </c>
      <c r="M177" s="13">
        <v>56.469000000000001</v>
      </c>
    </row>
    <row r="178" spans="1:13" outlineLevel="2" x14ac:dyDescent="0.2">
      <c r="A178" s="14">
        <v>116191757</v>
      </c>
      <c r="B178" s="1" t="s">
        <v>444</v>
      </c>
      <c r="C178" s="1" t="s">
        <v>445</v>
      </c>
      <c r="D178" s="14">
        <v>116191203</v>
      </c>
      <c r="E178" s="1" t="s">
        <v>450</v>
      </c>
      <c r="F178" s="1" t="s">
        <v>445</v>
      </c>
      <c r="G178" s="10">
        <v>157003</v>
      </c>
      <c r="H178" s="11">
        <v>10730</v>
      </c>
      <c r="I178" s="10">
        <v>11313</v>
      </c>
      <c r="J178" s="2">
        <v>15.8</v>
      </c>
      <c r="K178" s="12">
        <v>0.51829999999999998</v>
      </c>
      <c r="L178" s="13">
        <v>94.42</v>
      </c>
      <c r="M178" s="13">
        <v>28.231000000000002</v>
      </c>
    </row>
    <row r="179" spans="1:13" outlineLevel="2" x14ac:dyDescent="0.2">
      <c r="A179" s="14">
        <v>116191757</v>
      </c>
      <c r="B179" s="1" t="s">
        <v>444</v>
      </c>
      <c r="C179" s="1" t="s">
        <v>445</v>
      </c>
      <c r="D179" s="14">
        <v>116191503</v>
      </c>
      <c r="E179" s="1" t="s">
        <v>451</v>
      </c>
      <c r="F179" s="1" t="s">
        <v>445</v>
      </c>
      <c r="G179" s="10">
        <v>174059</v>
      </c>
      <c r="H179" s="11">
        <v>10207</v>
      </c>
      <c r="I179" s="10">
        <v>11309</v>
      </c>
      <c r="J179" s="2">
        <v>15</v>
      </c>
      <c r="K179" s="12">
        <v>0.51019999999999999</v>
      </c>
      <c r="L179" s="13">
        <v>111.789</v>
      </c>
      <c r="M179" s="13">
        <v>33.423999999999999</v>
      </c>
    </row>
    <row r="180" spans="1:13" outlineLevel="2" x14ac:dyDescent="0.2">
      <c r="A180" s="14">
        <v>116191757</v>
      </c>
      <c r="B180" s="1" t="s">
        <v>444</v>
      </c>
      <c r="C180" s="1" t="s">
        <v>445</v>
      </c>
      <c r="D180" s="14">
        <v>116471803</v>
      </c>
      <c r="E180" s="1" t="s">
        <v>454</v>
      </c>
      <c r="F180" s="1" t="s">
        <v>455</v>
      </c>
      <c r="G180" s="10">
        <v>116250</v>
      </c>
      <c r="H180" s="11">
        <v>11146</v>
      </c>
      <c r="I180" s="10">
        <v>11302</v>
      </c>
      <c r="J180" s="2">
        <v>13.5</v>
      </c>
      <c r="K180" s="12">
        <v>0.39350000000000002</v>
      </c>
      <c r="L180" s="13">
        <v>88.647000000000006</v>
      </c>
      <c r="M180" s="13">
        <v>26.504999999999999</v>
      </c>
    </row>
    <row r="181" spans="1:13" outlineLevel="2" x14ac:dyDescent="0.2">
      <c r="A181" s="14">
        <v>116191757</v>
      </c>
      <c r="B181" s="1" t="s">
        <v>444</v>
      </c>
      <c r="C181" s="1" t="s">
        <v>445</v>
      </c>
      <c r="D181" s="14">
        <v>116195004</v>
      </c>
      <c r="E181" s="1" t="s">
        <v>452</v>
      </c>
      <c r="F181" s="1" t="s">
        <v>445</v>
      </c>
      <c r="G181" s="10">
        <v>77187</v>
      </c>
      <c r="H181" s="11">
        <v>13126</v>
      </c>
      <c r="I181" s="10">
        <v>11314</v>
      </c>
      <c r="J181" s="2">
        <v>16.100000000000001</v>
      </c>
      <c r="K181" s="12">
        <v>0.52170000000000005</v>
      </c>
      <c r="L181" s="13">
        <v>43.738999999999997</v>
      </c>
      <c r="M181" s="13">
        <v>13.077</v>
      </c>
    </row>
    <row r="182" spans="1:13" outlineLevel="2" x14ac:dyDescent="0.2">
      <c r="A182" s="14">
        <v>116191757</v>
      </c>
      <c r="B182" s="1" t="s">
        <v>444</v>
      </c>
      <c r="C182" s="1" t="s">
        <v>445</v>
      </c>
      <c r="D182" s="14">
        <v>116197503</v>
      </c>
      <c r="E182" s="1" t="s">
        <v>453</v>
      </c>
      <c r="F182" s="1" t="s">
        <v>445</v>
      </c>
      <c r="G182" s="10">
        <v>116351</v>
      </c>
      <c r="H182" s="11">
        <v>10105</v>
      </c>
      <c r="I182" s="10">
        <v>11326</v>
      </c>
      <c r="J182" s="2">
        <v>18.5</v>
      </c>
      <c r="K182" s="12">
        <v>0.52110000000000001</v>
      </c>
      <c r="L182" s="13">
        <v>73.900999999999996</v>
      </c>
      <c r="M182" s="13">
        <v>22.096</v>
      </c>
    </row>
    <row r="183" spans="1:13" outlineLevel="1" x14ac:dyDescent="0.2">
      <c r="B183" s="16" t="s">
        <v>680</v>
      </c>
      <c r="E183" s="17"/>
      <c r="G183" s="23">
        <f>SUBTOTAL(9,G176:G182)</f>
        <v>973149</v>
      </c>
      <c r="H183" s="19"/>
      <c r="I183" s="18"/>
      <c r="J183" s="20"/>
      <c r="K183" s="21"/>
      <c r="L183" s="22">
        <f>SUBTOTAL(9,L176:L182)</f>
        <v>606.3119999999999</v>
      </c>
      <c r="M183" s="22">
        <f>SUBTOTAL(9,M176:M182)</f>
        <v>181.28300000000002</v>
      </c>
    </row>
    <row r="184" spans="1:13" outlineLevel="2" x14ac:dyDescent="0.2">
      <c r="A184" s="14">
        <v>101266007</v>
      </c>
      <c r="B184" s="1" t="s">
        <v>62</v>
      </c>
      <c r="C184" s="1" t="s">
        <v>59</v>
      </c>
      <c r="D184" s="14">
        <v>101261302</v>
      </c>
      <c r="E184" s="1" t="s">
        <v>63</v>
      </c>
      <c r="F184" s="1" t="s">
        <v>59</v>
      </c>
      <c r="G184" s="10">
        <v>951339</v>
      </c>
      <c r="H184" s="11">
        <v>8928</v>
      </c>
      <c r="I184" s="10">
        <v>11294</v>
      </c>
      <c r="J184" s="2">
        <v>12</v>
      </c>
      <c r="K184" s="12">
        <v>0.67900000000000005</v>
      </c>
      <c r="L184" s="13">
        <v>524.85699999999997</v>
      </c>
      <c r="M184" s="13">
        <v>156.93199999999999</v>
      </c>
    </row>
    <row r="185" spans="1:13" outlineLevel="1" x14ac:dyDescent="0.2">
      <c r="B185" s="16" t="s">
        <v>681</v>
      </c>
      <c r="E185" s="17"/>
      <c r="G185" s="23">
        <f>SUBTOTAL(9,G184:G184)</f>
        <v>951339</v>
      </c>
      <c r="H185" s="19"/>
      <c r="I185" s="18"/>
      <c r="J185" s="20"/>
      <c r="K185" s="21"/>
      <c r="L185" s="22">
        <f>SUBTOTAL(9,L184:L184)</f>
        <v>524.85699999999997</v>
      </c>
      <c r="M185" s="22">
        <f>SUBTOTAL(9,M184:M184)</f>
        <v>156.93199999999999</v>
      </c>
    </row>
    <row r="186" spans="1:13" outlineLevel="2" x14ac:dyDescent="0.2">
      <c r="A186" s="14">
        <v>105201407</v>
      </c>
      <c r="B186" s="1" t="s">
        <v>173</v>
      </c>
      <c r="C186" s="1" t="s">
        <v>174</v>
      </c>
      <c r="D186" s="14">
        <v>105201033</v>
      </c>
      <c r="E186" s="1" t="s">
        <v>175</v>
      </c>
      <c r="F186" s="1" t="s">
        <v>174</v>
      </c>
      <c r="G186" s="10">
        <v>190383</v>
      </c>
      <c r="H186" s="11">
        <v>9446</v>
      </c>
      <c r="I186" s="10">
        <v>11314</v>
      </c>
      <c r="J186" s="2">
        <v>16</v>
      </c>
      <c r="K186" s="12">
        <v>0.58130000000000004</v>
      </c>
      <c r="L186" s="13">
        <v>115.961</v>
      </c>
      <c r="M186" s="13">
        <v>34.671999999999997</v>
      </c>
    </row>
    <row r="187" spans="1:13" outlineLevel="2" x14ac:dyDescent="0.2">
      <c r="A187" s="14">
        <v>105201407</v>
      </c>
      <c r="B187" s="1" t="s">
        <v>173</v>
      </c>
      <c r="C187" s="1" t="s">
        <v>174</v>
      </c>
      <c r="D187" s="14">
        <v>105201352</v>
      </c>
      <c r="E187" s="1" t="s">
        <v>176</v>
      </c>
      <c r="F187" s="1" t="s">
        <v>174</v>
      </c>
      <c r="G187" s="10">
        <v>369005</v>
      </c>
      <c r="H187" s="11">
        <v>9789</v>
      </c>
      <c r="I187" s="10">
        <v>11331</v>
      </c>
      <c r="J187" s="2">
        <v>19.5</v>
      </c>
      <c r="K187" s="12">
        <v>0.65710000000000002</v>
      </c>
      <c r="L187" s="13">
        <v>191.86600000000001</v>
      </c>
      <c r="M187" s="13">
        <v>57.366999999999997</v>
      </c>
    </row>
    <row r="188" spans="1:13" outlineLevel="2" x14ac:dyDescent="0.2">
      <c r="A188" s="14">
        <v>105201407</v>
      </c>
      <c r="B188" s="1" t="s">
        <v>173</v>
      </c>
      <c r="C188" s="1" t="s">
        <v>174</v>
      </c>
      <c r="D188" s="14">
        <v>106612203</v>
      </c>
      <c r="E188" s="1" t="s">
        <v>217</v>
      </c>
      <c r="F188" s="1" t="s">
        <v>200</v>
      </c>
      <c r="G188" s="10">
        <v>2162</v>
      </c>
      <c r="H188" s="11">
        <v>10775</v>
      </c>
      <c r="I188" s="10">
        <v>11309</v>
      </c>
      <c r="J188" s="2">
        <v>14.9</v>
      </c>
      <c r="K188" s="12">
        <v>0.67100000000000004</v>
      </c>
      <c r="L188" s="13">
        <v>1</v>
      </c>
      <c r="M188" s="13">
        <v>0.29899999999999999</v>
      </c>
    </row>
    <row r="189" spans="1:13" outlineLevel="2" x14ac:dyDescent="0.2">
      <c r="A189" s="14">
        <v>105201407</v>
      </c>
      <c r="B189" s="1" t="s">
        <v>173</v>
      </c>
      <c r="C189" s="1" t="s">
        <v>174</v>
      </c>
      <c r="D189" s="14">
        <v>105204703</v>
      </c>
      <c r="E189" s="1" t="s">
        <v>177</v>
      </c>
      <c r="F189" s="1" t="s">
        <v>174</v>
      </c>
      <c r="G189" s="10">
        <v>449029</v>
      </c>
      <c r="H189" s="11">
        <v>11224</v>
      </c>
      <c r="I189" s="10">
        <v>11312</v>
      </c>
      <c r="J189" s="2">
        <v>15.7</v>
      </c>
      <c r="K189" s="12">
        <v>0.6643</v>
      </c>
      <c r="L189" s="13">
        <v>201.416</v>
      </c>
      <c r="M189" s="13">
        <v>60.222999999999999</v>
      </c>
    </row>
    <row r="190" spans="1:13" outlineLevel="1" x14ac:dyDescent="0.2">
      <c r="B190" s="16" t="s">
        <v>682</v>
      </c>
      <c r="E190" s="17"/>
      <c r="G190" s="23">
        <f>SUBTOTAL(9,G186:G189)</f>
        <v>1010579</v>
      </c>
      <c r="H190" s="19"/>
      <c r="I190" s="18"/>
      <c r="J190" s="20"/>
      <c r="K190" s="21"/>
      <c r="L190" s="22">
        <f>SUBTOTAL(9,L186:L189)</f>
        <v>510.24299999999999</v>
      </c>
      <c r="M190" s="22">
        <f>SUBTOTAL(9,M186:M189)</f>
        <v>152.56099999999998</v>
      </c>
    </row>
    <row r="191" spans="1:13" outlineLevel="2" x14ac:dyDescent="0.2">
      <c r="A191" s="14">
        <v>119354207</v>
      </c>
      <c r="B191" s="1" t="s">
        <v>503</v>
      </c>
      <c r="C191" s="1" t="s">
        <v>504</v>
      </c>
      <c r="D191" s="14">
        <v>119350303</v>
      </c>
      <c r="E191" s="1" t="s">
        <v>505</v>
      </c>
      <c r="F191" s="1" t="s">
        <v>504</v>
      </c>
      <c r="G191" s="10">
        <v>39100</v>
      </c>
      <c r="H191" s="11">
        <v>9843</v>
      </c>
      <c r="I191" s="10">
        <v>11313</v>
      </c>
      <c r="J191" s="2">
        <v>15.8</v>
      </c>
      <c r="K191" s="12">
        <v>0.41470000000000001</v>
      </c>
      <c r="L191" s="13">
        <v>32.037999999999997</v>
      </c>
      <c r="M191" s="13">
        <v>9.5790000000000006</v>
      </c>
    </row>
    <row r="192" spans="1:13" outlineLevel="2" x14ac:dyDescent="0.2">
      <c r="A192" s="14">
        <v>119354207</v>
      </c>
      <c r="B192" s="1" t="s">
        <v>503</v>
      </c>
      <c r="C192" s="1" t="s">
        <v>504</v>
      </c>
      <c r="D192" s="14">
        <v>119351303</v>
      </c>
      <c r="E192" s="1" t="s">
        <v>506</v>
      </c>
      <c r="F192" s="1" t="s">
        <v>504</v>
      </c>
      <c r="G192" s="10">
        <v>107909</v>
      </c>
      <c r="H192" s="11">
        <v>8404</v>
      </c>
      <c r="I192" s="10">
        <v>11324</v>
      </c>
      <c r="J192" s="2">
        <v>18.100000000000001</v>
      </c>
      <c r="K192" s="12">
        <v>0.78069999999999995</v>
      </c>
      <c r="L192" s="13">
        <v>55.01</v>
      </c>
      <c r="M192" s="13">
        <v>16.446999999999999</v>
      </c>
    </row>
    <row r="193" spans="1:13" outlineLevel="2" x14ac:dyDescent="0.2">
      <c r="A193" s="14">
        <v>119354207</v>
      </c>
      <c r="B193" s="1" t="s">
        <v>503</v>
      </c>
      <c r="C193" s="1" t="s">
        <v>504</v>
      </c>
      <c r="D193" s="14">
        <v>119352203</v>
      </c>
      <c r="E193" s="1" t="s">
        <v>507</v>
      </c>
      <c r="F193" s="1" t="s">
        <v>504</v>
      </c>
      <c r="G193" s="10">
        <v>95408</v>
      </c>
      <c r="H193" s="11">
        <v>10830</v>
      </c>
      <c r="I193" s="10">
        <v>11325</v>
      </c>
      <c r="J193" s="2">
        <v>18.2</v>
      </c>
      <c r="K193" s="12">
        <v>0.5403</v>
      </c>
      <c r="L193" s="13">
        <v>54.531999999999996</v>
      </c>
      <c r="M193" s="13">
        <v>16.305</v>
      </c>
    </row>
    <row r="194" spans="1:13" outlineLevel="2" x14ac:dyDescent="0.2">
      <c r="A194" s="14">
        <v>119354207</v>
      </c>
      <c r="B194" s="1" t="s">
        <v>503</v>
      </c>
      <c r="C194" s="1" t="s">
        <v>504</v>
      </c>
      <c r="D194" s="14">
        <v>119583003</v>
      </c>
      <c r="E194" s="1" t="s">
        <v>517</v>
      </c>
      <c r="F194" s="1" t="s">
        <v>500</v>
      </c>
      <c r="G194" s="10">
        <v>78520</v>
      </c>
      <c r="H194" s="11">
        <v>12933</v>
      </c>
      <c r="I194" s="10">
        <v>11312</v>
      </c>
      <c r="J194" s="2">
        <v>15.7</v>
      </c>
      <c r="K194" s="12">
        <v>0.58330000000000004</v>
      </c>
      <c r="L194" s="13">
        <v>39.802</v>
      </c>
      <c r="M194" s="13">
        <v>11.9</v>
      </c>
    </row>
    <row r="195" spans="1:13" outlineLevel="2" x14ac:dyDescent="0.2">
      <c r="A195" s="14">
        <v>119354207</v>
      </c>
      <c r="B195" s="1" t="s">
        <v>503</v>
      </c>
      <c r="C195" s="1" t="s">
        <v>504</v>
      </c>
      <c r="D195" s="14">
        <v>119354603</v>
      </c>
      <c r="E195" s="1" t="s">
        <v>508</v>
      </c>
      <c r="F195" s="1" t="s">
        <v>504</v>
      </c>
      <c r="G195" s="10">
        <v>120121</v>
      </c>
      <c r="H195" s="11">
        <v>10722</v>
      </c>
      <c r="I195" s="10">
        <v>11313</v>
      </c>
      <c r="J195" s="2">
        <v>15.8</v>
      </c>
      <c r="K195" s="12">
        <v>0.54530000000000001</v>
      </c>
      <c r="L195" s="13">
        <v>68.713999999999999</v>
      </c>
      <c r="M195" s="13">
        <v>20.545000000000002</v>
      </c>
    </row>
    <row r="196" spans="1:13" outlineLevel="2" x14ac:dyDescent="0.2">
      <c r="A196" s="14">
        <v>119354207</v>
      </c>
      <c r="B196" s="1" t="s">
        <v>503</v>
      </c>
      <c r="C196" s="1" t="s">
        <v>504</v>
      </c>
      <c r="D196" s="14">
        <v>119355503</v>
      </c>
      <c r="E196" s="1" t="s">
        <v>509</v>
      </c>
      <c r="F196" s="1" t="s">
        <v>504</v>
      </c>
      <c r="G196" s="10">
        <v>155963</v>
      </c>
      <c r="H196" s="11">
        <v>10490</v>
      </c>
      <c r="I196" s="10">
        <v>11324</v>
      </c>
      <c r="J196" s="2">
        <v>18.100000000000001</v>
      </c>
      <c r="K196" s="12">
        <v>0.5605</v>
      </c>
      <c r="L196" s="13">
        <v>88.718999999999994</v>
      </c>
      <c r="M196" s="13">
        <v>26.526</v>
      </c>
    </row>
    <row r="197" spans="1:13" outlineLevel="2" x14ac:dyDescent="0.2">
      <c r="A197" s="14">
        <v>119354207</v>
      </c>
      <c r="B197" s="1" t="s">
        <v>503</v>
      </c>
      <c r="C197" s="1" t="s">
        <v>504</v>
      </c>
      <c r="D197" s="14">
        <v>119356503</v>
      </c>
      <c r="E197" s="1" t="s">
        <v>510</v>
      </c>
      <c r="F197" s="1" t="s">
        <v>504</v>
      </c>
      <c r="G197" s="10">
        <v>190830</v>
      </c>
      <c r="H197" s="11">
        <v>12587</v>
      </c>
      <c r="I197" s="10">
        <v>11329</v>
      </c>
      <c r="J197" s="2">
        <v>19</v>
      </c>
      <c r="K197" s="12">
        <v>0.49280000000000002</v>
      </c>
      <c r="L197" s="13">
        <v>114.318</v>
      </c>
      <c r="M197" s="13">
        <v>34.180999999999997</v>
      </c>
    </row>
    <row r="198" spans="1:13" outlineLevel="2" x14ac:dyDescent="0.2">
      <c r="A198" s="14">
        <v>119354207</v>
      </c>
      <c r="B198" s="1" t="s">
        <v>503</v>
      </c>
      <c r="C198" s="1" t="s">
        <v>504</v>
      </c>
      <c r="D198" s="14">
        <v>119357402</v>
      </c>
      <c r="E198" s="1" t="s">
        <v>513</v>
      </c>
      <c r="F198" s="1" t="s">
        <v>504</v>
      </c>
      <c r="G198" s="10">
        <v>523355</v>
      </c>
      <c r="H198" s="11">
        <v>9141</v>
      </c>
      <c r="I198" s="10">
        <v>11364</v>
      </c>
      <c r="J198" s="2">
        <v>26.3</v>
      </c>
      <c r="K198" s="12">
        <v>0.77329999999999999</v>
      </c>
      <c r="L198" s="13">
        <v>247.619</v>
      </c>
      <c r="M198" s="13">
        <v>74.037999999999997</v>
      </c>
    </row>
    <row r="199" spans="1:13" outlineLevel="2" x14ac:dyDescent="0.2">
      <c r="A199" s="14">
        <v>119354207</v>
      </c>
      <c r="B199" s="1" t="s">
        <v>503</v>
      </c>
      <c r="C199" s="1" t="s">
        <v>504</v>
      </c>
      <c r="D199" s="14">
        <v>119358403</v>
      </c>
      <c r="E199" s="1" t="s">
        <v>514</v>
      </c>
      <c r="F199" s="1" t="s">
        <v>504</v>
      </c>
      <c r="G199" s="10">
        <v>131390</v>
      </c>
      <c r="H199" s="11">
        <v>10504</v>
      </c>
      <c r="I199" s="10">
        <v>11298</v>
      </c>
      <c r="J199" s="2">
        <v>12.7</v>
      </c>
      <c r="K199" s="12">
        <v>0.51519999999999999</v>
      </c>
      <c r="L199" s="13">
        <v>81.203000000000003</v>
      </c>
      <c r="M199" s="13">
        <v>24.279</v>
      </c>
    </row>
    <row r="200" spans="1:13" outlineLevel="2" x14ac:dyDescent="0.2">
      <c r="A200" s="14">
        <v>119354207</v>
      </c>
      <c r="B200" s="1" t="s">
        <v>503</v>
      </c>
      <c r="C200" s="1" t="s">
        <v>504</v>
      </c>
      <c r="D200" s="14">
        <v>119648903</v>
      </c>
      <c r="E200" s="1" t="s">
        <v>521</v>
      </c>
      <c r="F200" s="1" t="s">
        <v>522</v>
      </c>
      <c r="G200" s="10">
        <v>19397</v>
      </c>
      <c r="H200" s="11">
        <v>15736</v>
      </c>
      <c r="I200" s="10">
        <v>11311</v>
      </c>
      <c r="J200" s="2">
        <v>15.4</v>
      </c>
      <c r="K200" s="12">
        <v>0.375</v>
      </c>
      <c r="L200" s="13">
        <v>15.295999999999999</v>
      </c>
      <c r="M200" s="13">
        <v>4.5730000000000004</v>
      </c>
    </row>
    <row r="201" spans="1:13" outlineLevel="1" x14ac:dyDescent="0.2">
      <c r="B201" s="16" t="s">
        <v>683</v>
      </c>
      <c r="E201" s="17"/>
      <c r="G201" s="23">
        <f>SUBTOTAL(9,G191:G200)</f>
        <v>1461993</v>
      </c>
      <c r="H201" s="19"/>
      <c r="I201" s="18"/>
      <c r="J201" s="20"/>
      <c r="K201" s="21"/>
      <c r="L201" s="22">
        <f>SUBTOTAL(9,L191:L200)</f>
        <v>797.25099999999998</v>
      </c>
      <c r="M201" s="22">
        <f>SUBTOTAL(9,M191:M200)</f>
        <v>238.37300000000002</v>
      </c>
    </row>
    <row r="202" spans="1:13" outlineLevel="2" x14ac:dyDescent="0.2">
      <c r="A202" s="14">
        <v>115211657</v>
      </c>
      <c r="B202" s="1" t="s">
        <v>342</v>
      </c>
      <c r="C202" s="1" t="s">
        <v>343</v>
      </c>
      <c r="D202" s="14">
        <v>115210503</v>
      </c>
      <c r="E202" s="1" t="s">
        <v>417</v>
      </c>
      <c r="F202" s="1" t="s">
        <v>343</v>
      </c>
      <c r="G202" s="10">
        <v>189653</v>
      </c>
      <c r="H202" s="11">
        <v>12964</v>
      </c>
      <c r="I202" s="10">
        <v>11335</v>
      </c>
      <c r="J202" s="2">
        <v>20.399999999999999</v>
      </c>
      <c r="K202" s="12">
        <v>0.4894</v>
      </c>
      <c r="L202" s="13">
        <v>114.342</v>
      </c>
      <c r="M202" s="13">
        <v>34.188000000000002</v>
      </c>
    </row>
    <row r="203" spans="1:13" outlineLevel="2" x14ac:dyDescent="0.2">
      <c r="A203" s="14">
        <v>115211657</v>
      </c>
      <c r="B203" s="1" t="s">
        <v>342</v>
      </c>
      <c r="C203" s="1" t="s">
        <v>343</v>
      </c>
      <c r="D203" s="14">
        <v>115211003</v>
      </c>
      <c r="E203" s="1" t="s">
        <v>418</v>
      </c>
      <c r="F203" s="1" t="s">
        <v>343</v>
      </c>
      <c r="G203" s="10">
        <v>54444</v>
      </c>
      <c r="H203" s="11">
        <v>14976</v>
      </c>
      <c r="I203" s="10">
        <v>11362</v>
      </c>
      <c r="J203" s="2">
        <v>25.9</v>
      </c>
      <c r="K203" s="12">
        <v>0.375</v>
      </c>
      <c r="L203" s="13">
        <v>42.738</v>
      </c>
      <c r="M203" s="13">
        <v>12.778</v>
      </c>
    </row>
    <row r="204" spans="1:13" outlineLevel="2" x14ac:dyDescent="0.2">
      <c r="A204" s="14">
        <v>115211657</v>
      </c>
      <c r="B204" s="1" t="s">
        <v>342</v>
      </c>
      <c r="C204" s="1" t="s">
        <v>343</v>
      </c>
      <c r="D204" s="14">
        <v>115211603</v>
      </c>
      <c r="E204" s="1" t="s">
        <v>420</v>
      </c>
      <c r="F204" s="1" t="s">
        <v>343</v>
      </c>
      <c r="G204" s="10">
        <v>179607</v>
      </c>
      <c r="H204" s="11">
        <v>11006</v>
      </c>
      <c r="I204" s="10">
        <v>11313</v>
      </c>
      <c r="J204" s="2">
        <v>15.8</v>
      </c>
      <c r="K204" s="12">
        <v>0.38190000000000002</v>
      </c>
      <c r="L204" s="13">
        <v>142.916</v>
      </c>
      <c r="M204" s="13">
        <v>42.731000000000002</v>
      </c>
    </row>
    <row r="205" spans="1:13" outlineLevel="2" x14ac:dyDescent="0.2">
      <c r="A205" s="14">
        <v>115211657</v>
      </c>
      <c r="B205" s="1" t="s">
        <v>342</v>
      </c>
      <c r="C205" s="1" t="s">
        <v>343</v>
      </c>
      <c r="D205" s="14">
        <v>115212503</v>
      </c>
      <c r="E205" s="1" t="s">
        <v>421</v>
      </c>
      <c r="F205" s="1" t="s">
        <v>343</v>
      </c>
      <c r="G205" s="10">
        <v>113153</v>
      </c>
      <c r="H205" s="11">
        <v>10216</v>
      </c>
      <c r="I205" s="10">
        <v>11330</v>
      </c>
      <c r="J205" s="2">
        <v>19.399999999999999</v>
      </c>
      <c r="K205" s="12">
        <v>0.5161</v>
      </c>
      <c r="L205" s="13">
        <v>71.777000000000001</v>
      </c>
      <c r="M205" s="13">
        <v>21.460999999999999</v>
      </c>
    </row>
    <row r="206" spans="1:13" outlineLevel="2" x14ac:dyDescent="0.2">
      <c r="A206" s="14">
        <v>115211657</v>
      </c>
      <c r="B206" s="1" t="s">
        <v>342</v>
      </c>
      <c r="C206" s="1" t="s">
        <v>343</v>
      </c>
      <c r="D206" s="14">
        <v>115503004</v>
      </c>
      <c r="E206" s="1" t="s">
        <v>438</v>
      </c>
      <c r="F206" s="1" t="s">
        <v>439</v>
      </c>
      <c r="G206" s="10">
        <v>90328</v>
      </c>
      <c r="H206" s="11">
        <v>11971</v>
      </c>
      <c r="I206" s="10">
        <v>11329</v>
      </c>
      <c r="J206" s="2">
        <v>19</v>
      </c>
      <c r="K206" s="12">
        <v>0.59889999999999999</v>
      </c>
      <c r="L206" s="13">
        <v>44.527000000000001</v>
      </c>
      <c r="M206" s="13">
        <v>13.313000000000001</v>
      </c>
    </row>
    <row r="207" spans="1:13" outlineLevel="2" x14ac:dyDescent="0.2">
      <c r="A207" s="14">
        <v>115211657</v>
      </c>
      <c r="B207" s="1" t="s">
        <v>342</v>
      </c>
      <c r="C207" s="1" t="s">
        <v>343</v>
      </c>
      <c r="D207" s="14">
        <v>115216503</v>
      </c>
      <c r="E207" s="1" t="s">
        <v>422</v>
      </c>
      <c r="F207" s="1" t="s">
        <v>343</v>
      </c>
      <c r="G207" s="10">
        <v>163063</v>
      </c>
      <c r="H207" s="11">
        <v>11764</v>
      </c>
      <c r="I207" s="10">
        <v>11346</v>
      </c>
      <c r="J207" s="2">
        <v>22.5</v>
      </c>
      <c r="K207" s="12">
        <v>0.50090000000000001</v>
      </c>
      <c r="L207" s="13">
        <v>95.960999999999999</v>
      </c>
      <c r="M207" s="13">
        <v>28.692</v>
      </c>
    </row>
    <row r="208" spans="1:13" outlineLevel="2" x14ac:dyDescent="0.2">
      <c r="A208" s="14">
        <v>115211657</v>
      </c>
      <c r="B208" s="1" t="s">
        <v>342</v>
      </c>
      <c r="C208" s="1" t="s">
        <v>343</v>
      </c>
      <c r="D208" s="14">
        <v>115504003</v>
      </c>
      <c r="E208" s="1" t="s">
        <v>440</v>
      </c>
      <c r="F208" s="1" t="s">
        <v>439</v>
      </c>
      <c r="G208" s="10">
        <v>101964</v>
      </c>
      <c r="H208" s="11">
        <v>12674</v>
      </c>
      <c r="I208" s="10">
        <v>11333</v>
      </c>
      <c r="J208" s="2">
        <v>20</v>
      </c>
      <c r="K208" s="12">
        <v>0.64900000000000002</v>
      </c>
      <c r="L208" s="13">
        <v>46.366</v>
      </c>
      <c r="M208" s="13">
        <v>13.863</v>
      </c>
    </row>
    <row r="209" spans="1:13" outlineLevel="2" x14ac:dyDescent="0.2">
      <c r="A209" s="14">
        <v>115211657</v>
      </c>
      <c r="B209" s="1" t="s">
        <v>342</v>
      </c>
      <c r="C209" s="1" t="s">
        <v>343</v>
      </c>
      <c r="D209" s="14">
        <v>115674603</v>
      </c>
      <c r="E209" s="1" t="s">
        <v>443</v>
      </c>
      <c r="F209" s="1" t="s">
        <v>353</v>
      </c>
      <c r="G209" s="10">
        <v>126887</v>
      </c>
      <c r="H209" s="11">
        <v>10080</v>
      </c>
      <c r="I209" s="10">
        <v>11333</v>
      </c>
      <c r="J209" s="2">
        <v>20</v>
      </c>
      <c r="K209" s="12">
        <v>0.5252</v>
      </c>
      <c r="L209" s="13">
        <v>80.161000000000001</v>
      </c>
      <c r="M209" s="13">
        <v>23.968</v>
      </c>
    </row>
    <row r="210" spans="1:13" outlineLevel="2" x14ac:dyDescent="0.2">
      <c r="A210" s="14">
        <v>115211657</v>
      </c>
      <c r="B210" s="1" t="s">
        <v>342</v>
      </c>
      <c r="C210" s="1" t="s">
        <v>343</v>
      </c>
      <c r="D210" s="14">
        <v>115218303</v>
      </c>
      <c r="E210" s="1" t="s">
        <v>424</v>
      </c>
      <c r="F210" s="1" t="s">
        <v>343</v>
      </c>
      <c r="G210" s="10">
        <v>130213</v>
      </c>
      <c r="H210" s="11">
        <v>11460</v>
      </c>
      <c r="I210" s="10">
        <v>11318</v>
      </c>
      <c r="J210" s="2">
        <v>16.8</v>
      </c>
      <c r="K210" s="12">
        <v>0.41410000000000002</v>
      </c>
      <c r="L210" s="13">
        <v>92.921000000000006</v>
      </c>
      <c r="M210" s="13">
        <v>27.783000000000001</v>
      </c>
    </row>
    <row r="211" spans="1:13" outlineLevel="2" x14ac:dyDescent="0.2">
      <c r="A211" s="14">
        <v>115211657</v>
      </c>
      <c r="B211" s="1" t="s">
        <v>342</v>
      </c>
      <c r="C211" s="1" t="s">
        <v>343</v>
      </c>
      <c r="D211" s="14">
        <v>115506003</v>
      </c>
      <c r="E211" s="1" t="s">
        <v>441</v>
      </c>
      <c r="F211" s="1" t="s">
        <v>439</v>
      </c>
      <c r="G211" s="10">
        <v>127931</v>
      </c>
      <c r="H211" s="11">
        <v>10433</v>
      </c>
      <c r="I211" s="10">
        <v>11326</v>
      </c>
      <c r="J211" s="2">
        <v>18.399999999999999</v>
      </c>
      <c r="K211" s="12">
        <v>0.61439999999999995</v>
      </c>
      <c r="L211" s="13">
        <v>66.75</v>
      </c>
      <c r="M211" s="13">
        <v>19.957999999999998</v>
      </c>
    </row>
    <row r="212" spans="1:13" outlineLevel="2" x14ac:dyDescent="0.2">
      <c r="A212" s="14">
        <v>115211657</v>
      </c>
      <c r="B212" s="1" t="s">
        <v>342</v>
      </c>
      <c r="C212" s="1" t="s">
        <v>343</v>
      </c>
      <c r="D212" s="14">
        <v>112018523</v>
      </c>
      <c r="E212" s="1" t="s">
        <v>344</v>
      </c>
      <c r="F212" s="1" t="s">
        <v>336</v>
      </c>
      <c r="G212" s="10">
        <v>90374</v>
      </c>
      <c r="H212" s="11">
        <v>11410</v>
      </c>
      <c r="I212" s="10">
        <v>11350</v>
      </c>
      <c r="J212" s="2">
        <v>23.5</v>
      </c>
      <c r="K212" s="12">
        <v>0.65669999999999995</v>
      </c>
      <c r="L212" s="13">
        <v>40.555</v>
      </c>
      <c r="M212" s="13">
        <v>12.125</v>
      </c>
    </row>
    <row r="213" spans="1:13" outlineLevel="2" x14ac:dyDescent="0.2">
      <c r="A213" s="14">
        <v>115211657</v>
      </c>
      <c r="B213" s="1" t="s">
        <v>342</v>
      </c>
      <c r="C213" s="1" t="s">
        <v>343</v>
      </c>
      <c r="D213" s="14">
        <v>115508003</v>
      </c>
      <c r="E213" s="1" t="s">
        <v>442</v>
      </c>
      <c r="F213" s="1" t="s">
        <v>439</v>
      </c>
      <c r="G213" s="10">
        <v>283852</v>
      </c>
      <c r="H213" s="11">
        <v>11050</v>
      </c>
      <c r="I213" s="10">
        <v>11330</v>
      </c>
      <c r="J213" s="2">
        <v>19.399999999999999</v>
      </c>
      <c r="K213" s="12">
        <v>0.57120000000000004</v>
      </c>
      <c r="L213" s="13">
        <v>150.41</v>
      </c>
      <c r="M213" s="13">
        <v>44.972000000000001</v>
      </c>
    </row>
    <row r="214" spans="1:13" outlineLevel="2" x14ac:dyDescent="0.2">
      <c r="A214" s="14">
        <v>115211657</v>
      </c>
      <c r="B214" s="1" t="s">
        <v>342</v>
      </c>
      <c r="C214" s="1" t="s">
        <v>343</v>
      </c>
      <c r="D214" s="14">
        <v>115219002</v>
      </c>
      <c r="E214" s="1" t="s">
        <v>425</v>
      </c>
      <c r="F214" s="1" t="s">
        <v>353</v>
      </c>
      <c r="G214" s="10">
        <v>386166</v>
      </c>
      <c r="H214" s="11">
        <v>11044</v>
      </c>
      <c r="I214" s="10">
        <v>11325</v>
      </c>
      <c r="J214" s="2">
        <v>18.2</v>
      </c>
      <c r="K214" s="12">
        <v>0.44419999999999998</v>
      </c>
      <c r="L214" s="13">
        <v>263.26799999999997</v>
      </c>
      <c r="M214" s="13">
        <v>78.716999999999999</v>
      </c>
    </row>
    <row r="215" spans="1:13" outlineLevel="1" x14ac:dyDescent="0.2">
      <c r="B215" s="16" t="s">
        <v>684</v>
      </c>
      <c r="E215" s="17"/>
      <c r="G215" s="23">
        <f>SUBTOTAL(9,G202:G214)</f>
        <v>2037635</v>
      </c>
      <c r="H215" s="19"/>
      <c r="I215" s="18"/>
      <c r="J215" s="20"/>
      <c r="K215" s="21"/>
      <c r="L215" s="22">
        <f>SUBTOTAL(9,L202:L214)</f>
        <v>1252.692</v>
      </c>
      <c r="M215" s="22">
        <f>SUBTOTAL(9,M202:M214)</f>
        <v>374.54899999999998</v>
      </c>
    </row>
    <row r="216" spans="1:13" outlineLevel="2" x14ac:dyDescent="0.2">
      <c r="A216" s="14">
        <v>115221607</v>
      </c>
      <c r="B216" s="1" t="s">
        <v>426</v>
      </c>
      <c r="C216" s="1" t="s">
        <v>427</v>
      </c>
      <c r="D216" s="14">
        <v>115221402</v>
      </c>
      <c r="E216" s="1" t="s">
        <v>428</v>
      </c>
      <c r="F216" s="1" t="s">
        <v>427</v>
      </c>
      <c r="G216" s="10">
        <v>742052</v>
      </c>
      <c r="H216" s="11">
        <v>10415</v>
      </c>
      <c r="I216" s="10">
        <v>11328</v>
      </c>
      <c r="J216" s="2">
        <v>18.8</v>
      </c>
      <c r="K216" s="12">
        <v>0.497</v>
      </c>
      <c r="L216" s="13">
        <v>479.45699999999999</v>
      </c>
      <c r="M216" s="13">
        <v>143.357</v>
      </c>
    </row>
    <row r="217" spans="1:13" outlineLevel="2" x14ac:dyDescent="0.2">
      <c r="A217" s="14">
        <v>115221607</v>
      </c>
      <c r="B217" s="1" t="s">
        <v>426</v>
      </c>
      <c r="C217" s="1" t="s">
        <v>427</v>
      </c>
      <c r="D217" s="14">
        <v>115221753</v>
      </c>
      <c r="E217" s="1" t="s">
        <v>429</v>
      </c>
      <c r="F217" s="1" t="s">
        <v>427</v>
      </c>
      <c r="G217" s="10">
        <v>33879</v>
      </c>
      <c r="H217" s="11">
        <v>12510</v>
      </c>
      <c r="I217" s="10">
        <v>11317</v>
      </c>
      <c r="J217" s="2">
        <v>16.600000000000001</v>
      </c>
      <c r="K217" s="12">
        <v>0.375</v>
      </c>
      <c r="L217" s="13">
        <v>26.7</v>
      </c>
      <c r="M217" s="13">
        <v>7.9829999999999997</v>
      </c>
    </row>
    <row r="218" spans="1:13" outlineLevel="2" x14ac:dyDescent="0.2">
      <c r="A218" s="14">
        <v>115221607</v>
      </c>
      <c r="B218" s="1" t="s">
        <v>426</v>
      </c>
      <c r="C218" s="1" t="s">
        <v>427</v>
      </c>
      <c r="D218" s="14">
        <v>115222504</v>
      </c>
      <c r="E218" s="1" t="s">
        <v>430</v>
      </c>
      <c r="F218" s="1" t="s">
        <v>427</v>
      </c>
      <c r="G218" s="10">
        <v>78160</v>
      </c>
      <c r="H218" s="11">
        <v>12739</v>
      </c>
      <c r="I218" s="10">
        <v>11336</v>
      </c>
      <c r="J218" s="2">
        <v>20.5</v>
      </c>
      <c r="K218" s="12">
        <v>0.57199999999999995</v>
      </c>
      <c r="L218" s="13">
        <v>40.316000000000003</v>
      </c>
      <c r="M218" s="13">
        <v>12.054</v>
      </c>
    </row>
    <row r="219" spans="1:13" outlineLevel="2" x14ac:dyDescent="0.2">
      <c r="A219" s="14">
        <v>115221607</v>
      </c>
      <c r="B219" s="1" t="s">
        <v>426</v>
      </c>
      <c r="C219" s="1" t="s">
        <v>427</v>
      </c>
      <c r="D219" s="14">
        <v>115222752</v>
      </c>
      <c r="E219" s="1" t="s">
        <v>431</v>
      </c>
      <c r="F219" s="1" t="s">
        <v>427</v>
      </c>
      <c r="G219" s="10">
        <v>641859</v>
      </c>
      <c r="H219" s="11">
        <v>11867</v>
      </c>
      <c r="I219" s="10">
        <v>11362</v>
      </c>
      <c r="J219" s="2">
        <v>25.8</v>
      </c>
      <c r="K219" s="12">
        <v>0.78120000000000001</v>
      </c>
      <c r="L219" s="13">
        <v>241.85300000000001</v>
      </c>
      <c r="M219" s="13">
        <v>72.313999999999993</v>
      </c>
    </row>
    <row r="220" spans="1:13" outlineLevel="2" x14ac:dyDescent="0.2">
      <c r="A220" s="14">
        <v>115221607</v>
      </c>
      <c r="B220" s="1" t="s">
        <v>426</v>
      </c>
      <c r="C220" s="1" t="s">
        <v>427</v>
      </c>
      <c r="D220" s="14">
        <v>115224003</v>
      </c>
      <c r="E220" s="1" t="s">
        <v>432</v>
      </c>
      <c r="F220" s="1" t="s">
        <v>427</v>
      </c>
      <c r="G220" s="10">
        <v>120844</v>
      </c>
      <c r="H220" s="11">
        <v>12274</v>
      </c>
      <c r="I220" s="10">
        <v>11319</v>
      </c>
      <c r="J220" s="2">
        <v>17</v>
      </c>
      <c r="K220" s="12">
        <v>0.46060000000000001</v>
      </c>
      <c r="L220" s="13">
        <v>77.524000000000001</v>
      </c>
      <c r="M220" s="13">
        <v>23.178999999999998</v>
      </c>
    </row>
    <row r="221" spans="1:13" outlineLevel="2" x14ac:dyDescent="0.2">
      <c r="A221" s="14">
        <v>115221607</v>
      </c>
      <c r="B221" s="1" t="s">
        <v>426</v>
      </c>
      <c r="C221" s="1" t="s">
        <v>427</v>
      </c>
      <c r="D221" s="14">
        <v>115226003</v>
      </c>
      <c r="E221" s="1" t="s">
        <v>433</v>
      </c>
      <c r="F221" s="1" t="s">
        <v>427</v>
      </c>
      <c r="G221" s="10">
        <v>93228</v>
      </c>
      <c r="H221" s="11">
        <v>11702</v>
      </c>
      <c r="I221" s="10">
        <v>11326</v>
      </c>
      <c r="J221" s="2">
        <v>18.5</v>
      </c>
      <c r="K221" s="12">
        <v>0.51419999999999999</v>
      </c>
      <c r="L221" s="13">
        <v>53.539000000000001</v>
      </c>
      <c r="M221" s="13">
        <v>16.007999999999999</v>
      </c>
    </row>
    <row r="222" spans="1:13" outlineLevel="2" x14ac:dyDescent="0.2">
      <c r="A222" s="14">
        <v>115221607</v>
      </c>
      <c r="B222" s="1" t="s">
        <v>426</v>
      </c>
      <c r="C222" s="1" t="s">
        <v>427</v>
      </c>
      <c r="D222" s="14">
        <v>115226103</v>
      </c>
      <c r="E222" s="1" t="s">
        <v>434</v>
      </c>
      <c r="F222" s="1" t="s">
        <v>427</v>
      </c>
      <c r="G222" s="10">
        <v>14513</v>
      </c>
      <c r="H222" s="11">
        <v>12359</v>
      </c>
      <c r="I222" s="10">
        <v>11341</v>
      </c>
      <c r="J222" s="2">
        <v>21.6</v>
      </c>
      <c r="K222" s="12">
        <v>0.61140000000000005</v>
      </c>
      <c r="L222" s="13">
        <v>7</v>
      </c>
      <c r="M222" s="13">
        <v>2.093</v>
      </c>
    </row>
    <row r="223" spans="1:13" outlineLevel="2" x14ac:dyDescent="0.2">
      <c r="A223" s="14">
        <v>115221607</v>
      </c>
      <c r="B223" s="1" t="s">
        <v>426</v>
      </c>
      <c r="C223" s="1" t="s">
        <v>427</v>
      </c>
      <c r="D223" s="14">
        <v>115228003</v>
      </c>
      <c r="E223" s="1" t="s">
        <v>435</v>
      </c>
      <c r="F223" s="1" t="s">
        <v>427</v>
      </c>
      <c r="G223" s="10">
        <v>0</v>
      </c>
      <c r="H223" s="11"/>
      <c r="I223" s="10">
        <v>11360</v>
      </c>
      <c r="J223" s="2">
        <v>25.5</v>
      </c>
      <c r="K223" s="12">
        <v>0.85299999999999998</v>
      </c>
      <c r="L223" s="13">
        <v>19.861000000000001</v>
      </c>
      <c r="M223" s="13">
        <v>5.9379999999999997</v>
      </c>
    </row>
    <row r="224" spans="1:13" outlineLevel="2" x14ac:dyDescent="0.2">
      <c r="A224" s="14">
        <v>115221607</v>
      </c>
      <c r="B224" s="1" t="s">
        <v>426</v>
      </c>
      <c r="C224" s="1" t="s">
        <v>427</v>
      </c>
      <c r="D224" s="14">
        <v>115228303</v>
      </c>
      <c r="E224" s="1" t="s">
        <v>436</v>
      </c>
      <c r="F224" s="1" t="s">
        <v>427</v>
      </c>
      <c r="G224" s="10">
        <v>299994</v>
      </c>
      <c r="H224" s="11">
        <v>10138</v>
      </c>
      <c r="I224" s="10">
        <v>11325</v>
      </c>
      <c r="J224" s="2">
        <v>18.2</v>
      </c>
      <c r="K224" s="12">
        <v>0.4793</v>
      </c>
      <c r="L224" s="13">
        <v>206.48400000000001</v>
      </c>
      <c r="M224" s="13">
        <v>61.738</v>
      </c>
    </row>
    <row r="225" spans="1:13" outlineLevel="2" x14ac:dyDescent="0.2">
      <c r="A225" s="14">
        <v>115221607</v>
      </c>
      <c r="B225" s="1" t="s">
        <v>426</v>
      </c>
      <c r="C225" s="1" t="s">
        <v>427</v>
      </c>
      <c r="D225" s="14">
        <v>115229003</v>
      </c>
      <c r="E225" s="1" t="s">
        <v>437</v>
      </c>
      <c r="F225" s="1" t="s">
        <v>427</v>
      </c>
      <c r="G225" s="10">
        <v>12291</v>
      </c>
      <c r="H225" s="11">
        <v>11955</v>
      </c>
      <c r="I225" s="10">
        <v>11322</v>
      </c>
      <c r="J225" s="2">
        <v>17.600000000000001</v>
      </c>
      <c r="K225" s="12">
        <v>0.60509999999999997</v>
      </c>
      <c r="L225" s="13">
        <v>6</v>
      </c>
      <c r="M225" s="13">
        <v>1.794</v>
      </c>
    </row>
    <row r="226" spans="1:13" outlineLevel="1" x14ac:dyDescent="0.2">
      <c r="B226" s="16" t="s">
        <v>685</v>
      </c>
      <c r="E226" s="17"/>
      <c r="G226" s="23">
        <f>SUBTOTAL(9,G216:G225)</f>
        <v>2036820</v>
      </c>
      <c r="H226" s="19"/>
      <c r="I226" s="18"/>
      <c r="J226" s="20"/>
      <c r="K226" s="21"/>
      <c r="L226" s="22">
        <f>SUBTOTAL(9,L216:L225)</f>
        <v>1158.7339999999999</v>
      </c>
      <c r="M226" s="22">
        <f>SUBTOTAL(9,M216:M225)</f>
        <v>346.45799999999997</v>
      </c>
    </row>
    <row r="227" spans="1:13" outlineLevel="2" x14ac:dyDescent="0.2">
      <c r="A227" s="14">
        <v>125232407</v>
      </c>
      <c r="B227" s="1" t="s">
        <v>1</v>
      </c>
      <c r="C227" s="1" t="s">
        <v>2</v>
      </c>
      <c r="D227" s="14">
        <v>125231232</v>
      </c>
      <c r="E227" s="1" t="s">
        <v>613</v>
      </c>
      <c r="F227" s="1" t="s">
        <v>2</v>
      </c>
      <c r="G227" s="10">
        <v>79529</v>
      </c>
      <c r="H227" s="11">
        <v>13100</v>
      </c>
      <c r="I227" s="10">
        <v>11297</v>
      </c>
      <c r="J227" s="2">
        <v>12.6</v>
      </c>
      <c r="K227" s="12">
        <v>0.82879999999999998</v>
      </c>
      <c r="L227" s="13">
        <v>28.411000000000001</v>
      </c>
      <c r="M227" s="13">
        <v>8.4939999999999998</v>
      </c>
    </row>
    <row r="228" spans="1:13" outlineLevel="2" x14ac:dyDescent="0.2">
      <c r="A228" s="14">
        <v>125232407</v>
      </c>
      <c r="B228" s="1" t="s">
        <v>1</v>
      </c>
      <c r="C228" s="1" t="s">
        <v>2</v>
      </c>
      <c r="D228" s="14">
        <v>125231303</v>
      </c>
      <c r="E228" s="1" t="s">
        <v>614</v>
      </c>
      <c r="F228" s="1" t="s">
        <v>2</v>
      </c>
      <c r="G228" s="10">
        <v>184193</v>
      </c>
      <c r="H228" s="11">
        <v>16376</v>
      </c>
      <c r="I228" s="10">
        <v>11366</v>
      </c>
      <c r="J228" s="2">
        <v>26.7</v>
      </c>
      <c r="K228" s="12">
        <v>0.57620000000000005</v>
      </c>
      <c r="L228" s="13">
        <v>94.066000000000003</v>
      </c>
      <c r="M228" s="13">
        <v>28.125</v>
      </c>
    </row>
    <row r="229" spans="1:13" outlineLevel="2" x14ac:dyDescent="0.2">
      <c r="A229" s="14">
        <v>125232407</v>
      </c>
      <c r="B229" s="1" t="s">
        <v>1</v>
      </c>
      <c r="C229" s="1" t="s">
        <v>2</v>
      </c>
      <c r="D229" s="14">
        <v>125234103</v>
      </c>
      <c r="E229" s="1" t="s">
        <v>615</v>
      </c>
      <c r="F229" s="1" t="s">
        <v>2</v>
      </c>
      <c r="G229" s="10">
        <v>84314</v>
      </c>
      <c r="H229" s="11">
        <v>15813</v>
      </c>
      <c r="I229" s="10">
        <v>11332</v>
      </c>
      <c r="J229" s="2">
        <v>19.8</v>
      </c>
      <c r="K229" s="12">
        <v>0.375</v>
      </c>
      <c r="L229" s="13">
        <v>66.361000000000004</v>
      </c>
      <c r="M229" s="13">
        <v>19.841000000000001</v>
      </c>
    </row>
    <row r="230" spans="1:13" outlineLevel="2" x14ac:dyDescent="0.2">
      <c r="A230" s="14">
        <v>125232407</v>
      </c>
      <c r="B230" s="1" t="s">
        <v>1</v>
      </c>
      <c r="C230" s="1" t="s">
        <v>2</v>
      </c>
      <c r="D230" s="14">
        <v>125234502</v>
      </c>
      <c r="E230" s="1" t="s">
        <v>616</v>
      </c>
      <c r="F230" s="1" t="s">
        <v>2</v>
      </c>
      <c r="G230" s="10">
        <v>96306</v>
      </c>
      <c r="H230" s="11">
        <v>13183</v>
      </c>
      <c r="I230" s="10">
        <v>11326</v>
      </c>
      <c r="J230" s="2">
        <v>18.399999999999999</v>
      </c>
      <c r="K230" s="12">
        <v>0.375</v>
      </c>
      <c r="L230" s="13">
        <v>75.837999999999994</v>
      </c>
      <c r="M230" s="13">
        <v>22.675000000000001</v>
      </c>
    </row>
    <row r="231" spans="1:13" outlineLevel="2" x14ac:dyDescent="0.2">
      <c r="A231" s="14">
        <v>125232407</v>
      </c>
      <c r="B231" s="1" t="s">
        <v>1</v>
      </c>
      <c r="C231" s="1" t="s">
        <v>2</v>
      </c>
      <c r="D231" s="14">
        <v>125235103</v>
      </c>
      <c r="E231" s="1" t="s">
        <v>617</v>
      </c>
      <c r="F231" s="1" t="s">
        <v>2</v>
      </c>
      <c r="G231" s="10">
        <v>202760</v>
      </c>
      <c r="H231" s="11">
        <v>13003</v>
      </c>
      <c r="I231" s="10">
        <v>11356</v>
      </c>
      <c r="J231" s="2">
        <v>24.6</v>
      </c>
      <c r="K231" s="12">
        <v>0.5625</v>
      </c>
      <c r="L231" s="13">
        <v>106.161</v>
      </c>
      <c r="M231" s="13">
        <v>31.742000000000001</v>
      </c>
    </row>
    <row r="232" spans="1:13" outlineLevel="2" x14ac:dyDescent="0.2">
      <c r="A232" s="14">
        <v>125232407</v>
      </c>
      <c r="B232" s="1" t="s">
        <v>1</v>
      </c>
      <c r="C232" s="1" t="s">
        <v>2</v>
      </c>
      <c r="D232" s="14">
        <v>123464502</v>
      </c>
      <c r="E232" s="1" t="s">
        <v>584</v>
      </c>
      <c r="F232" s="1" t="s">
        <v>577</v>
      </c>
      <c r="G232" s="10">
        <v>1269</v>
      </c>
      <c r="H232" s="11">
        <v>21969</v>
      </c>
      <c r="I232" s="10">
        <v>11316</v>
      </c>
      <c r="J232" s="2">
        <v>16.5</v>
      </c>
      <c r="K232" s="12">
        <v>0.375</v>
      </c>
      <c r="L232" s="13">
        <v>1</v>
      </c>
      <c r="M232" s="13">
        <v>0.29899999999999999</v>
      </c>
    </row>
    <row r="233" spans="1:13" outlineLevel="2" x14ac:dyDescent="0.2">
      <c r="A233" s="14">
        <v>125232407</v>
      </c>
      <c r="B233" s="1" t="s">
        <v>1</v>
      </c>
      <c r="C233" s="1" t="s">
        <v>2</v>
      </c>
      <c r="D233" s="14">
        <v>125235502</v>
      </c>
      <c r="E233" s="1" t="s">
        <v>618</v>
      </c>
      <c r="F233" s="1" t="s">
        <v>2</v>
      </c>
      <c r="G233" s="10">
        <v>75562</v>
      </c>
      <c r="H233" s="11">
        <v>15068</v>
      </c>
      <c r="I233" s="10">
        <v>11298</v>
      </c>
      <c r="J233" s="2">
        <v>12.8</v>
      </c>
      <c r="K233" s="12">
        <v>0.375</v>
      </c>
      <c r="L233" s="13">
        <v>59.65</v>
      </c>
      <c r="M233" s="13">
        <v>17.835000000000001</v>
      </c>
    </row>
    <row r="234" spans="1:13" outlineLevel="2" x14ac:dyDescent="0.2">
      <c r="A234" s="14">
        <v>125232407</v>
      </c>
      <c r="B234" s="1" t="s">
        <v>1</v>
      </c>
      <c r="C234" s="1" t="s">
        <v>2</v>
      </c>
      <c r="D234" s="14">
        <v>125236903</v>
      </c>
      <c r="E234" s="1" t="s">
        <v>619</v>
      </c>
      <c r="F234" s="1" t="s">
        <v>2</v>
      </c>
      <c r="G234" s="10">
        <v>100120</v>
      </c>
      <c r="H234" s="11">
        <v>12145</v>
      </c>
      <c r="I234" s="10">
        <v>11340</v>
      </c>
      <c r="J234" s="2">
        <v>21.3</v>
      </c>
      <c r="K234" s="12">
        <v>0.45169999999999999</v>
      </c>
      <c r="L234" s="13">
        <v>65.372</v>
      </c>
      <c r="M234" s="13">
        <v>19.545999999999999</v>
      </c>
    </row>
    <row r="235" spans="1:13" outlineLevel="2" x14ac:dyDescent="0.2">
      <c r="A235" s="14">
        <v>125232407</v>
      </c>
      <c r="B235" s="1" t="s">
        <v>1</v>
      </c>
      <c r="C235" s="1" t="s">
        <v>2</v>
      </c>
      <c r="D235" s="14">
        <v>125237603</v>
      </c>
      <c r="E235" s="1" t="s">
        <v>620</v>
      </c>
      <c r="F235" s="1" t="s">
        <v>2</v>
      </c>
      <c r="G235" s="10">
        <v>43186</v>
      </c>
      <c r="H235" s="11">
        <v>19263</v>
      </c>
      <c r="I235" s="10">
        <v>11307</v>
      </c>
      <c r="J235" s="2">
        <v>14.5</v>
      </c>
      <c r="K235" s="12">
        <v>0.375</v>
      </c>
      <c r="L235" s="13">
        <v>34.066000000000003</v>
      </c>
      <c r="M235" s="13">
        <v>10.185</v>
      </c>
    </row>
    <row r="236" spans="1:13" outlineLevel="2" x14ac:dyDescent="0.2">
      <c r="A236" s="14">
        <v>125232407</v>
      </c>
      <c r="B236" s="1" t="s">
        <v>1</v>
      </c>
      <c r="C236" s="1" t="s">
        <v>2</v>
      </c>
      <c r="D236" s="14">
        <v>125237702</v>
      </c>
      <c r="E236" s="1" t="s">
        <v>621</v>
      </c>
      <c r="F236" s="1" t="s">
        <v>2</v>
      </c>
      <c r="G236" s="10">
        <v>295827</v>
      </c>
      <c r="H236" s="11">
        <v>13948</v>
      </c>
      <c r="I236" s="10">
        <v>11360</v>
      </c>
      <c r="J236" s="2">
        <v>25.5</v>
      </c>
      <c r="K236" s="12">
        <v>0.58699999999999997</v>
      </c>
      <c r="L236" s="13">
        <v>148.37200000000001</v>
      </c>
      <c r="M236" s="13">
        <v>44.363</v>
      </c>
    </row>
    <row r="237" spans="1:13" outlineLevel="2" x14ac:dyDescent="0.2">
      <c r="A237" s="14">
        <v>125232407</v>
      </c>
      <c r="B237" s="1" t="s">
        <v>1</v>
      </c>
      <c r="C237" s="1" t="s">
        <v>2</v>
      </c>
      <c r="D237" s="14">
        <v>125237903</v>
      </c>
      <c r="E237" s="1" t="s">
        <v>622</v>
      </c>
      <c r="F237" s="1" t="s">
        <v>2</v>
      </c>
      <c r="G237" s="10">
        <v>67405</v>
      </c>
      <c r="H237" s="11">
        <v>16056</v>
      </c>
      <c r="I237" s="10">
        <v>11317</v>
      </c>
      <c r="J237" s="2">
        <v>16.7</v>
      </c>
      <c r="K237" s="12">
        <v>0.375</v>
      </c>
      <c r="L237" s="13">
        <v>53.122</v>
      </c>
      <c r="M237" s="13">
        <v>15.882999999999999</v>
      </c>
    </row>
    <row r="238" spans="1:13" outlineLevel="2" x14ac:dyDescent="0.2">
      <c r="A238" s="14">
        <v>125232407</v>
      </c>
      <c r="B238" s="1" t="s">
        <v>1</v>
      </c>
      <c r="C238" s="1" t="s">
        <v>2</v>
      </c>
      <c r="D238" s="14">
        <v>125238402</v>
      </c>
      <c r="E238" s="1" t="s">
        <v>623</v>
      </c>
      <c r="F238" s="1" t="s">
        <v>2</v>
      </c>
      <c r="G238" s="10">
        <v>189452</v>
      </c>
      <c r="H238" s="11">
        <v>12140</v>
      </c>
      <c r="I238" s="10">
        <v>11382</v>
      </c>
      <c r="J238" s="2">
        <v>30</v>
      </c>
      <c r="K238" s="12">
        <v>0.74950000000000006</v>
      </c>
      <c r="L238" s="13">
        <v>74.277000000000001</v>
      </c>
      <c r="M238" s="13">
        <v>22.207999999999998</v>
      </c>
    </row>
    <row r="239" spans="1:13" outlineLevel="2" x14ac:dyDescent="0.2">
      <c r="A239" s="14">
        <v>125232407</v>
      </c>
      <c r="B239" s="1" t="s">
        <v>1</v>
      </c>
      <c r="C239" s="1" t="s">
        <v>2</v>
      </c>
      <c r="D239" s="14">
        <v>125238502</v>
      </c>
      <c r="E239" s="1" t="s">
        <v>624</v>
      </c>
      <c r="F239" s="1" t="s">
        <v>2</v>
      </c>
      <c r="G239" s="10">
        <v>144993</v>
      </c>
      <c r="H239" s="11">
        <v>11434</v>
      </c>
      <c r="I239" s="10">
        <v>11336</v>
      </c>
      <c r="J239" s="2">
        <v>20.6</v>
      </c>
      <c r="K239" s="12">
        <v>0.43830000000000002</v>
      </c>
      <c r="L239" s="13">
        <v>97.6</v>
      </c>
      <c r="M239" s="13">
        <v>29.181999999999999</v>
      </c>
    </row>
    <row r="240" spans="1:13" outlineLevel="2" x14ac:dyDescent="0.2">
      <c r="A240" s="14">
        <v>125232407</v>
      </c>
      <c r="B240" s="1" t="s">
        <v>1</v>
      </c>
      <c r="C240" s="1" t="s">
        <v>2</v>
      </c>
      <c r="D240" s="14">
        <v>125239452</v>
      </c>
      <c r="E240" s="1" t="s">
        <v>625</v>
      </c>
      <c r="F240" s="1" t="s">
        <v>2</v>
      </c>
      <c r="G240" s="10">
        <v>451587</v>
      </c>
      <c r="H240" s="11">
        <v>10035</v>
      </c>
      <c r="I240" s="10">
        <v>11352</v>
      </c>
      <c r="J240" s="2">
        <v>23.8</v>
      </c>
      <c r="K240" s="12">
        <v>0.70599999999999996</v>
      </c>
      <c r="L240" s="13">
        <v>213.18299999999999</v>
      </c>
      <c r="M240" s="13">
        <v>63.741</v>
      </c>
    </row>
    <row r="241" spans="1:13" outlineLevel="2" x14ac:dyDescent="0.2">
      <c r="A241" s="14">
        <v>125232407</v>
      </c>
      <c r="B241" s="1" t="s">
        <v>1</v>
      </c>
      <c r="C241" s="1" t="s">
        <v>2</v>
      </c>
      <c r="D241" s="14">
        <v>125239603</v>
      </c>
      <c r="E241" s="1" t="s">
        <v>3</v>
      </c>
      <c r="F241" s="1" t="s">
        <v>2</v>
      </c>
      <c r="G241" s="10">
        <v>72989</v>
      </c>
      <c r="H241" s="11">
        <v>15975</v>
      </c>
      <c r="I241" s="10">
        <v>11374</v>
      </c>
      <c r="J241" s="2">
        <v>28.4</v>
      </c>
      <c r="K241" s="12">
        <v>0.38250000000000001</v>
      </c>
      <c r="L241" s="13">
        <v>56.110999999999997</v>
      </c>
      <c r="M241" s="13">
        <v>16.777000000000001</v>
      </c>
    </row>
    <row r="242" spans="1:13" outlineLevel="2" x14ac:dyDescent="0.2">
      <c r="A242" s="14">
        <v>125232407</v>
      </c>
      <c r="B242" s="1" t="s">
        <v>1</v>
      </c>
      <c r="C242" s="1" t="s">
        <v>2</v>
      </c>
      <c r="D242" s="14">
        <v>125239652</v>
      </c>
      <c r="E242" s="1" t="s">
        <v>4</v>
      </c>
      <c r="F242" s="1" t="s">
        <v>2</v>
      </c>
      <c r="G242" s="10">
        <v>240520</v>
      </c>
      <c r="H242" s="11">
        <v>13122</v>
      </c>
      <c r="I242" s="10">
        <v>11376</v>
      </c>
      <c r="J242" s="2">
        <v>28.8</v>
      </c>
      <c r="K242" s="12">
        <v>0.71599999999999997</v>
      </c>
      <c r="L242" s="13">
        <v>98.760999999999996</v>
      </c>
      <c r="M242" s="13">
        <v>29.529</v>
      </c>
    </row>
    <row r="243" spans="1:13" outlineLevel="1" x14ac:dyDescent="0.2">
      <c r="B243" s="16" t="s">
        <v>686</v>
      </c>
      <c r="E243" s="17"/>
      <c r="G243" s="23">
        <f>SUBTOTAL(9,G227:G242)</f>
        <v>2330012</v>
      </c>
      <c r="H243" s="19"/>
      <c r="I243" s="18"/>
      <c r="J243" s="20"/>
      <c r="K243" s="21"/>
      <c r="L243" s="22">
        <f>SUBTOTAL(9,L227:L242)</f>
        <v>1272.3510000000001</v>
      </c>
      <c r="M243" s="22">
        <f>SUBTOTAL(9,M227:M242)</f>
        <v>380.42500000000001</v>
      </c>
    </row>
    <row r="244" spans="1:13" outlineLevel="2" x14ac:dyDescent="0.2">
      <c r="A244" s="14">
        <v>123463507</v>
      </c>
      <c r="B244" s="1" t="s">
        <v>576</v>
      </c>
      <c r="C244" s="1" t="s">
        <v>577</v>
      </c>
      <c r="D244" s="14">
        <v>123460302</v>
      </c>
      <c r="E244" s="1" t="s">
        <v>578</v>
      </c>
      <c r="F244" s="1" t="s">
        <v>577</v>
      </c>
      <c r="G244" s="10">
        <v>197827</v>
      </c>
      <c r="H244" s="11">
        <v>12945</v>
      </c>
      <c r="I244" s="10">
        <v>11333</v>
      </c>
      <c r="J244" s="2">
        <v>19.899999999999999</v>
      </c>
      <c r="K244" s="12">
        <v>0.375</v>
      </c>
      <c r="L244" s="13">
        <v>155.685</v>
      </c>
      <c r="M244" s="13">
        <v>46.548999999999999</v>
      </c>
    </row>
    <row r="245" spans="1:13" outlineLevel="2" x14ac:dyDescent="0.2">
      <c r="A245" s="14">
        <v>123463507</v>
      </c>
      <c r="B245" s="1" t="s">
        <v>576</v>
      </c>
      <c r="C245" s="1" t="s">
        <v>577</v>
      </c>
      <c r="D245" s="14">
        <v>123461302</v>
      </c>
      <c r="E245" s="1" t="s">
        <v>579</v>
      </c>
      <c r="F245" s="1" t="s">
        <v>577</v>
      </c>
      <c r="G245" s="10">
        <v>140958</v>
      </c>
      <c r="H245" s="11">
        <v>17723</v>
      </c>
      <c r="I245" s="10">
        <v>11383</v>
      </c>
      <c r="J245" s="2">
        <v>30.3</v>
      </c>
      <c r="K245" s="12">
        <v>0.41689999999999999</v>
      </c>
      <c r="L245" s="13">
        <v>99.341999999999999</v>
      </c>
      <c r="M245" s="13">
        <v>29.702999999999999</v>
      </c>
    </row>
    <row r="246" spans="1:13" outlineLevel="2" x14ac:dyDescent="0.2">
      <c r="A246" s="14">
        <v>123463507</v>
      </c>
      <c r="B246" s="1" t="s">
        <v>576</v>
      </c>
      <c r="C246" s="1" t="s">
        <v>577</v>
      </c>
      <c r="D246" s="14">
        <v>123463603</v>
      </c>
      <c r="E246" s="1" t="s">
        <v>582</v>
      </c>
      <c r="F246" s="1" t="s">
        <v>577</v>
      </c>
      <c r="G246" s="10">
        <v>125899</v>
      </c>
      <c r="H246" s="11">
        <v>17178</v>
      </c>
      <c r="I246" s="10">
        <v>11330</v>
      </c>
      <c r="J246" s="2">
        <v>19.3</v>
      </c>
      <c r="K246" s="12">
        <v>0.375</v>
      </c>
      <c r="L246" s="13">
        <v>99.103999999999999</v>
      </c>
      <c r="M246" s="13">
        <v>29.632000000000001</v>
      </c>
    </row>
    <row r="247" spans="1:13" outlineLevel="2" x14ac:dyDescent="0.2">
      <c r="A247" s="14">
        <v>123463507</v>
      </c>
      <c r="B247" s="1" t="s">
        <v>576</v>
      </c>
      <c r="C247" s="1" t="s">
        <v>577</v>
      </c>
      <c r="D247" s="14">
        <v>123463803</v>
      </c>
      <c r="E247" s="1" t="s">
        <v>583</v>
      </c>
      <c r="F247" s="1" t="s">
        <v>577</v>
      </c>
      <c r="G247" s="10">
        <v>30366</v>
      </c>
      <c r="H247" s="11">
        <v>16025</v>
      </c>
      <c r="I247" s="10">
        <v>11380</v>
      </c>
      <c r="J247" s="2">
        <v>29.5</v>
      </c>
      <c r="K247" s="12">
        <v>0.4123</v>
      </c>
      <c r="L247" s="13">
        <v>21.646000000000001</v>
      </c>
      <c r="M247" s="13">
        <v>6.4720000000000004</v>
      </c>
    </row>
    <row r="248" spans="1:13" outlineLevel="2" x14ac:dyDescent="0.2">
      <c r="A248" s="14">
        <v>123463507</v>
      </c>
      <c r="B248" s="1" t="s">
        <v>576</v>
      </c>
      <c r="C248" s="1" t="s">
        <v>577</v>
      </c>
      <c r="D248" s="14">
        <v>123464603</v>
      </c>
      <c r="E248" s="1" t="s">
        <v>585</v>
      </c>
      <c r="F248" s="1" t="s">
        <v>577</v>
      </c>
      <c r="G248" s="10">
        <v>32778</v>
      </c>
      <c r="H248" s="11">
        <v>14260</v>
      </c>
      <c r="I248" s="10">
        <v>11350</v>
      </c>
      <c r="J248" s="2">
        <v>23.4</v>
      </c>
      <c r="K248" s="12">
        <v>0.38200000000000001</v>
      </c>
      <c r="L248" s="13">
        <v>25.286999999999999</v>
      </c>
      <c r="M248" s="13">
        <v>7.56</v>
      </c>
    </row>
    <row r="249" spans="1:13" outlineLevel="2" x14ac:dyDescent="0.2">
      <c r="A249" s="14">
        <v>123463507</v>
      </c>
      <c r="B249" s="1" t="s">
        <v>576</v>
      </c>
      <c r="C249" s="1" t="s">
        <v>577</v>
      </c>
      <c r="D249" s="14">
        <v>123467203</v>
      </c>
      <c r="E249" s="1" t="s">
        <v>594</v>
      </c>
      <c r="F249" s="1" t="s">
        <v>577</v>
      </c>
      <c r="G249" s="10">
        <v>77190</v>
      </c>
      <c r="H249" s="11">
        <v>16177</v>
      </c>
      <c r="I249" s="10">
        <v>11331</v>
      </c>
      <c r="J249" s="2">
        <v>19.5</v>
      </c>
      <c r="K249" s="12">
        <v>0.375</v>
      </c>
      <c r="L249" s="13">
        <v>60.756</v>
      </c>
      <c r="M249" s="13">
        <v>18.166</v>
      </c>
    </row>
    <row r="250" spans="1:13" outlineLevel="2" x14ac:dyDescent="0.2">
      <c r="A250" s="14">
        <v>123463507</v>
      </c>
      <c r="B250" s="1" t="s">
        <v>576</v>
      </c>
      <c r="C250" s="1" t="s">
        <v>577</v>
      </c>
      <c r="D250" s="14">
        <v>123468303</v>
      </c>
      <c r="E250" s="1" t="s">
        <v>596</v>
      </c>
      <c r="F250" s="1" t="s">
        <v>577</v>
      </c>
      <c r="G250" s="10">
        <v>72235</v>
      </c>
      <c r="H250" s="11">
        <v>15896</v>
      </c>
      <c r="I250" s="10">
        <v>11347</v>
      </c>
      <c r="J250" s="2">
        <v>22.7</v>
      </c>
      <c r="K250" s="12">
        <v>0.375</v>
      </c>
      <c r="L250" s="13">
        <v>56.779000000000003</v>
      </c>
      <c r="M250" s="13">
        <v>16.975999999999999</v>
      </c>
    </row>
    <row r="251" spans="1:13" outlineLevel="2" x14ac:dyDescent="0.2">
      <c r="A251" s="14">
        <v>123463507</v>
      </c>
      <c r="B251" s="1" t="s">
        <v>576</v>
      </c>
      <c r="C251" s="1" t="s">
        <v>577</v>
      </c>
      <c r="D251" s="14">
        <v>123468503</v>
      </c>
      <c r="E251" s="1" t="s">
        <v>598</v>
      </c>
      <c r="F251" s="1" t="s">
        <v>577</v>
      </c>
      <c r="G251" s="10">
        <v>144496</v>
      </c>
      <c r="H251" s="11">
        <v>12303</v>
      </c>
      <c r="I251" s="10">
        <v>11336</v>
      </c>
      <c r="J251" s="2">
        <v>20.6</v>
      </c>
      <c r="K251" s="12">
        <v>0.40570000000000001</v>
      </c>
      <c r="L251" s="13">
        <v>105.08199999999999</v>
      </c>
      <c r="M251" s="13">
        <v>31.419</v>
      </c>
    </row>
    <row r="252" spans="1:13" outlineLevel="1" x14ac:dyDescent="0.2">
      <c r="B252" s="16" t="s">
        <v>687</v>
      </c>
      <c r="E252" s="17"/>
      <c r="G252" s="23">
        <f>SUBTOTAL(9,G244:G251)</f>
        <v>821749</v>
      </c>
      <c r="H252" s="19"/>
      <c r="I252" s="18"/>
      <c r="J252" s="20"/>
      <c r="K252" s="21"/>
      <c r="L252" s="22">
        <f>SUBTOTAL(9,L244:L251)</f>
        <v>623.68099999999993</v>
      </c>
      <c r="M252" s="22">
        <f>SUBTOTAL(9,M244:M251)</f>
        <v>186.477</v>
      </c>
    </row>
    <row r="253" spans="1:13" outlineLevel="2" x14ac:dyDescent="0.2">
      <c r="A253" s="14">
        <v>107652207</v>
      </c>
      <c r="B253" s="1" t="s">
        <v>224</v>
      </c>
      <c r="C253" s="1" t="s">
        <v>65</v>
      </c>
      <c r="D253" s="14">
        <v>107651603</v>
      </c>
      <c r="E253" s="1" t="s">
        <v>225</v>
      </c>
      <c r="F253" s="1" t="s">
        <v>65</v>
      </c>
      <c r="G253" s="10">
        <v>242703</v>
      </c>
      <c r="H253" s="11">
        <v>9786</v>
      </c>
      <c r="I253" s="10">
        <v>11310</v>
      </c>
      <c r="J253" s="2">
        <v>15.1</v>
      </c>
      <c r="K253" s="12">
        <v>0.6038</v>
      </c>
      <c r="L253" s="13">
        <v>137.375</v>
      </c>
      <c r="M253" s="13">
        <v>41.075000000000003</v>
      </c>
    </row>
    <row r="254" spans="1:13" outlineLevel="2" x14ac:dyDescent="0.2">
      <c r="A254" s="14">
        <v>107652207</v>
      </c>
      <c r="B254" s="1" t="s">
        <v>224</v>
      </c>
      <c r="C254" s="1" t="s">
        <v>65</v>
      </c>
      <c r="D254" s="14">
        <v>107653102</v>
      </c>
      <c r="E254" s="1" t="s">
        <v>227</v>
      </c>
      <c r="F254" s="1" t="s">
        <v>65</v>
      </c>
      <c r="G254" s="10">
        <v>290725</v>
      </c>
      <c r="H254" s="11">
        <v>10534</v>
      </c>
      <c r="I254" s="10">
        <v>11314</v>
      </c>
      <c r="J254" s="2">
        <v>16.100000000000001</v>
      </c>
      <c r="K254" s="12">
        <v>0.45040000000000002</v>
      </c>
      <c r="L254" s="13">
        <v>204.93799999999999</v>
      </c>
      <c r="M254" s="13">
        <v>61.276000000000003</v>
      </c>
    </row>
    <row r="255" spans="1:13" outlineLevel="2" x14ac:dyDescent="0.2">
      <c r="A255" s="14">
        <v>107652207</v>
      </c>
      <c r="B255" s="1" t="s">
        <v>224</v>
      </c>
      <c r="C255" s="1" t="s">
        <v>65</v>
      </c>
      <c r="D255" s="14">
        <v>107654903</v>
      </c>
      <c r="E255" s="1" t="s">
        <v>232</v>
      </c>
      <c r="F255" s="1" t="s">
        <v>65</v>
      </c>
      <c r="G255" s="10">
        <v>135662</v>
      </c>
      <c r="H255" s="11">
        <v>12749</v>
      </c>
      <c r="I255" s="10">
        <v>11302</v>
      </c>
      <c r="J255" s="2">
        <v>13.6</v>
      </c>
      <c r="K255" s="12">
        <v>0.375</v>
      </c>
      <c r="L255" s="13">
        <v>107.056</v>
      </c>
      <c r="M255" s="13">
        <v>32.009</v>
      </c>
    </row>
    <row r="256" spans="1:13" outlineLevel="1" x14ac:dyDescent="0.2">
      <c r="B256" s="16" t="s">
        <v>688</v>
      </c>
      <c r="E256" s="17"/>
      <c r="G256" s="23">
        <f>SUBTOTAL(9,G253:G255)</f>
        <v>669090</v>
      </c>
      <c r="H256" s="19"/>
      <c r="I256" s="18"/>
      <c r="J256" s="20"/>
      <c r="K256" s="21"/>
      <c r="L256" s="22">
        <f>SUBTOTAL(9,L253:L255)</f>
        <v>449.36899999999997</v>
      </c>
      <c r="M256" s="22">
        <f>SUBTOTAL(9,M253:M255)</f>
        <v>134.36000000000001</v>
      </c>
    </row>
    <row r="257" spans="1:13" outlineLevel="2" x14ac:dyDescent="0.2">
      <c r="A257" s="14">
        <v>105252807</v>
      </c>
      <c r="B257" s="1" t="s">
        <v>181</v>
      </c>
      <c r="C257" s="1" t="s">
        <v>179</v>
      </c>
      <c r="D257" s="14">
        <v>105253303</v>
      </c>
      <c r="E257" s="1" t="s">
        <v>182</v>
      </c>
      <c r="F257" s="1" t="s">
        <v>179</v>
      </c>
      <c r="G257" s="10">
        <v>112820</v>
      </c>
      <c r="H257" s="11">
        <v>9666</v>
      </c>
      <c r="I257" s="10">
        <v>11342</v>
      </c>
      <c r="J257" s="2">
        <v>21.8</v>
      </c>
      <c r="K257" s="12">
        <v>0.53569999999999995</v>
      </c>
      <c r="L257" s="13">
        <v>72.872</v>
      </c>
      <c r="M257" s="13">
        <v>21.788</v>
      </c>
    </row>
    <row r="258" spans="1:13" outlineLevel="2" x14ac:dyDescent="0.2">
      <c r="A258" s="14">
        <v>105252807</v>
      </c>
      <c r="B258" s="1" t="s">
        <v>181</v>
      </c>
      <c r="C258" s="1" t="s">
        <v>179</v>
      </c>
      <c r="D258" s="14">
        <v>105253553</v>
      </c>
      <c r="E258" s="1" t="s">
        <v>183</v>
      </c>
      <c r="F258" s="1" t="s">
        <v>179</v>
      </c>
      <c r="G258" s="10">
        <v>118639</v>
      </c>
      <c r="H258" s="11">
        <v>10572</v>
      </c>
      <c r="I258" s="10">
        <v>11304</v>
      </c>
      <c r="J258" s="2">
        <v>13.9</v>
      </c>
      <c r="K258" s="12">
        <v>0.51859999999999995</v>
      </c>
      <c r="L258" s="13">
        <v>72.372</v>
      </c>
      <c r="M258" s="13">
        <v>21.638999999999999</v>
      </c>
    </row>
    <row r="259" spans="1:13" outlineLevel="2" x14ac:dyDescent="0.2">
      <c r="A259" s="14">
        <v>105252807</v>
      </c>
      <c r="B259" s="1" t="s">
        <v>181</v>
      </c>
      <c r="C259" s="1" t="s">
        <v>179</v>
      </c>
      <c r="D259" s="14">
        <v>105253903</v>
      </c>
      <c r="E259" s="1" t="s">
        <v>184</v>
      </c>
      <c r="F259" s="1" t="s">
        <v>179</v>
      </c>
      <c r="G259" s="10">
        <v>122937</v>
      </c>
      <c r="H259" s="11">
        <v>9749</v>
      </c>
      <c r="I259" s="10">
        <v>11309</v>
      </c>
      <c r="J259" s="2">
        <v>15</v>
      </c>
      <c r="K259" s="12">
        <v>0.6069</v>
      </c>
      <c r="L259" s="13">
        <v>69.494</v>
      </c>
      <c r="M259" s="13">
        <v>20.777999999999999</v>
      </c>
    </row>
    <row r="260" spans="1:13" outlineLevel="2" x14ac:dyDescent="0.2">
      <c r="A260" s="14">
        <v>105252807</v>
      </c>
      <c r="B260" s="1" t="s">
        <v>181</v>
      </c>
      <c r="C260" s="1" t="s">
        <v>179</v>
      </c>
      <c r="D260" s="14">
        <v>105254053</v>
      </c>
      <c r="E260" s="1" t="s">
        <v>185</v>
      </c>
      <c r="F260" s="1" t="s">
        <v>179</v>
      </c>
      <c r="G260" s="10">
        <v>187199</v>
      </c>
      <c r="H260" s="11">
        <v>10588</v>
      </c>
      <c r="I260" s="10">
        <v>11337</v>
      </c>
      <c r="J260" s="2">
        <v>20.8</v>
      </c>
      <c r="K260" s="12">
        <v>0.70860000000000001</v>
      </c>
      <c r="L260" s="13">
        <v>83.45</v>
      </c>
      <c r="M260" s="13">
        <v>24.951000000000001</v>
      </c>
    </row>
    <row r="261" spans="1:13" outlineLevel="2" x14ac:dyDescent="0.2">
      <c r="A261" s="14">
        <v>105252807</v>
      </c>
      <c r="B261" s="1" t="s">
        <v>181</v>
      </c>
      <c r="C261" s="1" t="s">
        <v>179</v>
      </c>
      <c r="D261" s="14">
        <v>105254353</v>
      </c>
      <c r="E261" s="1" t="s">
        <v>186</v>
      </c>
      <c r="F261" s="1" t="s">
        <v>179</v>
      </c>
      <c r="G261" s="10">
        <v>122377</v>
      </c>
      <c r="H261" s="11">
        <v>9558</v>
      </c>
      <c r="I261" s="10">
        <v>11337</v>
      </c>
      <c r="J261" s="2">
        <v>20.8</v>
      </c>
      <c r="K261" s="12">
        <v>0.61150000000000004</v>
      </c>
      <c r="L261" s="13">
        <v>70.027000000000001</v>
      </c>
      <c r="M261" s="13">
        <v>20.937999999999999</v>
      </c>
    </row>
    <row r="262" spans="1:13" outlineLevel="2" x14ac:dyDescent="0.2">
      <c r="A262" s="14">
        <v>105252807</v>
      </c>
      <c r="B262" s="1" t="s">
        <v>181</v>
      </c>
      <c r="C262" s="1" t="s">
        <v>179</v>
      </c>
      <c r="D262" s="14">
        <v>105256553</v>
      </c>
      <c r="E262" s="1" t="s">
        <v>187</v>
      </c>
      <c r="F262" s="1" t="s">
        <v>179</v>
      </c>
      <c r="G262" s="10">
        <v>158203</v>
      </c>
      <c r="H262" s="11">
        <v>12071</v>
      </c>
      <c r="I262" s="10">
        <v>11356</v>
      </c>
      <c r="J262" s="2">
        <v>24.6</v>
      </c>
      <c r="K262" s="12">
        <v>0.78339999999999999</v>
      </c>
      <c r="L262" s="13">
        <v>59.476999999999997</v>
      </c>
      <c r="M262" s="13">
        <v>17.783000000000001</v>
      </c>
    </row>
    <row r="263" spans="1:13" outlineLevel="2" x14ac:dyDescent="0.2">
      <c r="A263" s="14">
        <v>105252807</v>
      </c>
      <c r="B263" s="1" t="s">
        <v>181</v>
      </c>
      <c r="C263" s="1" t="s">
        <v>179</v>
      </c>
      <c r="D263" s="14">
        <v>105257602</v>
      </c>
      <c r="E263" s="1" t="s">
        <v>188</v>
      </c>
      <c r="F263" s="1" t="s">
        <v>179</v>
      </c>
      <c r="G263" s="10">
        <v>151877</v>
      </c>
      <c r="H263" s="11">
        <v>9728</v>
      </c>
      <c r="I263" s="10">
        <v>11323</v>
      </c>
      <c r="J263" s="2">
        <v>17.8</v>
      </c>
      <c r="K263" s="12">
        <v>0.47970000000000002</v>
      </c>
      <c r="L263" s="13">
        <v>108.85</v>
      </c>
      <c r="M263" s="13">
        <v>32.545999999999999</v>
      </c>
    </row>
    <row r="264" spans="1:13" outlineLevel="2" x14ac:dyDescent="0.2">
      <c r="A264" s="14">
        <v>105252807</v>
      </c>
      <c r="B264" s="1" t="s">
        <v>181</v>
      </c>
      <c r="C264" s="1" t="s">
        <v>179</v>
      </c>
      <c r="D264" s="14">
        <v>105258303</v>
      </c>
      <c r="E264" s="1" t="s">
        <v>189</v>
      </c>
      <c r="F264" s="1" t="s">
        <v>179</v>
      </c>
      <c r="G264" s="10">
        <v>170855</v>
      </c>
      <c r="H264" s="11">
        <v>8938</v>
      </c>
      <c r="I264" s="10">
        <v>11316</v>
      </c>
      <c r="J264" s="2">
        <v>16.5</v>
      </c>
      <c r="K264" s="12">
        <v>0.68169999999999997</v>
      </c>
      <c r="L264" s="13">
        <v>93.783000000000001</v>
      </c>
      <c r="M264" s="13">
        <v>28.041</v>
      </c>
    </row>
    <row r="265" spans="1:13" outlineLevel="2" x14ac:dyDescent="0.2">
      <c r="A265" s="14">
        <v>105252807</v>
      </c>
      <c r="B265" s="1" t="s">
        <v>181</v>
      </c>
      <c r="C265" s="1" t="s">
        <v>179</v>
      </c>
      <c r="D265" s="14">
        <v>105258503</v>
      </c>
      <c r="E265" s="1" t="s">
        <v>190</v>
      </c>
      <c r="F265" s="1" t="s">
        <v>179</v>
      </c>
      <c r="G265" s="10">
        <v>102665</v>
      </c>
      <c r="H265" s="11">
        <v>10228</v>
      </c>
      <c r="I265" s="10">
        <v>11295</v>
      </c>
      <c r="J265" s="2">
        <v>12.1</v>
      </c>
      <c r="K265" s="12">
        <v>0.70120000000000005</v>
      </c>
      <c r="L265" s="13">
        <v>47.877000000000002</v>
      </c>
      <c r="M265" s="13">
        <v>14.315</v>
      </c>
    </row>
    <row r="266" spans="1:13" outlineLevel="2" x14ac:dyDescent="0.2">
      <c r="A266" s="14">
        <v>105252807</v>
      </c>
      <c r="B266" s="1" t="s">
        <v>181</v>
      </c>
      <c r="C266" s="1" t="s">
        <v>179</v>
      </c>
      <c r="D266" s="14">
        <v>105259103</v>
      </c>
      <c r="E266" s="1" t="s">
        <v>191</v>
      </c>
      <c r="F266" s="1" t="s">
        <v>179</v>
      </c>
      <c r="G266" s="10">
        <v>153123</v>
      </c>
      <c r="H266" s="11">
        <v>9204</v>
      </c>
      <c r="I266" s="10">
        <v>11297</v>
      </c>
      <c r="J266" s="2">
        <v>12.5</v>
      </c>
      <c r="K266" s="12">
        <v>0.75900000000000001</v>
      </c>
      <c r="L266" s="13">
        <v>73.311000000000007</v>
      </c>
      <c r="M266" s="13">
        <v>21.919</v>
      </c>
    </row>
    <row r="267" spans="1:13" outlineLevel="2" x14ac:dyDescent="0.2">
      <c r="A267" s="14">
        <v>105252807</v>
      </c>
      <c r="B267" s="1" t="s">
        <v>181</v>
      </c>
      <c r="C267" s="1" t="s">
        <v>179</v>
      </c>
      <c r="D267" s="14">
        <v>105259703</v>
      </c>
      <c r="E267" s="1" t="s">
        <v>192</v>
      </c>
      <c r="F267" s="1" t="s">
        <v>179</v>
      </c>
      <c r="G267" s="10">
        <v>110455</v>
      </c>
      <c r="H267" s="11">
        <v>11304</v>
      </c>
      <c r="I267" s="10">
        <v>11344</v>
      </c>
      <c r="J267" s="2">
        <v>22.1</v>
      </c>
      <c r="K267" s="12">
        <v>0.6038</v>
      </c>
      <c r="L267" s="13">
        <v>54.127000000000002</v>
      </c>
      <c r="M267" s="13">
        <v>16.183</v>
      </c>
    </row>
    <row r="268" spans="1:13" outlineLevel="1" x14ac:dyDescent="0.2">
      <c r="B268" s="16" t="s">
        <v>689</v>
      </c>
      <c r="E268" s="17"/>
      <c r="G268" s="23">
        <f>SUBTOTAL(9,G257:G267)</f>
        <v>1511150</v>
      </c>
      <c r="H268" s="19"/>
      <c r="I268" s="18"/>
      <c r="J268" s="20"/>
      <c r="K268" s="21"/>
      <c r="L268" s="22">
        <f>SUBTOTAL(9,L257:L267)</f>
        <v>805.63999999999987</v>
      </c>
      <c r="M268" s="22">
        <f>SUBTOTAL(9,M257:M267)</f>
        <v>240.881</v>
      </c>
    </row>
    <row r="269" spans="1:13" outlineLevel="2" x14ac:dyDescent="0.2">
      <c r="A269" s="14">
        <v>101262507</v>
      </c>
      <c r="B269" s="1" t="s">
        <v>58</v>
      </c>
      <c r="C269" s="1" t="s">
        <v>59</v>
      </c>
      <c r="D269" s="14">
        <v>101260303</v>
      </c>
      <c r="E269" s="1" t="s">
        <v>60</v>
      </c>
      <c r="F269" s="1" t="s">
        <v>59</v>
      </c>
      <c r="G269" s="10">
        <v>367847</v>
      </c>
      <c r="H269" s="11">
        <v>9973</v>
      </c>
      <c r="I269" s="10">
        <v>11292</v>
      </c>
      <c r="J269" s="2">
        <v>11.4</v>
      </c>
      <c r="K269" s="12">
        <v>0.72009999999999996</v>
      </c>
      <c r="L269" s="13">
        <v>171.31</v>
      </c>
      <c r="M269" s="13">
        <v>51.220999999999997</v>
      </c>
    </row>
    <row r="270" spans="1:13" outlineLevel="2" x14ac:dyDescent="0.2">
      <c r="A270" s="14">
        <v>101262507</v>
      </c>
      <c r="B270" s="1" t="s">
        <v>58</v>
      </c>
      <c r="C270" s="1" t="s">
        <v>59</v>
      </c>
      <c r="D270" s="14">
        <v>101260803</v>
      </c>
      <c r="E270" s="1" t="s">
        <v>61</v>
      </c>
      <c r="F270" s="1" t="s">
        <v>59</v>
      </c>
      <c r="G270" s="10">
        <v>155096</v>
      </c>
      <c r="H270" s="11">
        <v>9436</v>
      </c>
      <c r="I270" s="10">
        <v>11312</v>
      </c>
      <c r="J270" s="2">
        <v>15.7</v>
      </c>
      <c r="K270" s="12">
        <v>0.76119999999999999</v>
      </c>
      <c r="L270" s="13">
        <v>72.22</v>
      </c>
      <c r="M270" s="13">
        <v>21.593</v>
      </c>
    </row>
    <row r="271" spans="1:13" outlineLevel="2" x14ac:dyDescent="0.2">
      <c r="A271" s="14">
        <v>101262507</v>
      </c>
      <c r="B271" s="1" t="s">
        <v>58</v>
      </c>
      <c r="C271" s="1" t="s">
        <v>59</v>
      </c>
      <c r="D271" s="14">
        <v>101264003</v>
      </c>
      <c r="E271" s="1" t="s">
        <v>67</v>
      </c>
      <c r="F271" s="1" t="s">
        <v>59</v>
      </c>
      <c r="G271" s="10">
        <v>297964</v>
      </c>
      <c r="H271" s="11">
        <v>11419</v>
      </c>
      <c r="I271" s="10">
        <v>11316</v>
      </c>
      <c r="J271" s="2">
        <v>16.399999999999999</v>
      </c>
      <c r="K271" s="12">
        <v>0.59619999999999995</v>
      </c>
      <c r="L271" s="13">
        <v>147.71100000000001</v>
      </c>
      <c r="M271" s="13">
        <v>44.164999999999999</v>
      </c>
    </row>
    <row r="272" spans="1:13" outlineLevel="2" x14ac:dyDescent="0.2">
      <c r="A272" s="14">
        <v>101262507</v>
      </c>
      <c r="B272" s="1" t="s">
        <v>58</v>
      </c>
      <c r="C272" s="1" t="s">
        <v>59</v>
      </c>
      <c r="D272" s="14">
        <v>101268003</v>
      </c>
      <c r="E272" s="1" t="s">
        <v>68</v>
      </c>
      <c r="F272" s="1" t="s">
        <v>59</v>
      </c>
      <c r="G272" s="10">
        <v>242017</v>
      </c>
      <c r="H272" s="11">
        <v>10901</v>
      </c>
      <c r="I272" s="10">
        <v>11296</v>
      </c>
      <c r="J272" s="2">
        <v>12.4</v>
      </c>
      <c r="K272" s="12">
        <v>0.58479999999999999</v>
      </c>
      <c r="L272" s="13">
        <v>126.971</v>
      </c>
      <c r="M272" s="13">
        <v>37.963999999999999</v>
      </c>
    </row>
    <row r="273" spans="1:13" outlineLevel="1" x14ac:dyDescent="0.2">
      <c r="B273" s="16" t="s">
        <v>690</v>
      </c>
      <c r="E273" s="17"/>
      <c r="G273" s="23">
        <f>SUBTOTAL(9,G269:G272)</f>
        <v>1062924</v>
      </c>
      <c r="H273" s="19"/>
      <c r="I273" s="18"/>
      <c r="J273" s="20"/>
      <c r="K273" s="21"/>
      <c r="L273" s="22">
        <f>SUBTOTAL(9,L269:L272)</f>
        <v>518.21199999999999</v>
      </c>
      <c r="M273" s="22">
        <f>SUBTOTAL(9,M269:M272)</f>
        <v>154.94299999999998</v>
      </c>
    </row>
    <row r="274" spans="1:13" outlineLevel="2" x14ac:dyDescent="0.2">
      <c r="A274" s="14">
        <v>103023807</v>
      </c>
      <c r="B274" s="1" t="s">
        <v>20</v>
      </c>
      <c r="C274" s="1" t="s">
        <v>21</v>
      </c>
      <c r="D274" s="14">
        <v>103020603</v>
      </c>
      <c r="E274" s="1" t="s">
        <v>95</v>
      </c>
      <c r="F274" s="1" t="s">
        <v>21</v>
      </c>
      <c r="G274" s="10">
        <v>52176</v>
      </c>
      <c r="H274" s="11">
        <v>14561</v>
      </c>
      <c r="I274" s="10">
        <v>11347</v>
      </c>
      <c r="J274" s="2">
        <v>22.7</v>
      </c>
      <c r="K274" s="12">
        <v>0.375</v>
      </c>
      <c r="L274" s="13">
        <v>41.011000000000003</v>
      </c>
      <c r="M274" s="13">
        <v>12.262</v>
      </c>
    </row>
    <row r="275" spans="1:13" outlineLevel="2" x14ac:dyDescent="0.2">
      <c r="A275" s="14">
        <v>103023807</v>
      </c>
      <c r="B275" s="1" t="s">
        <v>20</v>
      </c>
      <c r="C275" s="1" t="s">
        <v>21</v>
      </c>
      <c r="D275" s="14">
        <v>107650703</v>
      </c>
      <c r="E275" s="1" t="s">
        <v>222</v>
      </c>
      <c r="F275" s="1" t="s">
        <v>65</v>
      </c>
      <c r="G275" s="10">
        <v>1857</v>
      </c>
      <c r="H275" s="11">
        <v>11225</v>
      </c>
      <c r="I275" s="10">
        <v>11334</v>
      </c>
      <c r="J275" s="2">
        <v>20.100000000000001</v>
      </c>
      <c r="K275" s="12">
        <v>0.55330000000000001</v>
      </c>
      <c r="L275" s="13">
        <v>1</v>
      </c>
      <c r="M275" s="13">
        <v>0.29899999999999999</v>
      </c>
    </row>
    <row r="276" spans="1:13" outlineLevel="2" x14ac:dyDescent="0.2">
      <c r="A276" s="14">
        <v>103023807</v>
      </c>
      <c r="B276" s="1" t="s">
        <v>20</v>
      </c>
      <c r="C276" s="1" t="s">
        <v>21</v>
      </c>
      <c r="D276" s="14">
        <v>115211103</v>
      </c>
      <c r="E276" s="1" t="s">
        <v>419</v>
      </c>
      <c r="F276" s="1" t="s">
        <v>343</v>
      </c>
      <c r="G276" s="10">
        <v>1909</v>
      </c>
      <c r="H276" s="11">
        <v>11430</v>
      </c>
      <c r="I276" s="10">
        <v>11340</v>
      </c>
      <c r="J276" s="2">
        <v>21.4</v>
      </c>
      <c r="K276" s="12">
        <v>0.56299999999999994</v>
      </c>
      <c r="L276" s="13">
        <v>1</v>
      </c>
      <c r="M276" s="13">
        <v>0.29899999999999999</v>
      </c>
    </row>
    <row r="277" spans="1:13" outlineLevel="2" x14ac:dyDescent="0.2">
      <c r="A277" s="14">
        <v>103023807</v>
      </c>
      <c r="B277" s="1" t="s">
        <v>20</v>
      </c>
      <c r="C277" s="1" t="s">
        <v>21</v>
      </c>
      <c r="D277" s="14">
        <v>127042003</v>
      </c>
      <c r="E277" s="1" t="s">
        <v>57</v>
      </c>
      <c r="F277" s="1" t="s">
        <v>9</v>
      </c>
      <c r="G277" s="10">
        <v>1638</v>
      </c>
      <c r="H277" s="11">
        <v>10731</v>
      </c>
      <c r="I277" s="10">
        <v>11318</v>
      </c>
      <c r="J277" s="2">
        <v>16.8</v>
      </c>
      <c r="K277" s="12">
        <v>0.51049999999999995</v>
      </c>
      <c r="L277" s="13">
        <v>1</v>
      </c>
      <c r="M277" s="13">
        <v>0.29899999999999999</v>
      </c>
    </row>
    <row r="278" spans="1:13" outlineLevel="2" x14ac:dyDescent="0.2">
      <c r="A278" s="14">
        <v>103023807</v>
      </c>
      <c r="B278" s="1" t="s">
        <v>20</v>
      </c>
      <c r="C278" s="1" t="s">
        <v>21</v>
      </c>
      <c r="D278" s="14">
        <v>113361703</v>
      </c>
      <c r="E278" s="1" t="s">
        <v>372</v>
      </c>
      <c r="F278" s="1" t="s">
        <v>369</v>
      </c>
      <c r="G278" s="10">
        <v>1269</v>
      </c>
      <c r="H278" s="11">
        <v>12709</v>
      </c>
      <c r="I278" s="10">
        <v>11317</v>
      </c>
      <c r="J278" s="2">
        <v>16.7</v>
      </c>
      <c r="K278" s="12">
        <v>0.375</v>
      </c>
      <c r="L278" s="13">
        <v>1</v>
      </c>
      <c r="M278" s="13">
        <v>0.29899999999999999</v>
      </c>
    </row>
    <row r="279" spans="1:13" outlineLevel="2" x14ac:dyDescent="0.2">
      <c r="A279" s="14">
        <v>103023807</v>
      </c>
      <c r="B279" s="1" t="s">
        <v>20</v>
      </c>
      <c r="C279" s="1" t="s">
        <v>21</v>
      </c>
      <c r="D279" s="14">
        <v>112011603</v>
      </c>
      <c r="E279" s="1" t="s">
        <v>338</v>
      </c>
      <c r="F279" s="1" t="s">
        <v>336</v>
      </c>
      <c r="G279" s="10">
        <v>1927</v>
      </c>
      <c r="H279" s="11">
        <v>10745</v>
      </c>
      <c r="I279" s="10">
        <v>11350</v>
      </c>
      <c r="J279" s="2">
        <v>23.4</v>
      </c>
      <c r="K279" s="12">
        <v>0.59970000000000001</v>
      </c>
      <c r="L279" s="13">
        <v>1</v>
      </c>
      <c r="M279" s="13">
        <v>0.29899999999999999</v>
      </c>
    </row>
    <row r="280" spans="1:13" outlineLevel="2" x14ac:dyDescent="0.2">
      <c r="A280" s="14">
        <v>103023807</v>
      </c>
      <c r="B280" s="1" t="s">
        <v>20</v>
      </c>
      <c r="C280" s="1" t="s">
        <v>21</v>
      </c>
      <c r="D280" s="14">
        <v>103022253</v>
      </c>
      <c r="E280" s="1" t="s">
        <v>107</v>
      </c>
      <c r="F280" s="1" t="s">
        <v>21</v>
      </c>
      <c r="G280" s="10">
        <v>1747</v>
      </c>
      <c r="H280" s="11">
        <v>12574</v>
      </c>
      <c r="I280" s="10">
        <v>11345</v>
      </c>
      <c r="J280" s="2">
        <v>22.3</v>
      </c>
      <c r="K280" s="12">
        <v>0.51500000000000001</v>
      </c>
      <c r="L280" s="13">
        <v>1</v>
      </c>
      <c r="M280" s="13">
        <v>0.29899999999999999</v>
      </c>
    </row>
    <row r="281" spans="1:13" outlineLevel="2" x14ac:dyDescent="0.2">
      <c r="A281" s="14">
        <v>103023807</v>
      </c>
      <c r="B281" s="1" t="s">
        <v>20</v>
      </c>
      <c r="C281" s="1" t="s">
        <v>21</v>
      </c>
      <c r="D281" s="14">
        <v>103022503</v>
      </c>
      <c r="E281" s="1" t="s">
        <v>108</v>
      </c>
      <c r="F281" s="1" t="s">
        <v>21</v>
      </c>
      <c r="G281" s="10">
        <v>112</v>
      </c>
      <c r="H281" s="11">
        <v>11554</v>
      </c>
      <c r="I281" s="10">
        <v>11338</v>
      </c>
      <c r="J281" s="2">
        <v>20.9</v>
      </c>
      <c r="K281" s="12">
        <v>0.89800000000000002</v>
      </c>
      <c r="L281" s="13">
        <v>3.7999999999999999E-2</v>
      </c>
      <c r="M281" s="13">
        <v>1.0999999999999999E-2</v>
      </c>
    </row>
    <row r="282" spans="1:13" outlineLevel="2" x14ac:dyDescent="0.2">
      <c r="A282" s="14">
        <v>103023807</v>
      </c>
      <c r="B282" s="1" t="s">
        <v>20</v>
      </c>
      <c r="C282" s="1" t="s">
        <v>21</v>
      </c>
      <c r="D282" s="14">
        <v>103022803</v>
      </c>
      <c r="E282" s="1" t="s">
        <v>109</v>
      </c>
      <c r="F282" s="1" t="s">
        <v>21</v>
      </c>
      <c r="G282" s="10">
        <v>211106</v>
      </c>
      <c r="H282" s="11">
        <v>10142</v>
      </c>
      <c r="I282" s="10">
        <v>11374</v>
      </c>
      <c r="J282" s="2">
        <v>28.4</v>
      </c>
      <c r="K282" s="12">
        <v>0.70779999999999998</v>
      </c>
      <c r="L282" s="13">
        <v>98.355000000000004</v>
      </c>
      <c r="M282" s="13">
        <v>29.408000000000001</v>
      </c>
    </row>
    <row r="283" spans="1:13" outlineLevel="2" x14ac:dyDescent="0.2">
      <c r="A283" s="14">
        <v>103023807</v>
      </c>
      <c r="B283" s="1" t="s">
        <v>20</v>
      </c>
      <c r="C283" s="1" t="s">
        <v>21</v>
      </c>
      <c r="D283" s="14">
        <v>107652603</v>
      </c>
      <c r="E283" s="1" t="s">
        <v>226</v>
      </c>
      <c r="F283" s="1" t="s">
        <v>65</v>
      </c>
      <c r="G283" s="10">
        <v>108779</v>
      </c>
      <c r="H283" s="11">
        <v>11526</v>
      </c>
      <c r="I283" s="10">
        <v>11328</v>
      </c>
      <c r="J283" s="2">
        <v>18.899999999999999</v>
      </c>
      <c r="K283" s="12">
        <v>0.40799999999999997</v>
      </c>
      <c r="L283" s="13">
        <v>78.715999999999994</v>
      </c>
      <c r="M283" s="13">
        <v>23.536000000000001</v>
      </c>
    </row>
    <row r="284" spans="1:13" outlineLevel="2" x14ac:dyDescent="0.2">
      <c r="A284" s="14">
        <v>103023807</v>
      </c>
      <c r="B284" s="1" t="s">
        <v>20</v>
      </c>
      <c r="C284" s="1" t="s">
        <v>21</v>
      </c>
      <c r="D284" s="14">
        <v>103024102</v>
      </c>
      <c r="E284" s="1" t="s">
        <v>112</v>
      </c>
      <c r="F284" s="1" t="s">
        <v>21</v>
      </c>
      <c r="G284" s="10">
        <v>291555</v>
      </c>
      <c r="H284" s="11">
        <v>15792</v>
      </c>
      <c r="I284" s="10">
        <v>11364</v>
      </c>
      <c r="J284" s="2">
        <v>26.2</v>
      </c>
      <c r="K284" s="12">
        <v>0.49930000000000002</v>
      </c>
      <c r="L284" s="13">
        <v>171.85499999999999</v>
      </c>
      <c r="M284" s="13">
        <v>51.384</v>
      </c>
    </row>
    <row r="285" spans="1:13" outlineLevel="2" x14ac:dyDescent="0.2">
      <c r="A285" s="14">
        <v>103023807</v>
      </c>
      <c r="B285" s="1" t="s">
        <v>20</v>
      </c>
      <c r="C285" s="1" t="s">
        <v>21</v>
      </c>
      <c r="D285" s="14">
        <v>104432903</v>
      </c>
      <c r="E285" s="1" t="s">
        <v>164</v>
      </c>
      <c r="F285" s="1" t="s">
        <v>148</v>
      </c>
      <c r="G285" s="10">
        <v>1718</v>
      </c>
      <c r="H285" s="11">
        <v>10391</v>
      </c>
      <c r="I285" s="10">
        <v>11304</v>
      </c>
      <c r="J285" s="2">
        <v>14</v>
      </c>
      <c r="K285" s="12">
        <v>0.55310000000000004</v>
      </c>
      <c r="L285" s="13">
        <v>1</v>
      </c>
      <c r="M285" s="13">
        <v>0.29899999999999999</v>
      </c>
    </row>
    <row r="286" spans="1:13" outlineLevel="2" x14ac:dyDescent="0.2">
      <c r="A286" s="14">
        <v>103023807</v>
      </c>
      <c r="B286" s="1" t="s">
        <v>20</v>
      </c>
      <c r="C286" s="1" t="s">
        <v>21</v>
      </c>
      <c r="D286" s="14">
        <v>118403003</v>
      </c>
      <c r="E286" s="1" t="s">
        <v>490</v>
      </c>
      <c r="F286" s="1" t="s">
        <v>485</v>
      </c>
      <c r="G286" s="10">
        <v>2035</v>
      </c>
      <c r="H286" s="11">
        <v>9745</v>
      </c>
      <c r="I286" s="10">
        <v>11340</v>
      </c>
      <c r="J286" s="2">
        <v>21.4</v>
      </c>
      <c r="K286" s="12">
        <v>0.69840000000000002</v>
      </c>
      <c r="L286" s="13">
        <v>1</v>
      </c>
      <c r="M286" s="13">
        <v>0.29899999999999999</v>
      </c>
    </row>
    <row r="287" spans="1:13" outlineLevel="2" x14ac:dyDescent="0.2">
      <c r="A287" s="14">
        <v>103023807</v>
      </c>
      <c r="B287" s="1" t="s">
        <v>20</v>
      </c>
      <c r="C287" s="1" t="s">
        <v>21</v>
      </c>
      <c r="D287" s="14">
        <v>115222752</v>
      </c>
      <c r="E287" s="1" t="s">
        <v>431</v>
      </c>
      <c r="F287" s="1" t="s">
        <v>427</v>
      </c>
      <c r="G287" s="10">
        <v>1749</v>
      </c>
      <c r="H287" s="11">
        <v>11867</v>
      </c>
      <c r="I287" s="10">
        <v>11362</v>
      </c>
      <c r="J287" s="2">
        <v>25.8</v>
      </c>
      <c r="K287" s="12">
        <v>0.78120000000000001</v>
      </c>
      <c r="L287" s="13">
        <v>0.66100000000000003</v>
      </c>
      <c r="M287" s="13">
        <v>0.19700000000000001</v>
      </c>
    </row>
    <row r="288" spans="1:13" outlineLevel="2" x14ac:dyDescent="0.2">
      <c r="A288" s="14">
        <v>103023807</v>
      </c>
      <c r="B288" s="1" t="s">
        <v>20</v>
      </c>
      <c r="C288" s="1" t="s">
        <v>21</v>
      </c>
      <c r="D288" s="14">
        <v>107653802</v>
      </c>
      <c r="E288" s="1" t="s">
        <v>229</v>
      </c>
      <c r="F288" s="1" t="s">
        <v>65</v>
      </c>
      <c r="G288" s="10">
        <v>1530</v>
      </c>
      <c r="H288" s="11">
        <v>11552</v>
      </c>
      <c r="I288" s="10">
        <v>11315</v>
      </c>
      <c r="J288" s="2">
        <v>16.3</v>
      </c>
      <c r="K288" s="12">
        <v>0.45219999999999999</v>
      </c>
      <c r="L288" s="13">
        <v>1</v>
      </c>
      <c r="M288" s="13">
        <v>0.29899999999999999</v>
      </c>
    </row>
    <row r="289" spans="1:13" outlineLevel="2" x14ac:dyDescent="0.2">
      <c r="A289" s="14">
        <v>103023807</v>
      </c>
      <c r="B289" s="1" t="s">
        <v>20</v>
      </c>
      <c r="C289" s="1" t="s">
        <v>21</v>
      </c>
      <c r="D289" s="14">
        <v>103024753</v>
      </c>
      <c r="E289" s="1" t="s">
        <v>114</v>
      </c>
      <c r="F289" s="1" t="s">
        <v>21</v>
      </c>
      <c r="G289" s="10">
        <v>200349</v>
      </c>
      <c r="H289" s="11">
        <v>9868</v>
      </c>
      <c r="I289" s="10">
        <v>11364</v>
      </c>
      <c r="J289" s="2">
        <v>26.3</v>
      </c>
      <c r="K289" s="12">
        <v>0.67979999999999996</v>
      </c>
      <c r="L289" s="13">
        <v>99.887</v>
      </c>
      <c r="M289" s="13">
        <v>29.866</v>
      </c>
    </row>
    <row r="290" spans="1:13" outlineLevel="2" x14ac:dyDescent="0.2">
      <c r="A290" s="14">
        <v>103023807</v>
      </c>
      <c r="B290" s="1" t="s">
        <v>20</v>
      </c>
      <c r="C290" s="1" t="s">
        <v>21</v>
      </c>
      <c r="D290" s="14">
        <v>107654103</v>
      </c>
      <c r="E290" s="1" t="s">
        <v>230</v>
      </c>
      <c r="F290" s="1" t="s">
        <v>65</v>
      </c>
      <c r="G290" s="10">
        <v>2372</v>
      </c>
      <c r="H290" s="11">
        <v>11570</v>
      </c>
      <c r="I290" s="10">
        <v>11319</v>
      </c>
      <c r="J290" s="2">
        <v>17.100000000000001</v>
      </c>
      <c r="K290" s="12">
        <v>0.70099999999999996</v>
      </c>
      <c r="L290" s="13">
        <v>1</v>
      </c>
      <c r="M290" s="13">
        <v>0.29899999999999999</v>
      </c>
    </row>
    <row r="291" spans="1:13" outlineLevel="2" x14ac:dyDescent="0.2">
      <c r="A291" s="14">
        <v>103023807</v>
      </c>
      <c r="B291" s="1" t="s">
        <v>20</v>
      </c>
      <c r="C291" s="1" t="s">
        <v>21</v>
      </c>
      <c r="D291" s="14">
        <v>119354603</v>
      </c>
      <c r="E291" s="1" t="s">
        <v>508</v>
      </c>
      <c r="F291" s="1" t="s">
        <v>504</v>
      </c>
      <c r="G291" s="10">
        <v>1748</v>
      </c>
      <c r="H291" s="11">
        <v>10722</v>
      </c>
      <c r="I291" s="10">
        <v>11313</v>
      </c>
      <c r="J291" s="2">
        <v>15.8</v>
      </c>
      <c r="K291" s="12">
        <v>0.54530000000000001</v>
      </c>
      <c r="L291" s="13">
        <v>1</v>
      </c>
      <c r="M291" s="13">
        <v>0.29899999999999999</v>
      </c>
    </row>
    <row r="292" spans="1:13" outlineLevel="2" x14ac:dyDescent="0.2">
      <c r="A292" s="14">
        <v>103023807</v>
      </c>
      <c r="B292" s="1" t="s">
        <v>20</v>
      </c>
      <c r="C292" s="1" t="s">
        <v>21</v>
      </c>
      <c r="D292" s="14">
        <v>104105003</v>
      </c>
      <c r="E292" s="1" t="s">
        <v>144</v>
      </c>
      <c r="F292" s="1" t="s">
        <v>141</v>
      </c>
      <c r="G292" s="10">
        <v>2066</v>
      </c>
      <c r="H292" s="11">
        <v>9212</v>
      </c>
      <c r="I292" s="10">
        <v>11295</v>
      </c>
      <c r="J292" s="2">
        <v>12.1</v>
      </c>
      <c r="K292" s="12">
        <v>0.375</v>
      </c>
      <c r="L292" s="13">
        <v>2</v>
      </c>
      <c r="M292" s="13">
        <v>0.59799999999999998</v>
      </c>
    </row>
    <row r="293" spans="1:13" outlineLevel="2" x14ac:dyDescent="0.2">
      <c r="A293" s="14">
        <v>103023807</v>
      </c>
      <c r="B293" s="1" t="s">
        <v>20</v>
      </c>
      <c r="C293" s="1" t="s">
        <v>21</v>
      </c>
      <c r="D293" s="14">
        <v>106167504</v>
      </c>
      <c r="E293" s="1" t="s">
        <v>204</v>
      </c>
      <c r="F293" s="1" t="s">
        <v>197</v>
      </c>
      <c r="G293" s="10">
        <v>1767</v>
      </c>
      <c r="H293" s="11">
        <v>9220</v>
      </c>
      <c r="I293" s="10">
        <v>11309</v>
      </c>
      <c r="J293" s="2">
        <v>14.9</v>
      </c>
      <c r="K293" s="12">
        <v>0.6411</v>
      </c>
      <c r="L293" s="13">
        <v>1</v>
      </c>
      <c r="M293" s="13">
        <v>0.29899999999999999</v>
      </c>
    </row>
    <row r="294" spans="1:13" outlineLevel="2" x14ac:dyDescent="0.2">
      <c r="A294" s="14">
        <v>103023807</v>
      </c>
      <c r="B294" s="1" t="s">
        <v>20</v>
      </c>
      <c r="C294" s="1" t="s">
        <v>21</v>
      </c>
      <c r="D294" s="14">
        <v>107656502</v>
      </c>
      <c r="E294" s="1" t="s">
        <v>236</v>
      </c>
      <c r="F294" s="1" t="s">
        <v>65</v>
      </c>
      <c r="G294" s="10">
        <v>1521</v>
      </c>
      <c r="H294" s="11">
        <v>9600</v>
      </c>
      <c r="I294" s="10">
        <v>11312</v>
      </c>
      <c r="J294" s="2">
        <v>15.6</v>
      </c>
      <c r="K294" s="12">
        <v>0.52980000000000005</v>
      </c>
      <c r="L294" s="13">
        <v>1</v>
      </c>
      <c r="M294" s="13">
        <v>0.29899999999999999</v>
      </c>
    </row>
    <row r="295" spans="1:13" outlineLevel="2" x14ac:dyDescent="0.2">
      <c r="A295" s="14">
        <v>103023807</v>
      </c>
      <c r="B295" s="1" t="s">
        <v>20</v>
      </c>
      <c r="C295" s="1" t="s">
        <v>21</v>
      </c>
      <c r="D295" s="14">
        <v>103027352</v>
      </c>
      <c r="E295" s="1" t="s">
        <v>124</v>
      </c>
      <c r="F295" s="1" t="s">
        <v>21</v>
      </c>
      <c r="G295" s="10">
        <v>352629</v>
      </c>
      <c r="H295" s="11">
        <v>11846</v>
      </c>
      <c r="I295" s="10">
        <v>11383</v>
      </c>
      <c r="J295" s="2">
        <v>30.2</v>
      </c>
      <c r="K295" s="12">
        <v>0.64</v>
      </c>
      <c r="L295" s="13">
        <v>161.88800000000001</v>
      </c>
      <c r="M295" s="13">
        <v>48.404000000000003</v>
      </c>
    </row>
    <row r="296" spans="1:13" outlineLevel="2" x14ac:dyDescent="0.2">
      <c r="A296" s="14">
        <v>103023807</v>
      </c>
      <c r="B296" s="1" t="s">
        <v>20</v>
      </c>
      <c r="C296" s="1" t="s">
        <v>21</v>
      </c>
      <c r="D296" s="14">
        <v>113365203</v>
      </c>
      <c r="E296" s="1" t="s">
        <v>382</v>
      </c>
      <c r="F296" s="1" t="s">
        <v>369</v>
      </c>
      <c r="G296" s="10">
        <v>1691</v>
      </c>
      <c r="H296" s="11">
        <v>10611</v>
      </c>
      <c r="I296" s="10">
        <v>11331</v>
      </c>
      <c r="J296" s="2">
        <v>19.5</v>
      </c>
      <c r="K296" s="12">
        <v>0.53290000000000004</v>
      </c>
      <c r="L296" s="13">
        <v>1</v>
      </c>
      <c r="M296" s="13">
        <v>0.29899999999999999</v>
      </c>
    </row>
    <row r="297" spans="1:13" outlineLevel="2" x14ac:dyDescent="0.2">
      <c r="A297" s="14">
        <v>103023807</v>
      </c>
      <c r="B297" s="1" t="s">
        <v>20</v>
      </c>
      <c r="C297" s="1" t="s">
        <v>21</v>
      </c>
      <c r="D297" s="14">
        <v>102027451</v>
      </c>
      <c r="E297" s="1" t="s">
        <v>93</v>
      </c>
      <c r="F297" s="1" t="s">
        <v>21</v>
      </c>
      <c r="G297" s="10">
        <v>2538</v>
      </c>
      <c r="H297" s="11">
        <v>17652</v>
      </c>
      <c r="I297" s="10">
        <v>11316</v>
      </c>
      <c r="J297" s="2">
        <v>16.399999999999999</v>
      </c>
      <c r="K297" s="12">
        <v>0.375</v>
      </c>
      <c r="L297" s="13">
        <v>2</v>
      </c>
      <c r="M297" s="13">
        <v>0.59799999999999998</v>
      </c>
    </row>
    <row r="298" spans="1:13" outlineLevel="2" x14ac:dyDescent="0.2">
      <c r="A298" s="14">
        <v>103023807</v>
      </c>
      <c r="B298" s="1" t="s">
        <v>20</v>
      </c>
      <c r="C298" s="1" t="s">
        <v>21</v>
      </c>
      <c r="D298" s="14">
        <v>103027503</v>
      </c>
      <c r="E298" s="1" t="s">
        <v>125</v>
      </c>
      <c r="F298" s="1" t="s">
        <v>21</v>
      </c>
      <c r="G298" s="10">
        <v>289779</v>
      </c>
      <c r="H298" s="11">
        <v>10124</v>
      </c>
      <c r="I298" s="10">
        <v>11347</v>
      </c>
      <c r="J298" s="2">
        <v>22.9</v>
      </c>
      <c r="K298" s="12">
        <v>0.5776</v>
      </c>
      <c r="L298" s="13">
        <v>165.738</v>
      </c>
      <c r="M298" s="13">
        <v>49.555</v>
      </c>
    </row>
    <row r="299" spans="1:13" outlineLevel="2" x14ac:dyDescent="0.2">
      <c r="A299" s="14">
        <v>103023807</v>
      </c>
      <c r="B299" s="1" t="s">
        <v>20</v>
      </c>
      <c r="C299" s="1" t="s">
        <v>21</v>
      </c>
      <c r="D299" s="14">
        <v>103028203</v>
      </c>
      <c r="E299" s="1" t="s">
        <v>127</v>
      </c>
      <c r="F299" s="1" t="s">
        <v>21</v>
      </c>
      <c r="G299" s="10">
        <v>39735</v>
      </c>
      <c r="H299" s="11">
        <v>15732</v>
      </c>
      <c r="I299" s="10">
        <v>11357</v>
      </c>
      <c r="J299" s="2">
        <v>24.8</v>
      </c>
      <c r="K299" s="12">
        <v>0.375</v>
      </c>
      <c r="L299" s="13">
        <v>31.204999999999998</v>
      </c>
      <c r="M299" s="13">
        <v>9.33</v>
      </c>
    </row>
    <row r="300" spans="1:13" outlineLevel="2" x14ac:dyDescent="0.2">
      <c r="A300" s="14">
        <v>103023807</v>
      </c>
      <c r="B300" s="1" t="s">
        <v>20</v>
      </c>
      <c r="C300" s="1" t="s">
        <v>21</v>
      </c>
      <c r="D300" s="14">
        <v>127046903</v>
      </c>
      <c r="E300" s="1" t="s">
        <v>22</v>
      </c>
      <c r="F300" s="1" t="s">
        <v>9</v>
      </c>
      <c r="G300" s="10">
        <v>2453</v>
      </c>
      <c r="H300" s="11">
        <v>13295</v>
      </c>
      <c r="I300" s="10">
        <v>11350</v>
      </c>
      <c r="J300" s="2">
        <v>23.4</v>
      </c>
      <c r="K300" s="12">
        <v>0.72289999999999999</v>
      </c>
      <c r="L300" s="13">
        <v>1</v>
      </c>
      <c r="M300" s="13">
        <v>0.29899999999999999</v>
      </c>
    </row>
    <row r="301" spans="1:13" outlineLevel="2" x14ac:dyDescent="0.2">
      <c r="A301" s="14">
        <v>103023807</v>
      </c>
      <c r="B301" s="1" t="s">
        <v>20</v>
      </c>
      <c r="C301" s="1" t="s">
        <v>21</v>
      </c>
      <c r="D301" s="14">
        <v>111317503</v>
      </c>
      <c r="E301" s="1" t="s">
        <v>327</v>
      </c>
      <c r="F301" s="1" t="s">
        <v>323</v>
      </c>
      <c r="G301" s="10">
        <v>1895</v>
      </c>
      <c r="H301" s="11">
        <v>10044</v>
      </c>
      <c r="I301" s="10">
        <v>11282</v>
      </c>
      <c r="J301" s="2">
        <v>9.5</v>
      </c>
      <c r="K301" s="12">
        <v>0.63100000000000001</v>
      </c>
      <c r="L301" s="13">
        <v>1</v>
      </c>
      <c r="M301" s="13">
        <v>0.29899999999999999</v>
      </c>
    </row>
    <row r="302" spans="1:13" outlineLevel="2" x14ac:dyDescent="0.2">
      <c r="A302" s="14">
        <v>103023807</v>
      </c>
      <c r="B302" s="1" t="s">
        <v>20</v>
      </c>
      <c r="C302" s="1" t="s">
        <v>21</v>
      </c>
      <c r="D302" s="14">
        <v>103028833</v>
      </c>
      <c r="E302" s="1" t="s">
        <v>132</v>
      </c>
      <c r="F302" s="1" t="s">
        <v>21</v>
      </c>
      <c r="G302" s="10">
        <v>0</v>
      </c>
      <c r="H302" s="11"/>
      <c r="I302" s="10">
        <v>11366</v>
      </c>
      <c r="J302" s="2">
        <v>26.7</v>
      </c>
      <c r="K302" s="12">
        <v>0.62790000000000001</v>
      </c>
      <c r="L302" s="13">
        <v>1</v>
      </c>
      <c r="M302" s="13">
        <v>0.29899999999999999</v>
      </c>
    </row>
    <row r="303" spans="1:13" outlineLevel="2" x14ac:dyDescent="0.2">
      <c r="A303" s="14">
        <v>103023807</v>
      </c>
      <c r="B303" s="1" t="s">
        <v>20</v>
      </c>
      <c r="C303" s="1" t="s">
        <v>21</v>
      </c>
      <c r="D303" s="14">
        <v>103029803</v>
      </c>
      <c r="E303" s="1" t="s">
        <v>138</v>
      </c>
      <c r="F303" s="1" t="s">
        <v>21</v>
      </c>
      <c r="G303" s="10">
        <v>6602</v>
      </c>
      <c r="H303" s="11">
        <v>16915</v>
      </c>
      <c r="I303" s="10">
        <v>11350</v>
      </c>
      <c r="J303" s="2">
        <v>23.4</v>
      </c>
      <c r="K303" s="12">
        <v>0.57420000000000004</v>
      </c>
      <c r="L303" s="13">
        <v>3.3879999999999999</v>
      </c>
      <c r="M303" s="13">
        <v>1.0129999999999999</v>
      </c>
    </row>
    <row r="304" spans="1:13" outlineLevel="2" x14ac:dyDescent="0.2">
      <c r="A304" s="14">
        <v>103023807</v>
      </c>
      <c r="B304" s="1" t="s">
        <v>20</v>
      </c>
      <c r="C304" s="1" t="s">
        <v>21</v>
      </c>
      <c r="D304" s="14">
        <v>103029902</v>
      </c>
      <c r="E304" s="1" t="s">
        <v>139</v>
      </c>
      <c r="F304" s="1" t="s">
        <v>21</v>
      </c>
      <c r="G304" s="10">
        <v>196702</v>
      </c>
      <c r="H304" s="11">
        <v>15597</v>
      </c>
      <c r="I304" s="10">
        <v>11370</v>
      </c>
      <c r="J304" s="2">
        <v>27.6</v>
      </c>
      <c r="K304" s="12">
        <v>0.5494</v>
      </c>
      <c r="L304" s="13">
        <v>105.316</v>
      </c>
      <c r="M304" s="13">
        <v>31.489000000000001</v>
      </c>
    </row>
    <row r="305" spans="1:13" outlineLevel="1" x14ac:dyDescent="0.2">
      <c r="B305" s="16" t="s">
        <v>691</v>
      </c>
      <c r="E305" s="17"/>
      <c r="G305" s="23">
        <f>SUBTOTAL(9,G274:G304)</f>
        <v>1784954</v>
      </c>
      <c r="H305" s="19"/>
      <c r="I305" s="18"/>
      <c r="J305" s="20"/>
      <c r="K305" s="21"/>
      <c r="L305" s="22">
        <f>SUBTOTAL(9,L274:L304)</f>
        <v>979.05800000000022</v>
      </c>
      <c r="M305" s="22">
        <f>SUBTOTAL(9,M274:M304)</f>
        <v>292.73399999999998</v>
      </c>
    </row>
    <row r="306" spans="1:13" outlineLevel="2" x14ac:dyDescent="0.2">
      <c r="A306" s="14">
        <v>112282307</v>
      </c>
      <c r="B306" s="1" t="s">
        <v>345</v>
      </c>
      <c r="C306" s="1" t="s">
        <v>346</v>
      </c>
      <c r="D306" s="14">
        <v>112281302</v>
      </c>
      <c r="E306" s="1" t="s">
        <v>347</v>
      </c>
      <c r="F306" s="1" t="s">
        <v>346</v>
      </c>
      <c r="G306" s="10">
        <v>594414</v>
      </c>
      <c r="H306" s="11">
        <v>9487</v>
      </c>
      <c r="I306" s="10">
        <v>11326</v>
      </c>
      <c r="J306" s="2">
        <v>18.399999999999999</v>
      </c>
      <c r="K306" s="12">
        <v>0.56940000000000002</v>
      </c>
      <c r="L306" s="13">
        <v>368.02199999999999</v>
      </c>
      <c r="M306" s="13">
        <v>110.038</v>
      </c>
    </row>
    <row r="307" spans="1:13" outlineLevel="2" x14ac:dyDescent="0.2">
      <c r="A307" s="14">
        <v>112282307</v>
      </c>
      <c r="B307" s="1" t="s">
        <v>345</v>
      </c>
      <c r="C307" s="1" t="s">
        <v>346</v>
      </c>
      <c r="D307" s="14">
        <v>112282004</v>
      </c>
      <c r="E307" s="1" t="s">
        <v>348</v>
      </c>
      <c r="F307" s="1" t="s">
        <v>346</v>
      </c>
      <c r="G307" s="10">
        <v>38066</v>
      </c>
      <c r="H307" s="11">
        <v>11827</v>
      </c>
      <c r="I307" s="10">
        <v>11284</v>
      </c>
      <c r="J307" s="2">
        <v>9.9</v>
      </c>
      <c r="K307" s="12">
        <v>0.38229999999999997</v>
      </c>
      <c r="L307" s="13">
        <v>29.512</v>
      </c>
      <c r="M307" s="13">
        <v>8.8239999999999998</v>
      </c>
    </row>
    <row r="308" spans="1:13" outlineLevel="2" x14ac:dyDescent="0.2">
      <c r="A308" s="14">
        <v>112282307</v>
      </c>
      <c r="B308" s="1" t="s">
        <v>345</v>
      </c>
      <c r="C308" s="1" t="s">
        <v>346</v>
      </c>
      <c r="D308" s="14">
        <v>112283003</v>
      </c>
      <c r="E308" s="1" t="s">
        <v>349</v>
      </c>
      <c r="F308" s="1" t="s">
        <v>346</v>
      </c>
      <c r="G308" s="10">
        <v>226291</v>
      </c>
      <c r="H308" s="11">
        <v>9624</v>
      </c>
      <c r="I308" s="10">
        <v>11312</v>
      </c>
      <c r="J308" s="2">
        <v>15.6</v>
      </c>
      <c r="K308" s="12">
        <v>0.52039999999999997</v>
      </c>
      <c r="L308" s="13">
        <v>151.11600000000001</v>
      </c>
      <c r="M308" s="13">
        <v>45.183</v>
      </c>
    </row>
    <row r="309" spans="1:13" outlineLevel="2" x14ac:dyDescent="0.2">
      <c r="A309" s="14">
        <v>112282307</v>
      </c>
      <c r="B309" s="1" t="s">
        <v>345</v>
      </c>
      <c r="C309" s="1" t="s">
        <v>346</v>
      </c>
      <c r="D309" s="14">
        <v>115218003</v>
      </c>
      <c r="E309" s="1" t="s">
        <v>423</v>
      </c>
      <c r="F309" s="1" t="s">
        <v>343</v>
      </c>
      <c r="G309" s="10">
        <v>278013</v>
      </c>
      <c r="H309" s="11">
        <v>10012</v>
      </c>
      <c r="I309" s="10">
        <v>11318</v>
      </c>
      <c r="J309" s="2">
        <v>16.8</v>
      </c>
      <c r="K309" s="12">
        <v>0.5847</v>
      </c>
      <c r="L309" s="13">
        <v>158.833</v>
      </c>
      <c r="M309" s="13">
        <v>47.491</v>
      </c>
    </row>
    <row r="310" spans="1:13" outlineLevel="2" x14ac:dyDescent="0.2">
      <c r="A310" s="14">
        <v>112282307</v>
      </c>
      <c r="B310" s="1" t="s">
        <v>345</v>
      </c>
      <c r="C310" s="1" t="s">
        <v>346</v>
      </c>
      <c r="D310" s="14">
        <v>112286003</v>
      </c>
      <c r="E310" s="1" t="s">
        <v>350</v>
      </c>
      <c r="F310" s="1" t="s">
        <v>346</v>
      </c>
      <c r="G310" s="10">
        <v>199329</v>
      </c>
      <c r="H310" s="11">
        <v>10613</v>
      </c>
      <c r="I310" s="10">
        <v>11318</v>
      </c>
      <c r="J310" s="2">
        <v>16.8</v>
      </c>
      <c r="K310" s="12">
        <v>0.55720000000000003</v>
      </c>
      <c r="L310" s="13">
        <v>112.733</v>
      </c>
      <c r="M310" s="13">
        <v>33.707000000000001</v>
      </c>
    </row>
    <row r="311" spans="1:13" outlineLevel="2" x14ac:dyDescent="0.2">
      <c r="A311" s="14">
        <v>112282307</v>
      </c>
      <c r="B311" s="1" t="s">
        <v>345</v>
      </c>
      <c r="C311" s="1" t="s">
        <v>346</v>
      </c>
      <c r="D311" s="14">
        <v>112289003</v>
      </c>
      <c r="E311" s="1" t="s">
        <v>351</v>
      </c>
      <c r="F311" s="1" t="s">
        <v>346</v>
      </c>
      <c r="G311" s="10">
        <v>343709</v>
      </c>
      <c r="H311" s="11">
        <v>8751</v>
      </c>
      <c r="I311" s="10">
        <v>11314</v>
      </c>
      <c r="J311" s="2">
        <v>16.100000000000001</v>
      </c>
      <c r="K311" s="12">
        <v>0.63739999999999997</v>
      </c>
      <c r="L311" s="13">
        <v>206.08799999999999</v>
      </c>
      <c r="M311" s="13">
        <v>61.62</v>
      </c>
    </row>
    <row r="312" spans="1:13" outlineLevel="1" x14ac:dyDescent="0.2">
      <c r="B312" s="16" t="s">
        <v>692</v>
      </c>
      <c r="E312" s="17"/>
      <c r="G312" s="23">
        <f>SUBTOTAL(9,G306:G311)</f>
        <v>1679822</v>
      </c>
      <c r="H312" s="19"/>
      <c r="I312" s="18"/>
      <c r="J312" s="20"/>
      <c r="K312" s="21"/>
      <c r="L312" s="22">
        <f>SUBTOTAL(9,L306:L311)</f>
        <v>1026.3039999999999</v>
      </c>
      <c r="M312" s="22">
        <f>SUBTOTAL(9,M306:M311)</f>
        <v>306.863</v>
      </c>
    </row>
    <row r="313" spans="1:13" outlineLevel="2" x14ac:dyDescent="0.2">
      <c r="A313" s="14">
        <v>111292507</v>
      </c>
      <c r="B313" s="1" t="s">
        <v>317</v>
      </c>
      <c r="C313" s="1" t="s">
        <v>318</v>
      </c>
      <c r="D313" s="14">
        <v>111291304</v>
      </c>
      <c r="E313" s="1" t="s">
        <v>319</v>
      </c>
      <c r="F313" s="1" t="s">
        <v>318</v>
      </c>
      <c r="G313" s="10">
        <v>180428</v>
      </c>
      <c r="H313" s="11">
        <v>10391</v>
      </c>
      <c r="I313" s="10">
        <v>11299</v>
      </c>
      <c r="J313" s="2">
        <v>12.9</v>
      </c>
      <c r="K313" s="12">
        <v>0.64539999999999997</v>
      </c>
      <c r="L313" s="13">
        <v>89.983000000000004</v>
      </c>
      <c r="M313" s="13">
        <v>26.904</v>
      </c>
    </row>
    <row r="314" spans="1:13" outlineLevel="2" x14ac:dyDescent="0.2">
      <c r="A314" s="14">
        <v>111292507</v>
      </c>
      <c r="B314" s="1" t="s">
        <v>317</v>
      </c>
      <c r="C314" s="1" t="s">
        <v>318</v>
      </c>
      <c r="D314" s="14">
        <v>111292304</v>
      </c>
      <c r="E314" s="1" t="s">
        <v>320</v>
      </c>
      <c r="F314" s="1" t="s">
        <v>318</v>
      </c>
      <c r="G314" s="10">
        <v>46359</v>
      </c>
      <c r="H314" s="11">
        <v>12253</v>
      </c>
      <c r="I314" s="10">
        <v>11306</v>
      </c>
      <c r="J314" s="2">
        <v>14.3</v>
      </c>
      <c r="K314" s="12">
        <v>0.60719999999999996</v>
      </c>
      <c r="L314" s="13">
        <v>22.587</v>
      </c>
      <c r="M314" s="13">
        <v>6.7530000000000001</v>
      </c>
    </row>
    <row r="315" spans="1:13" outlineLevel="2" x14ac:dyDescent="0.2">
      <c r="A315" s="14">
        <v>111292507</v>
      </c>
      <c r="B315" s="1" t="s">
        <v>317</v>
      </c>
      <c r="C315" s="1" t="s">
        <v>318</v>
      </c>
      <c r="D315" s="14">
        <v>111297504</v>
      </c>
      <c r="E315" s="1" t="s">
        <v>321</v>
      </c>
      <c r="F315" s="1" t="s">
        <v>318</v>
      </c>
      <c r="G315" s="10">
        <v>61700</v>
      </c>
      <c r="H315" s="11">
        <v>11402</v>
      </c>
      <c r="I315" s="10">
        <v>11296</v>
      </c>
      <c r="J315" s="2">
        <v>12.3</v>
      </c>
      <c r="K315" s="12">
        <v>0.57040000000000002</v>
      </c>
      <c r="L315" s="13">
        <v>32.027999999999999</v>
      </c>
      <c r="M315" s="13">
        <v>9.5760000000000005</v>
      </c>
    </row>
    <row r="316" spans="1:13" outlineLevel="1" x14ac:dyDescent="0.2">
      <c r="B316" s="16" t="s">
        <v>693</v>
      </c>
      <c r="E316" s="17"/>
      <c r="G316" s="23">
        <f>SUBTOTAL(9,G313:G315)</f>
        <v>288487</v>
      </c>
      <c r="H316" s="19"/>
      <c r="I316" s="18"/>
      <c r="J316" s="20"/>
      <c r="K316" s="21"/>
      <c r="L316" s="22">
        <f>SUBTOTAL(9,L313:L315)</f>
        <v>144.59800000000001</v>
      </c>
      <c r="M316" s="22">
        <f>SUBTOTAL(9,M313:M315)</f>
        <v>43.232999999999997</v>
      </c>
    </row>
    <row r="317" spans="1:13" outlineLevel="2" x14ac:dyDescent="0.2">
      <c r="A317" s="14">
        <v>108070607</v>
      </c>
      <c r="B317" s="1" t="s">
        <v>244</v>
      </c>
      <c r="C317" s="1" t="s">
        <v>245</v>
      </c>
      <c r="D317" s="14">
        <v>108070502</v>
      </c>
      <c r="E317" s="1" t="s">
        <v>250</v>
      </c>
      <c r="F317" s="1" t="s">
        <v>245</v>
      </c>
      <c r="G317" s="10">
        <v>728129</v>
      </c>
      <c r="H317" s="11">
        <v>7594</v>
      </c>
      <c r="I317" s="10">
        <v>11292</v>
      </c>
      <c r="J317" s="2">
        <v>11.5</v>
      </c>
      <c r="K317" s="12">
        <v>0.7087</v>
      </c>
      <c r="L317" s="13">
        <v>452.48500000000001</v>
      </c>
      <c r="M317" s="13">
        <v>135.29300000000001</v>
      </c>
    </row>
    <row r="318" spans="1:13" outlineLevel="2" x14ac:dyDescent="0.2">
      <c r="A318" s="14">
        <v>108070607</v>
      </c>
      <c r="B318" s="1" t="s">
        <v>244</v>
      </c>
      <c r="C318" s="1" t="s">
        <v>245</v>
      </c>
      <c r="D318" s="14">
        <v>108071003</v>
      </c>
      <c r="E318" s="1" t="s">
        <v>251</v>
      </c>
      <c r="F318" s="1" t="s">
        <v>245</v>
      </c>
      <c r="G318" s="10">
        <v>172914</v>
      </c>
      <c r="H318" s="11">
        <v>9937</v>
      </c>
      <c r="I318" s="10">
        <v>11302</v>
      </c>
      <c r="J318" s="2">
        <v>13.6</v>
      </c>
      <c r="K318" s="12">
        <v>0.65280000000000005</v>
      </c>
      <c r="L318" s="13">
        <v>89.152000000000001</v>
      </c>
      <c r="M318" s="13">
        <v>26.655999999999999</v>
      </c>
    </row>
    <row r="319" spans="1:13" outlineLevel="2" x14ac:dyDescent="0.2">
      <c r="A319" s="14">
        <v>108070607</v>
      </c>
      <c r="B319" s="1" t="s">
        <v>244</v>
      </c>
      <c r="C319" s="1" t="s">
        <v>245</v>
      </c>
      <c r="D319" s="14">
        <v>108051503</v>
      </c>
      <c r="E319" s="1" t="s">
        <v>243</v>
      </c>
      <c r="F319" s="1" t="s">
        <v>241</v>
      </c>
      <c r="G319" s="10">
        <v>1980</v>
      </c>
      <c r="H319" s="11">
        <v>8695</v>
      </c>
      <c r="I319" s="10">
        <v>11285</v>
      </c>
      <c r="J319" s="2">
        <v>10</v>
      </c>
      <c r="K319" s="12">
        <v>0.58699999999999997</v>
      </c>
      <c r="L319" s="13">
        <v>1.2989999999999999</v>
      </c>
      <c r="M319" s="13">
        <v>0.38800000000000001</v>
      </c>
    </row>
    <row r="320" spans="1:13" outlineLevel="2" x14ac:dyDescent="0.2">
      <c r="A320" s="14">
        <v>108070607</v>
      </c>
      <c r="B320" s="1" t="s">
        <v>244</v>
      </c>
      <c r="C320" s="1" t="s">
        <v>245</v>
      </c>
      <c r="D320" s="14">
        <v>108071504</v>
      </c>
      <c r="E320" s="1" t="s">
        <v>252</v>
      </c>
      <c r="F320" s="1" t="s">
        <v>245</v>
      </c>
      <c r="G320" s="10">
        <v>136999</v>
      </c>
      <c r="H320" s="11">
        <v>10491</v>
      </c>
      <c r="I320" s="10">
        <v>11295</v>
      </c>
      <c r="J320" s="2">
        <v>12.2</v>
      </c>
      <c r="K320" s="12">
        <v>0.71409999999999996</v>
      </c>
      <c r="L320" s="13">
        <v>61.162999999999997</v>
      </c>
      <c r="M320" s="13">
        <v>18.286999999999999</v>
      </c>
    </row>
    <row r="321" spans="1:13" outlineLevel="2" x14ac:dyDescent="0.2">
      <c r="A321" s="14">
        <v>108070607</v>
      </c>
      <c r="B321" s="1" t="s">
        <v>244</v>
      </c>
      <c r="C321" s="1" t="s">
        <v>245</v>
      </c>
      <c r="D321" s="14">
        <v>110173003</v>
      </c>
      <c r="E321" s="1" t="s">
        <v>309</v>
      </c>
      <c r="F321" s="1" t="s">
        <v>210</v>
      </c>
      <c r="G321" s="10">
        <v>115132</v>
      </c>
      <c r="H321" s="11">
        <v>12151</v>
      </c>
      <c r="I321" s="10">
        <v>11325</v>
      </c>
      <c r="J321" s="2">
        <v>18.3</v>
      </c>
      <c r="K321" s="12">
        <v>0.75539999999999996</v>
      </c>
      <c r="L321" s="13">
        <v>45.011000000000003</v>
      </c>
      <c r="M321" s="13">
        <v>13.458</v>
      </c>
    </row>
    <row r="322" spans="1:13" outlineLevel="2" x14ac:dyDescent="0.2">
      <c r="A322" s="14">
        <v>108070607</v>
      </c>
      <c r="B322" s="1" t="s">
        <v>244</v>
      </c>
      <c r="C322" s="1" t="s">
        <v>245</v>
      </c>
      <c r="D322" s="14">
        <v>108073503</v>
      </c>
      <c r="E322" s="1" t="s">
        <v>253</v>
      </c>
      <c r="F322" s="1" t="s">
        <v>245</v>
      </c>
      <c r="G322" s="10">
        <v>262467</v>
      </c>
      <c r="H322" s="11">
        <v>9303</v>
      </c>
      <c r="I322" s="10">
        <v>11304</v>
      </c>
      <c r="J322" s="2">
        <v>14</v>
      </c>
      <c r="K322" s="12">
        <v>0.4642</v>
      </c>
      <c r="L322" s="13">
        <v>203.27099999999999</v>
      </c>
      <c r="M322" s="13">
        <v>60.777999999999999</v>
      </c>
    </row>
    <row r="323" spans="1:13" outlineLevel="2" x14ac:dyDescent="0.2">
      <c r="A323" s="14">
        <v>108070607</v>
      </c>
      <c r="B323" s="1" t="s">
        <v>244</v>
      </c>
      <c r="C323" s="1" t="s">
        <v>245</v>
      </c>
      <c r="D323" s="14">
        <v>108077503</v>
      </c>
      <c r="E323" s="1" t="s">
        <v>254</v>
      </c>
      <c r="F323" s="1" t="s">
        <v>245</v>
      </c>
      <c r="G323" s="10">
        <v>127193</v>
      </c>
      <c r="H323" s="11">
        <v>8920</v>
      </c>
      <c r="I323" s="10">
        <v>11305</v>
      </c>
      <c r="J323" s="2">
        <v>14.2</v>
      </c>
      <c r="K323" s="12">
        <v>0.59799999999999998</v>
      </c>
      <c r="L323" s="13">
        <v>79.751000000000005</v>
      </c>
      <c r="M323" s="13">
        <v>23.844999999999999</v>
      </c>
    </row>
    <row r="324" spans="1:13" outlineLevel="2" x14ac:dyDescent="0.2">
      <c r="A324" s="14">
        <v>108070607</v>
      </c>
      <c r="B324" s="1" t="s">
        <v>244</v>
      </c>
      <c r="C324" s="1" t="s">
        <v>245</v>
      </c>
      <c r="D324" s="14">
        <v>108078003</v>
      </c>
      <c r="E324" s="1" t="s">
        <v>255</v>
      </c>
      <c r="F324" s="1" t="s">
        <v>245</v>
      </c>
      <c r="G324" s="10">
        <v>142700</v>
      </c>
      <c r="H324" s="11">
        <v>9101</v>
      </c>
      <c r="I324" s="10">
        <v>11288</v>
      </c>
      <c r="J324" s="2">
        <v>10.6</v>
      </c>
      <c r="K324" s="12">
        <v>0.64249999999999996</v>
      </c>
      <c r="L324" s="13">
        <v>81.620999999999995</v>
      </c>
      <c r="M324" s="13">
        <v>24.404</v>
      </c>
    </row>
    <row r="325" spans="1:13" outlineLevel="2" x14ac:dyDescent="0.2">
      <c r="A325" s="14">
        <v>108070607</v>
      </c>
      <c r="B325" s="1" t="s">
        <v>244</v>
      </c>
      <c r="C325" s="1" t="s">
        <v>245</v>
      </c>
      <c r="D325" s="14">
        <v>108079004</v>
      </c>
      <c r="E325" s="1" t="s">
        <v>256</v>
      </c>
      <c r="F325" s="1" t="s">
        <v>245</v>
      </c>
      <c r="G325" s="10">
        <v>100721</v>
      </c>
      <c r="H325" s="11">
        <v>9086</v>
      </c>
      <c r="I325" s="10">
        <v>11301</v>
      </c>
      <c r="J325" s="2">
        <v>13.4</v>
      </c>
      <c r="K325" s="12">
        <v>0.71679999999999999</v>
      </c>
      <c r="L325" s="13">
        <v>51.722999999999999</v>
      </c>
      <c r="M325" s="13">
        <v>15.465</v>
      </c>
    </row>
    <row r="326" spans="1:13" outlineLevel="1" x14ac:dyDescent="0.2">
      <c r="B326" s="16" t="s">
        <v>694</v>
      </c>
      <c r="E326" s="17"/>
      <c r="G326" s="23">
        <f>SUBTOTAL(9,G317:G325)</f>
        <v>1788235</v>
      </c>
      <c r="H326" s="19"/>
      <c r="I326" s="18"/>
      <c r="J326" s="20"/>
      <c r="K326" s="21"/>
      <c r="L326" s="22">
        <f>SUBTOTAL(9,L317:L325)</f>
        <v>1065.4759999999999</v>
      </c>
      <c r="M326" s="22">
        <f>SUBTOTAL(9,M317:M325)</f>
        <v>318.57400000000001</v>
      </c>
    </row>
    <row r="327" spans="1:13" outlineLevel="2" x14ac:dyDescent="0.2">
      <c r="A327" s="14">
        <v>108112607</v>
      </c>
      <c r="B327" s="1" t="s">
        <v>38</v>
      </c>
      <c r="C327" s="1" t="s">
        <v>39</v>
      </c>
      <c r="D327" s="14">
        <v>108561803</v>
      </c>
      <c r="E327" s="1" t="s">
        <v>272</v>
      </c>
      <c r="F327" s="1" t="s">
        <v>270</v>
      </c>
      <c r="G327" s="10">
        <v>172102</v>
      </c>
      <c r="H327" s="11">
        <v>9607</v>
      </c>
      <c r="I327" s="10">
        <v>11294</v>
      </c>
      <c r="J327" s="2">
        <v>12</v>
      </c>
      <c r="K327" s="12">
        <v>0.66449999999999998</v>
      </c>
      <c r="L327" s="13">
        <v>90.167000000000002</v>
      </c>
      <c r="M327" s="13">
        <v>26.959</v>
      </c>
    </row>
    <row r="328" spans="1:13" outlineLevel="2" x14ac:dyDescent="0.2">
      <c r="A328" s="14">
        <v>108112607</v>
      </c>
      <c r="B328" s="1" t="s">
        <v>38</v>
      </c>
      <c r="C328" s="1" t="s">
        <v>39</v>
      </c>
      <c r="D328" s="14">
        <v>108111403</v>
      </c>
      <c r="E328" s="1" t="s">
        <v>260</v>
      </c>
      <c r="F328" s="1" t="s">
        <v>39</v>
      </c>
      <c r="G328" s="10">
        <v>7382</v>
      </c>
      <c r="H328" s="11">
        <v>12850</v>
      </c>
      <c r="I328" s="10">
        <v>11307</v>
      </c>
      <c r="J328" s="2">
        <v>14.6</v>
      </c>
      <c r="K328" s="12">
        <v>0.7278</v>
      </c>
      <c r="L328" s="13">
        <v>3</v>
      </c>
      <c r="M328" s="13">
        <v>0.89700000000000002</v>
      </c>
    </row>
    <row r="329" spans="1:13" outlineLevel="2" x14ac:dyDescent="0.2">
      <c r="A329" s="14">
        <v>108112607</v>
      </c>
      <c r="B329" s="1" t="s">
        <v>38</v>
      </c>
      <c r="C329" s="1" t="s">
        <v>39</v>
      </c>
      <c r="D329" s="14">
        <v>108112003</v>
      </c>
      <c r="E329" s="1" t="s">
        <v>261</v>
      </c>
      <c r="F329" s="1" t="s">
        <v>39</v>
      </c>
      <c r="G329" s="10">
        <v>123969</v>
      </c>
      <c r="H329" s="11">
        <v>9414</v>
      </c>
      <c r="I329" s="10">
        <v>11372</v>
      </c>
      <c r="J329" s="2">
        <v>28</v>
      </c>
      <c r="K329" s="12">
        <v>0.84430000000000005</v>
      </c>
      <c r="L329" s="13">
        <v>52.167000000000002</v>
      </c>
      <c r="M329" s="13">
        <v>15.597</v>
      </c>
    </row>
    <row r="330" spans="1:13" outlineLevel="2" x14ac:dyDescent="0.2">
      <c r="A330" s="14">
        <v>108112607</v>
      </c>
      <c r="B330" s="1" t="s">
        <v>38</v>
      </c>
      <c r="C330" s="1" t="s">
        <v>39</v>
      </c>
      <c r="D330" s="14">
        <v>108112203</v>
      </c>
      <c r="E330" s="1" t="s">
        <v>262</v>
      </c>
      <c r="F330" s="1" t="s">
        <v>39</v>
      </c>
      <c r="G330" s="10">
        <v>234445</v>
      </c>
      <c r="H330" s="11">
        <v>8556</v>
      </c>
      <c r="I330" s="10">
        <v>11289</v>
      </c>
      <c r="J330" s="2">
        <v>10.9</v>
      </c>
      <c r="K330" s="12">
        <v>0.69750000000000001</v>
      </c>
      <c r="L330" s="13">
        <v>131.39099999999999</v>
      </c>
      <c r="M330" s="13">
        <v>39.284999999999997</v>
      </c>
    </row>
    <row r="331" spans="1:13" outlineLevel="2" x14ac:dyDescent="0.2">
      <c r="A331" s="14">
        <v>108112607</v>
      </c>
      <c r="B331" s="1" t="s">
        <v>38</v>
      </c>
      <c r="C331" s="1" t="s">
        <v>39</v>
      </c>
      <c r="D331" s="14">
        <v>108112502</v>
      </c>
      <c r="E331" s="1" t="s">
        <v>263</v>
      </c>
      <c r="F331" s="1" t="s">
        <v>39</v>
      </c>
      <c r="G331" s="10">
        <v>18677</v>
      </c>
      <c r="H331" s="11">
        <v>9155</v>
      </c>
      <c r="I331" s="10">
        <v>11323</v>
      </c>
      <c r="J331" s="2">
        <v>17.899999999999999</v>
      </c>
      <c r="K331" s="12">
        <v>0.8216</v>
      </c>
      <c r="L331" s="13">
        <v>8.3070000000000004</v>
      </c>
      <c r="M331" s="13">
        <v>2.4830000000000001</v>
      </c>
    </row>
    <row r="332" spans="1:13" outlineLevel="2" x14ac:dyDescent="0.2">
      <c r="A332" s="14">
        <v>108112607</v>
      </c>
      <c r="B332" s="1" t="s">
        <v>38</v>
      </c>
      <c r="C332" s="1" t="s">
        <v>39</v>
      </c>
      <c r="D332" s="14">
        <v>107654903</v>
      </c>
      <c r="E332" s="1" t="s">
        <v>232</v>
      </c>
      <c r="F332" s="1" t="s">
        <v>65</v>
      </c>
      <c r="G332" s="10">
        <v>2963</v>
      </c>
      <c r="H332" s="11">
        <v>12749</v>
      </c>
      <c r="I332" s="10">
        <v>11302</v>
      </c>
      <c r="J332" s="2">
        <v>13.6</v>
      </c>
      <c r="K332" s="12">
        <v>0.375</v>
      </c>
      <c r="L332" s="13">
        <v>2.34</v>
      </c>
      <c r="M332" s="13">
        <v>0.69899999999999995</v>
      </c>
    </row>
    <row r="333" spans="1:13" outlineLevel="2" x14ac:dyDescent="0.2">
      <c r="A333" s="14">
        <v>108112607</v>
      </c>
      <c r="B333" s="1" t="s">
        <v>38</v>
      </c>
      <c r="C333" s="1" t="s">
        <v>39</v>
      </c>
      <c r="D333" s="14">
        <v>108565503</v>
      </c>
      <c r="E333" s="1" t="s">
        <v>274</v>
      </c>
      <c r="F333" s="1" t="s">
        <v>270</v>
      </c>
      <c r="G333" s="10">
        <v>24856</v>
      </c>
      <c r="H333" s="11">
        <v>9994</v>
      </c>
      <c r="I333" s="10">
        <v>11308</v>
      </c>
      <c r="J333" s="2">
        <v>14.8</v>
      </c>
      <c r="K333" s="12">
        <v>0.68440000000000001</v>
      </c>
      <c r="L333" s="13">
        <v>12.156000000000001</v>
      </c>
      <c r="M333" s="13">
        <v>3.6339999999999999</v>
      </c>
    </row>
    <row r="334" spans="1:13" outlineLevel="2" x14ac:dyDescent="0.2">
      <c r="A334" s="14">
        <v>108112607</v>
      </c>
      <c r="B334" s="1" t="s">
        <v>38</v>
      </c>
      <c r="C334" s="1" t="s">
        <v>39</v>
      </c>
      <c r="D334" s="14">
        <v>108114503</v>
      </c>
      <c r="E334" s="1" t="s">
        <v>264</v>
      </c>
      <c r="F334" s="1" t="s">
        <v>39</v>
      </c>
      <c r="G334" s="10">
        <v>858</v>
      </c>
      <c r="H334" s="11">
        <v>11243</v>
      </c>
      <c r="I334" s="10">
        <v>11314</v>
      </c>
      <c r="J334" s="2">
        <v>16</v>
      </c>
      <c r="K334" s="12">
        <v>0.73419999999999996</v>
      </c>
      <c r="L334" s="13">
        <v>0.35099999999999998</v>
      </c>
      <c r="M334" s="13">
        <v>0.104</v>
      </c>
    </row>
    <row r="335" spans="1:13" outlineLevel="2" x14ac:dyDescent="0.2">
      <c r="A335" s="14">
        <v>108112607</v>
      </c>
      <c r="B335" s="1" t="s">
        <v>38</v>
      </c>
      <c r="C335" s="1" t="s">
        <v>39</v>
      </c>
      <c r="D335" s="14">
        <v>128326303</v>
      </c>
      <c r="E335" s="1" t="s">
        <v>40</v>
      </c>
      <c r="F335" s="1" t="s">
        <v>33</v>
      </c>
      <c r="G335" s="10">
        <v>2434</v>
      </c>
      <c r="H335" s="11">
        <v>13568</v>
      </c>
      <c r="I335" s="10">
        <v>11340</v>
      </c>
      <c r="J335" s="2">
        <v>21.3</v>
      </c>
      <c r="K335" s="12">
        <v>0.71799999999999997</v>
      </c>
      <c r="L335" s="13">
        <v>1</v>
      </c>
      <c r="M335" s="13">
        <v>0.29899999999999999</v>
      </c>
    </row>
    <row r="336" spans="1:13" outlineLevel="2" x14ac:dyDescent="0.2">
      <c r="A336" s="14">
        <v>108112607</v>
      </c>
      <c r="B336" s="1" t="s">
        <v>38</v>
      </c>
      <c r="C336" s="1" t="s">
        <v>39</v>
      </c>
      <c r="D336" s="14">
        <v>108116503</v>
      </c>
      <c r="E336" s="1" t="s">
        <v>267</v>
      </c>
      <c r="F336" s="1" t="s">
        <v>39</v>
      </c>
      <c r="G336" s="10">
        <v>128783</v>
      </c>
      <c r="H336" s="11">
        <v>9630</v>
      </c>
      <c r="I336" s="10">
        <v>11307</v>
      </c>
      <c r="J336" s="2">
        <v>14.5</v>
      </c>
      <c r="K336" s="12">
        <v>0.4839</v>
      </c>
      <c r="L336" s="13">
        <v>92.43</v>
      </c>
      <c r="M336" s="13">
        <v>27.635999999999999</v>
      </c>
    </row>
    <row r="337" spans="1:13" outlineLevel="2" x14ac:dyDescent="0.2">
      <c r="A337" s="14">
        <v>108112607</v>
      </c>
      <c r="B337" s="1" t="s">
        <v>38</v>
      </c>
      <c r="C337" s="1" t="s">
        <v>39</v>
      </c>
      <c r="D337" s="14">
        <v>108567204</v>
      </c>
      <c r="E337" s="1" t="s">
        <v>277</v>
      </c>
      <c r="F337" s="1" t="s">
        <v>270</v>
      </c>
      <c r="G337" s="10">
        <v>15194</v>
      </c>
      <c r="H337" s="11">
        <v>15951</v>
      </c>
      <c r="I337" s="10">
        <v>11318</v>
      </c>
      <c r="J337" s="2">
        <v>16.8</v>
      </c>
      <c r="K337" s="12">
        <v>0.6411</v>
      </c>
      <c r="L337" s="13">
        <v>7.0049999999999999</v>
      </c>
      <c r="M337" s="13">
        <v>2.0939999999999999</v>
      </c>
    </row>
    <row r="338" spans="1:13" outlineLevel="2" x14ac:dyDescent="0.2">
      <c r="A338" s="14">
        <v>108112607</v>
      </c>
      <c r="B338" s="1" t="s">
        <v>38</v>
      </c>
      <c r="C338" s="1" t="s">
        <v>39</v>
      </c>
      <c r="D338" s="14">
        <v>108567703</v>
      </c>
      <c r="E338" s="1" t="s">
        <v>279</v>
      </c>
      <c r="F338" s="1" t="s">
        <v>270</v>
      </c>
      <c r="G338" s="10">
        <v>867</v>
      </c>
      <c r="H338" s="11">
        <v>11968</v>
      </c>
      <c r="I338" s="10">
        <v>11323</v>
      </c>
      <c r="J338" s="2">
        <v>17.8</v>
      </c>
      <c r="K338" s="12">
        <v>0.5353</v>
      </c>
      <c r="L338" s="13">
        <v>0.48</v>
      </c>
      <c r="M338" s="13">
        <v>0.14299999999999999</v>
      </c>
    </row>
    <row r="339" spans="1:13" outlineLevel="2" x14ac:dyDescent="0.2">
      <c r="A339" s="14">
        <v>108112607</v>
      </c>
      <c r="B339" s="1" t="s">
        <v>38</v>
      </c>
      <c r="C339" s="1" t="s">
        <v>39</v>
      </c>
      <c r="D339" s="14">
        <v>128328003</v>
      </c>
      <c r="E339" s="1" t="s">
        <v>42</v>
      </c>
      <c r="F339" s="1" t="s">
        <v>33</v>
      </c>
      <c r="G339" s="10">
        <v>368</v>
      </c>
      <c r="H339" s="11">
        <v>13145</v>
      </c>
      <c r="I339" s="10">
        <v>11315</v>
      </c>
      <c r="J339" s="2">
        <v>16.3</v>
      </c>
      <c r="K339" s="12">
        <v>0.6784</v>
      </c>
      <c r="L339" s="13">
        <v>0.16200000000000001</v>
      </c>
      <c r="M339" s="13">
        <v>4.8000000000000001E-2</v>
      </c>
    </row>
    <row r="340" spans="1:13" outlineLevel="2" x14ac:dyDescent="0.2">
      <c r="A340" s="14">
        <v>108112607</v>
      </c>
      <c r="B340" s="1" t="s">
        <v>38</v>
      </c>
      <c r="C340" s="1" t="s">
        <v>39</v>
      </c>
      <c r="D340" s="14">
        <v>108118503</v>
      </c>
      <c r="E340" s="1" t="s">
        <v>268</v>
      </c>
      <c r="F340" s="1" t="s">
        <v>39</v>
      </c>
      <c r="G340" s="10">
        <v>138964</v>
      </c>
      <c r="H340" s="11">
        <v>8520</v>
      </c>
      <c r="I340" s="10">
        <v>11351</v>
      </c>
      <c r="J340" s="2">
        <v>23.6</v>
      </c>
      <c r="K340" s="12">
        <v>0.6341</v>
      </c>
      <c r="L340" s="13">
        <v>86.027000000000001</v>
      </c>
      <c r="M340" s="13">
        <v>25.722000000000001</v>
      </c>
    </row>
    <row r="341" spans="1:13" outlineLevel="2" x14ac:dyDescent="0.2">
      <c r="A341" s="14">
        <v>108112607</v>
      </c>
      <c r="B341" s="1" t="s">
        <v>38</v>
      </c>
      <c r="C341" s="1" t="s">
        <v>39</v>
      </c>
      <c r="D341" s="14">
        <v>108569103</v>
      </c>
      <c r="E341" s="1" t="s">
        <v>281</v>
      </c>
      <c r="F341" s="1" t="s">
        <v>270</v>
      </c>
      <c r="G341" s="10">
        <v>149946</v>
      </c>
      <c r="H341" s="11">
        <v>7129</v>
      </c>
      <c r="I341" s="10">
        <v>11304</v>
      </c>
      <c r="J341" s="2">
        <v>13.9</v>
      </c>
      <c r="K341" s="12">
        <v>0.75380000000000003</v>
      </c>
      <c r="L341" s="13">
        <v>93.323999999999998</v>
      </c>
      <c r="M341" s="13">
        <v>27.902999999999999</v>
      </c>
    </row>
    <row r="342" spans="1:13" outlineLevel="1" x14ac:dyDescent="0.2">
      <c r="B342" s="16" t="s">
        <v>695</v>
      </c>
      <c r="E342" s="17"/>
      <c r="G342" s="23">
        <f>SUBTOTAL(9,G327:G341)</f>
        <v>1021808</v>
      </c>
      <c r="H342" s="19"/>
      <c r="I342" s="18"/>
      <c r="J342" s="20"/>
      <c r="K342" s="21"/>
      <c r="L342" s="22">
        <f>SUBTOTAL(9,L327:L341)</f>
        <v>580.30700000000002</v>
      </c>
      <c r="M342" s="22">
        <f>SUBTOTAL(9,M327:M341)</f>
        <v>173.50299999999999</v>
      </c>
    </row>
    <row r="343" spans="1:13" outlineLevel="2" x14ac:dyDescent="0.2">
      <c r="A343" s="14">
        <v>101302607</v>
      </c>
      <c r="B343" s="1" t="s">
        <v>69</v>
      </c>
      <c r="C343" s="1" t="s">
        <v>70</v>
      </c>
      <c r="D343" s="14">
        <v>101301303</v>
      </c>
      <c r="E343" s="1" t="s">
        <v>71</v>
      </c>
      <c r="F343" s="1" t="s">
        <v>70</v>
      </c>
      <c r="G343" s="10">
        <v>160537</v>
      </c>
      <c r="H343" s="11">
        <v>11151</v>
      </c>
      <c r="I343" s="10">
        <v>11318</v>
      </c>
      <c r="J343" s="2">
        <v>16.899999999999999</v>
      </c>
      <c r="K343" s="12">
        <v>0.75009999999999999</v>
      </c>
      <c r="L343" s="13">
        <v>64.191000000000003</v>
      </c>
      <c r="M343" s="13">
        <v>19.193000000000001</v>
      </c>
    </row>
    <row r="344" spans="1:13" outlineLevel="2" x14ac:dyDescent="0.2">
      <c r="A344" s="14">
        <v>101302607</v>
      </c>
      <c r="B344" s="1" t="s">
        <v>69</v>
      </c>
      <c r="C344" s="1" t="s">
        <v>70</v>
      </c>
      <c r="D344" s="14">
        <v>101301403</v>
      </c>
      <c r="E344" s="1" t="s">
        <v>72</v>
      </c>
      <c r="F344" s="1" t="s">
        <v>70</v>
      </c>
      <c r="G344" s="10">
        <v>197168</v>
      </c>
      <c r="H344" s="11">
        <v>12505</v>
      </c>
      <c r="I344" s="10">
        <v>11326</v>
      </c>
      <c r="J344" s="2">
        <v>18.399999999999999</v>
      </c>
      <c r="K344" s="12">
        <v>0.48330000000000001</v>
      </c>
      <c r="L344" s="13">
        <v>120.471</v>
      </c>
      <c r="M344" s="13">
        <v>36.020000000000003</v>
      </c>
    </row>
    <row r="345" spans="1:13" outlineLevel="2" x14ac:dyDescent="0.2">
      <c r="A345" s="14">
        <v>101302607</v>
      </c>
      <c r="B345" s="1" t="s">
        <v>69</v>
      </c>
      <c r="C345" s="1" t="s">
        <v>70</v>
      </c>
      <c r="D345" s="14">
        <v>101303503</v>
      </c>
      <c r="E345" s="1" t="s">
        <v>73</v>
      </c>
      <c r="F345" s="1" t="s">
        <v>70</v>
      </c>
      <c r="G345" s="10">
        <v>121848</v>
      </c>
      <c r="H345" s="11">
        <v>10780</v>
      </c>
      <c r="I345" s="10">
        <v>11331</v>
      </c>
      <c r="J345" s="2">
        <v>19.5</v>
      </c>
      <c r="K345" s="12">
        <v>0.71209999999999996</v>
      </c>
      <c r="L345" s="13">
        <v>53.088999999999999</v>
      </c>
      <c r="M345" s="13">
        <v>15.872999999999999</v>
      </c>
    </row>
    <row r="346" spans="1:13" outlineLevel="2" x14ac:dyDescent="0.2">
      <c r="A346" s="14">
        <v>101302607</v>
      </c>
      <c r="B346" s="1" t="s">
        <v>69</v>
      </c>
      <c r="C346" s="1" t="s">
        <v>70</v>
      </c>
      <c r="D346" s="14">
        <v>101306503</v>
      </c>
      <c r="E346" s="1" t="s">
        <v>74</v>
      </c>
      <c r="F346" s="1" t="s">
        <v>70</v>
      </c>
      <c r="G346" s="10">
        <v>104135</v>
      </c>
      <c r="H346" s="11">
        <v>10775</v>
      </c>
      <c r="I346" s="10">
        <v>11314</v>
      </c>
      <c r="J346" s="2">
        <v>16</v>
      </c>
      <c r="K346" s="12">
        <v>0.71689999999999998</v>
      </c>
      <c r="L346" s="13">
        <v>45.088999999999999</v>
      </c>
      <c r="M346" s="13">
        <v>13.481</v>
      </c>
    </row>
    <row r="347" spans="1:13" outlineLevel="2" x14ac:dyDescent="0.2">
      <c r="A347" s="14">
        <v>101302607</v>
      </c>
      <c r="B347" s="1" t="s">
        <v>69</v>
      </c>
      <c r="C347" s="1" t="s">
        <v>70</v>
      </c>
      <c r="D347" s="14">
        <v>101308503</v>
      </c>
      <c r="E347" s="1" t="s">
        <v>75</v>
      </c>
      <c r="F347" s="1" t="s">
        <v>70</v>
      </c>
      <c r="G347" s="10">
        <v>42176</v>
      </c>
      <c r="H347" s="11">
        <v>13503</v>
      </c>
      <c r="I347" s="10">
        <v>11292</v>
      </c>
      <c r="J347" s="2">
        <v>11.4</v>
      </c>
      <c r="K347" s="12">
        <v>0.375</v>
      </c>
      <c r="L347" s="13">
        <v>33.314</v>
      </c>
      <c r="M347" s="13">
        <v>9.9600000000000009</v>
      </c>
    </row>
    <row r="348" spans="1:13" outlineLevel="1" x14ac:dyDescent="0.2">
      <c r="B348" s="16" t="s">
        <v>696</v>
      </c>
      <c r="E348" s="17"/>
      <c r="G348" s="23">
        <f>SUBTOTAL(9,G343:G347)</f>
        <v>625864</v>
      </c>
      <c r="H348" s="19"/>
      <c r="I348" s="18"/>
      <c r="J348" s="20"/>
      <c r="K348" s="21"/>
      <c r="L348" s="22">
        <f>SUBTOTAL(9,L343:L347)</f>
        <v>316.15400000000005</v>
      </c>
      <c r="M348" s="22">
        <f>SUBTOTAL(9,M343:M347)</f>
        <v>94.527000000000015</v>
      </c>
    </row>
    <row r="349" spans="1:13" outlineLevel="2" x14ac:dyDescent="0.2">
      <c r="A349" s="14">
        <v>118403207</v>
      </c>
      <c r="B349" s="1" t="s">
        <v>491</v>
      </c>
      <c r="C349" s="1" t="s">
        <v>485</v>
      </c>
      <c r="D349" s="14">
        <v>118403302</v>
      </c>
      <c r="E349" s="1" t="s">
        <v>492</v>
      </c>
      <c r="F349" s="1" t="s">
        <v>485</v>
      </c>
      <c r="G349" s="10">
        <v>884137</v>
      </c>
      <c r="H349" s="11">
        <v>6929</v>
      </c>
      <c r="I349" s="10">
        <v>11316</v>
      </c>
      <c r="J349" s="2">
        <v>16.399999999999999</v>
      </c>
      <c r="K349" s="12">
        <v>0.71340000000000003</v>
      </c>
      <c r="L349" s="13">
        <v>598.20000000000005</v>
      </c>
      <c r="M349" s="13">
        <v>178.86099999999999</v>
      </c>
    </row>
    <row r="350" spans="1:13" outlineLevel="1" x14ac:dyDescent="0.2">
      <c r="B350" s="16" t="s">
        <v>697</v>
      </c>
      <c r="E350" s="17"/>
      <c r="G350" s="23">
        <f>SUBTOTAL(9,G349:G349)</f>
        <v>884137</v>
      </c>
      <c r="H350" s="19"/>
      <c r="I350" s="18"/>
      <c r="J350" s="20"/>
      <c r="K350" s="21"/>
      <c r="L350" s="22">
        <f>SUBTOTAL(9,L349:L349)</f>
        <v>598.20000000000005</v>
      </c>
      <c r="M350" s="22">
        <f>SUBTOTAL(9,M349:M349)</f>
        <v>178.86099999999999</v>
      </c>
    </row>
    <row r="351" spans="1:13" outlineLevel="2" x14ac:dyDescent="0.2">
      <c r="A351" s="14">
        <v>111312607</v>
      </c>
      <c r="B351" s="1" t="s">
        <v>322</v>
      </c>
      <c r="C351" s="1" t="s">
        <v>323</v>
      </c>
      <c r="D351" s="14">
        <v>111312503</v>
      </c>
      <c r="E351" s="1" t="s">
        <v>324</v>
      </c>
      <c r="F351" s="1" t="s">
        <v>323</v>
      </c>
      <c r="G351" s="10">
        <v>212797</v>
      </c>
      <c r="H351" s="11">
        <v>10756</v>
      </c>
      <c r="I351" s="10">
        <v>11302</v>
      </c>
      <c r="J351" s="2">
        <v>13.6</v>
      </c>
      <c r="K351" s="12">
        <v>0.55449999999999999</v>
      </c>
      <c r="L351" s="13">
        <v>119.331</v>
      </c>
      <c r="M351" s="13">
        <v>35.679000000000002</v>
      </c>
    </row>
    <row r="352" spans="1:13" outlineLevel="2" x14ac:dyDescent="0.2">
      <c r="A352" s="14">
        <v>111312607</v>
      </c>
      <c r="B352" s="1" t="s">
        <v>322</v>
      </c>
      <c r="C352" s="1" t="s">
        <v>323</v>
      </c>
      <c r="D352" s="14">
        <v>111312804</v>
      </c>
      <c r="E352" s="1" t="s">
        <v>325</v>
      </c>
      <c r="F352" s="1" t="s">
        <v>323</v>
      </c>
      <c r="G352" s="10">
        <v>173113</v>
      </c>
      <c r="H352" s="11">
        <v>10492</v>
      </c>
      <c r="I352" s="10">
        <v>11298</v>
      </c>
      <c r="J352" s="2">
        <v>12.7</v>
      </c>
      <c r="K352" s="12">
        <v>0.63109999999999999</v>
      </c>
      <c r="L352" s="13">
        <v>87.44</v>
      </c>
      <c r="M352" s="13">
        <v>26.143999999999998</v>
      </c>
    </row>
    <row r="353" spans="1:13" outlineLevel="2" x14ac:dyDescent="0.2">
      <c r="A353" s="14">
        <v>111312607</v>
      </c>
      <c r="B353" s="1" t="s">
        <v>322</v>
      </c>
      <c r="C353" s="1" t="s">
        <v>323</v>
      </c>
      <c r="D353" s="14">
        <v>111316003</v>
      </c>
      <c r="E353" s="1" t="s">
        <v>326</v>
      </c>
      <c r="F353" s="1" t="s">
        <v>323</v>
      </c>
      <c r="G353" s="10">
        <v>151945</v>
      </c>
      <c r="H353" s="11">
        <v>9965</v>
      </c>
      <c r="I353" s="10">
        <v>11288</v>
      </c>
      <c r="J353" s="2">
        <v>10.7</v>
      </c>
      <c r="K353" s="12">
        <v>0.7026</v>
      </c>
      <c r="L353" s="13">
        <v>72.581999999999994</v>
      </c>
      <c r="M353" s="13">
        <v>21.702000000000002</v>
      </c>
    </row>
    <row r="354" spans="1:13" outlineLevel="2" x14ac:dyDescent="0.2">
      <c r="A354" s="14">
        <v>111312607</v>
      </c>
      <c r="B354" s="1" t="s">
        <v>322</v>
      </c>
      <c r="C354" s="1" t="s">
        <v>323</v>
      </c>
      <c r="D354" s="14">
        <v>111317503</v>
      </c>
      <c r="E354" s="1" t="s">
        <v>327</v>
      </c>
      <c r="F354" s="1" t="s">
        <v>323</v>
      </c>
      <c r="G354" s="10">
        <v>164712</v>
      </c>
      <c r="H354" s="11">
        <v>10044</v>
      </c>
      <c r="I354" s="10">
        <v>11282</v>
      </c>
      <c r="J354" s="2">
        <v>9.5</v>
      </c>
      <c r="K354" s="12">
        <v>0.63100000000000001</v>
      </c>
      <c r="L354" s="13">
        <v>86.92</v>
      </c>
      <c r="M354" s="13">
        <v>25.989000000000001</v>
      </c>
    </row>
    <row r="355" spans="1:13" outlineLevel="1" x14ac:dyDescent="0.2">
      <c r="B355" s="16" t="s">
        <v>698</v>
      </c>
      <c r="E355" s="17"/>
      <c r="G355" s="23">
        <f>SUBTOTAL(9,G351:G354)</f>
        <v>702567</v>
      </c>
      <c r="H355" s="19"/>
      <c r="I355" s="18"/>
      <c r="J355" s="20"/>
      <c r="K355" s="21"/>
      <c r="L355" s="22">
        <f>SUBTOTAL(9,L351:L354)</f>
        <v>366.27300000000002</v>
      </c>
      <c r="M355" s="22">
        <f>SUBTOTAL(9,M351:M354)</f>
        <v>109.51400000000001</v>
      </c>
    </row>
    <row r="356" spans="1:13" outlineLevel="2" x14ac:dyDescent="0.2">
      <c r="A356" s="14">
        <v>128324207</v>
      </c>
      <c r="B356" s="1" t="s">
        <v>32</v>
      </c>
      <c r="C356" s="1" t="s">
        <v>33</v>
      </c>
      <c r="D356" s="14">
        <v>128323303</v>
      </c>
      <c r="E356" s="1" t="s">
        <v>35</v>
      </c>
      <c r="F356" s="1" t="s">
        <v>33</v>
      </c>
      <c r="G356" s="10">
        <v>220667</v>
      </c>
      <c r="H356" s="11">
        <v>12411</v>
      </c>
      <c r="I356" s="10">
        <v>11351</v>
      </c>
      <c r="J356" s="2">
        <v>23.7</v>
      </c>
      <c r="K356" s="12">
        <v>0.71020000000000005</v>
      </c>
      <c r="L356" s="13">
        <v>91.551000000000002</v>
      </c>
      <c r="M356" s="13">
        <v>27.373000000000001</v>
      </c>
    </row>
    <row r="357" spans="1:13" outlineLevel="2" x14ac:dyDescent="0.2">
      <c r="A357" s="14">
        <v>128324207</v>
      </c>
      <c r="B357" s="1" t="s">
        <v>32</v>
      </c>
      <c r="C357" s="1" t="s">
        <v>33</v>
      </c>
      <c r="D357" s="14">
        <v>128323703</v>
      </c>
      <c r="E357" s="1" t="s">
        <v>36</v>
      </c>
      <c r="F357" s="1" t="s">
        <v>33</v>
      </c>
      <c r="G357" s="10">
        <v>190217</v>
      </c>
      <c r="H357" s="11">
        <v>12263</v>
      </c>
      <c r="I357" s="10">
        <v>11337</v>
      </c>
      <c r="J357" s="2">
        <v>20.7</v>
      </c>
      <c r="K357" s="12">
        <v>0.54349999999999998</v>
      </c>
      <c r="L357" s="13">
        <v>103.25</v>
      </c>
      <c r="M357" s="13">
        <v>30.870999999999999</v>
      </c>
    </row>
    <row r="358" spans="1:13" outlineLevel="2" x14ac:dyDescent="0.2">
      <c r="A358" s="14">
        <v>128324207</v>
      </c>
      <c r="B358" s="1" t="s">
        <v>32</v>
      </c>
      <c r="C358" s="1" t="s">
        <v>33</v>
      </c>
      <c r="D358" s="14">
        <v>128325203</v>
      </c>
      <c r="E358" s="1" t="s">
        <v>37</v>
      </c>
      <c r="F358" s="1" t="s">
        <v>33</v>
      </c>
      <c r="G358" s="10">
        <v>253875</v>
      </c>
      <c r="H358" s="11">
        <v>11737</v>
      </c>
      <c r="I358" s="10">
        <v>11318</v>
      </c>
      <c r="J358" s="2">
        <v>16.8</v>
      </c>
      <c r="K358" s="12">
        <v>0.67469999999999997</v>
      </c>
      <c r="L358" s="13">
        <v>111.193</v>
      </c>
      <c r="M358" s="13">
        <v>33.246000000000002</v>
      </c>
    </row>
    <row r="359" spans="1:13" outlineLevel="2" x14ac:dyDescent="0.2">
      <c r="A359" s="14">
        <v>128324207</v>
      </c>
      <c r="B359" s="1" t="s">
        <v>32</v>
      </c>
      <c r="C359" s="1" t="s">
        <v>33</v>
      </c>
      <c r="D359" s="14">
        <v>128326303</v>
      </c>
      <c r="E359" s="1" t="s">
        <v>40</v>
      </c>
      <c r="F359" s="1" t="s">
        <v>33</v>
      </c>
      <c r="G359" s="10">
        <v>99204</v>
      </c>
      <c r="H359" s="11">
        <v>13568</v>
      </c>
      <c r="I359" s="10">
        <v>11340</v>
      </c>
      <c r="J359" s="2">
        <v>21.3</v>
      </c>
      <c r="K359" s="12">
        <v>0.71799999999999997</v>
      </c>
      <c r="L359" s="13">
        <v>40.75</v>
      </c>
      <c r="M359" s="13">
        <v>12.183999999999999</v>
      </c>
    </row>
    <row r="360" spans="1:13" outlineLevel="2" x14ac:dyDescent="0.2">
      <c r="A360" s="14">
        <v>128324207</v>
      </c>
      <c r="B360" s="1" t="s">
        <v>32</v>
      </c>
      <c r="C360" s="1" t="s">
        <v>33</v>
      </c>
      <c r="D360" s="14">
        <v>128327303</v>
      </c>
      <c r="E360" s="1" t="s">
        <v>41</v>
      </c>
      <c r="F360" s="1" t="s">
        <v>33</v>
      </c>
      <c r="G360" s="10">
        <v>109139</v>
      </c>
      <c r="H360" s="11">
        <v>12347</v>
      </c>
      <c r="I360" s="10">
        <v>11302</v>
      </c>
      <c r="J360" s="2">
        <v>13.5</v>
      </c>
      <c r="K360" s="12">
        <v>0.7177</v>
      </c>
      <c r="L360" s="13">
        <v>45</v>
      </c>
      <c r="M360" s="13">
        <v>13.455</v>
      </c>
    </row>
    <row r="361" spans="1:13" outlineLevel="2" x14ac:dyDescent="0.2">
      <c r="A361" s="14">
        <v>128324207</v>
      </c>
      <c r="B361" s="1" t="s">
        <v>32</v>
      </c>
      <c r="C361" s="1" t="s">
        <v>33</v>
      </c>
      <c r="D361" s="14">
        <v>128321103</v>
      </c>
      <c r="E361" s="1" t="s">
        <v>34</v>
      </c>
      <c r="F361" s="1" t="s">
        <v>33</v>
      </c>
      <c r="G361" s="10">
        <v>64587</v>
      </c>
      <c r="H361" s="11">
        <v>13203</v>
      </c>
      <c r="I361" s="10">
        <v>11337</v>
      </c>
      <c r="J361" s="2">
        <v>20.8</v>
      </c>
      <c r="K361" s="12">
        <v>0.63229999999999997</v>
      </c>
      <c r="L361" s="13">
        <v>30.135999999999999</v>
      </c>
      <c r="M361" s="13">
        <v>9.01</v>
      </c>
    </row>
    <row r="362" spans="1:13" outlineLevel="2" x14ac:dyDescent="0.2">
      <c r="A362" s="14">
        <v>128324207</v>
      </c>
      <c r="B362" s="1" t="s">
        <v>32</v>
      </c>
      <c r="C362" s="1" t="s">
        <v>33</v>
      </c>
      <c r="D362" s="14">
        <v>128328003</v>
      </c>
      <c r="E362" s="1" t="s">
        <v>42</v>
      </c>
      <c r="F362" s="1" t="s">
        <v>33</v>
      </c>
      <c r="G362" s="10">
        <v>157928</v>
      </c>
      <c r="H362" s="11">
        <v>13145</v>
      </c>
      <c r="I362" s="10">
        <v>11315</v>
      </c>
      <c r="J362" s="2">
        <v>16.3</v>
      </c>
      <c r="K362" s="12">
        <v>0.6784</v>
      </c>
      <c r="L362" s="13">
        <v>68.811999999999998</v>
      </c>
      <c r="M362" s="13">
        <v>20.574000000000002</v>
      </c>
    </row>
    <row r="363" spans="1:13" outlineLevel="1" x14ac:dyDescent="0.2">
      <c r="B363" s="16" t="s">
        <v>699</v>
      </c>
      <c r="E363" s="17"/>
      <c r="G363" s="23">
        <f>SUBTOTAL(9,G356:G362)</f>
        <v>1095617</v>
      </c>
      <c r="H363" s="19"/>
      <c r="I363" s="18"/>
      <c r="J363" s="20"/>
      <c r="K363" s="21"/>
      <c r="L363" s="22">
        <f>SUBTOTAL(9,L356:L362)</f>
        <v>490.69200000000001</v>
      </c>
      <c r="M363" s="22">
        <f>SUBTOTAL(9,M356:M362)</f>
        <v>146.71300000000002</v>
      </c>
    </row>
    <row r="364" spans="1:13" outlineLevel="2" x14ac:dyDescent="0.2">
      <c r="A364" s="14">
        <v>106333407</v>
      </c>
      <c r="B364" s="1" t="s">
        <v>207</v>
      </c>
      <c r="C364" s="1" t="s">
        <v>208</v>
      </c>
      <c r="D364" s="14">
        <v>106330703</v>
      </c>
      <c r="E364" s="1" t="s">
        <v>213</v>
      </c>
      <c r="F364" s="1" t="s">
        <v>208</v>
      </c>
      <c r="G364" s="10">
        <v>98251</v>
      </c>
      <c r="H364" s="11">
        <v>10700</v>
      </c>
      <c r="I364" s="10">
        <v>11291</v>
      </c>
      <c r="J364" s="2">
        <v>11.2</v>
      </c>
      <c r="K364" s="12">
        <v>0.65490000000000004</v>
      </c>
      <c r="L364" s="13">
        <v>46.893999999999998</v>
      </c>
      <c r="M364" s="13">
        <v>14.021000000000001</v>
      </c>
    </row>
    <row r="365" spans="1:13" outlineLevel="2" x14ac:dyDescent="0.2">
      <c r="A365" s="14">
        <v>106333407</v>
      </c>
      <c r="B365" s="1" t="s">
        <v>207</v>
      </c>
      <c r="C365" s="1" t="s">
        <v>208</v>
      </c>
      <c r="D365" s="14">
        <v>106330803</v>
      </c>
      <c r="E365" s="1" t="s">
        <v>214</v>
      </c>
      <c r="F365" s="1" t="s">
        <v>208</v>
      </c>
      <c r="G365" s="10">
        <v>140572</v>
      </c>
      <c r="H365" s="11">
        <v>8816</v>
      </c>
      <c r="I365" s="10">
        <v>11297</v>
      </c>
      <c r="J365" s="2">
        <v>12.6</v>
      </c>
      <c r="K365" s="12">
        <v>0.629</v>
      </c>
      <c r="L365" s="13">
        <v>84.783000000000001</v>
      </c>
      <c r="M365" s="13">
        <v>25.35</v>
      </c>
    </row>
    <row r="366" spans="1:13" outlineLevel="2" x14ac:dyDescent="0.2">
      <c r="A366" s="14">
        <v>106333407</v>
      </c>
      <c r="B366" s="1" t="s">
        <v>207</v>
      </c>
      <c r="C366" s="1" t="s">
        <v>208</v>
      </c>
      <c r="D366" s="14">
        <v>106172003</v>
      </c>
      <c r="E366" s="1" t="s">
        <v>209</v>
      </c>
      <c r="F366" s="1" t="s">
        <v>210</v>
      </c>
      <c r="G366" s="10">
        <v>449861</v>
      </c>
      <c r="H366" s="11">
        <v>9757</v>
      </c>
      <c r="I366" s="10">
        <v>11307</v>
      </c>
      <c r="J366" s="2">
        <v>14.6</v>
      </c>
      <c r="K366" s="12">
        <v>0.61550000000000005</v>
      </c>
      <c r="L366" s="13">
        <v>250.53299999999999</v>
      </c>
      <c r="M366" s="13">
        <v>74.909000000000006</v>
      </c>
    </row>
    <row r="367" spans="1:13" outlineLevel="2" x14ac:dyDescent="0.2">
      <c r="A367" s="14">
        <v>106333407</v>
      </c>
      <c r="B367" s="1" t="s">
        <v>207</v>
      </c>
      <c r="C367" s="1" t="s">
        <v>208</v>
      </c>
      <c r="D367" s="14">
        <v>109243503</v>
      </c>
      <c r="E367" s="1" t="s">
        <v>286</v>
      </c>
      <c r="F367" s="1" t="s">
        <v>287</v>
      </c>
      <c r="G367" s="10">
        <v>1198</v>
      </c>
      <c r="H367" s="11">
        <v>11612</v>
      </c>
      <c r="I367" s="10">
        <v>11313</v>
      </c>
      <c r="J367" s="2">
        <v>15.8</v>
      </c>
      <c r="K367" s="12">
        <v>0.71099999999999997</v>
      </c>
      <c r="L367" s="13">
        <v>0.5</v>
      </c>
      <c r="M367" s="13">
        <v>0.14899999999999999</v>
      </c>
    </row>
    <row r="368" spans="1:13" outlineLevel="2" x14ac:dyDescent="0.2">
      <c r="A368" s="14">
        <v>106333407</v>
      </c>
      <c r="B368" s="1" t="s">
        <v>207</v>
      </c>
      <c r="C368" s="1" t="s">
        <v>208</v>
      </c>
      <c r="D368" s="14">
        <v>106338003</v>
      </c>
      <c r="E368" s="1" t="s">
        <v>215</v>
      </c>
      <c r="F368" s="1" t="s">
        <v>208</v>
      </c>
      <c r="G368" s="10">
        <v>246237</v>
      </c>
      <c r="H368" s="11">
        <v>10157</v>
      </c>
      <c r="I368" s="10">
        <v>11294</v>
      </c>
      <c r="J368" s="2">
        <v>11.9</v>
      </c>
      <c r="K368" s="12">
        <v>0.6361</v>
      </c>
      <c r="L368" s="13">
        <v>127.46599999999999</v>
      </c>
      <c r="M368" s="13">
        <v>38.112000000000002</v>
      </c>
    </row>
    <row r="369" spans="1:13" outlineLevel="2" x14ac:dyDescent="0.2">
      <c r="A369" s="14">
        <v>106333407</v>
      </c>
      <c r="B369" s="1" t="s">
        <v>207</v>
      </c>
      <c r="C369" s="1" t="s">
        <v>208</v>
      </c>
      <c r="D369" s="14">
        <v>109246003</v>
      </c>
      <c r="E369" s="1" t="s">
        <v>288</v>
      </c>
      <c r="F369" s="1" t="s">
        <v>287</v>
      </c>
      <c r="G369" s="10">
        <v>15786</v>
      </c>
      <c r="H369" s="11">
        <v>11418</v>
      </c>
      <c r="I369" s="10">
        <v>11327</v>
      </c>
      <c r="J369" s="2">
        <v>18.7</v>
      </c>
      <c r="K369" s="12">
        <v>0.66810000000000003</v>
      </c>
      <c r="L369" s="13">
        <v>6.9770000000000003</v>
      </c>
      <c r="M369" s="13">
        <v>2.0859999999999999</v>
      </c>
    </row>
    <row r="370" spans="1:13" outlineLevel="2" x14ac:dyDescent="0.2">
      <c r="A370" s="14">
        <v>106333407</v>
      </c>
      <c r="B370" s="1" t="s">
        <v>207</v>
      </c>
      <c r="C370" s="1" t="s">
        <v>208</v>
      </c>
      <c r="D370" s="14">
        <v>109248003</v>
      </c>
      <c r="E370" s="1" t="s">
        <v>289</v>
      </c>
      <c r="F370" s="1" t="s">
        <v>287</v>
      </c>
      <c r="G370" s="10">
        <v>35622</v>
      </c>
      <c r="H370" s="11">
        <v>9966</v>
      </c>
      <c r="I370" s="10">
        <v>11310</v>
      </c>
      <c r="J370" s="2">
        <v>15.2</v>
      </c>
      <c r="K370" s="12">
        <v>0.51070000000000004</v>
      </c>
      <c r="L370" s="13">
        <v>23.411000000000001</v>
      </c>
      <c r="M370" s="13">
        <v>6.9989999999999997</v>
      </c>
    </row>
    <row r="371" spans="1:13" outlineLevel="1" x14ac:dyDescent="0.2">
      <c r="B371" s="16" t="s">
        <v>700</v>
      </c>
      <c r="E371" s="17"/>
      <c r="G371" s="23">
        <f>SUBTOTAL(9,G364:G370)</f>
        <v>987527</v>
      </c>
      <c r="H371" s="19"/>
      <c r="I371" s="18"/>
      <c r="J371" s="20"/>
      <c r="K371" s="21"/>
      <c r="L371" s="22">
        <f>SUBTOTAL(9,L364:L370)</f>
        <v>540.56400000000008</v>
      </c>
      <c r="M371" s="22">
        <f>SUBTOTAL(9,M364:M370)</f>
        <v>161.626</v>
      </c>
    </row>
    <row r="372" spans="1:13" outlineLevel="2" x14ac:dyDescent="0.2">
      <c r="A372" s="14">
        <v>110183707</v>
      </c>
      <c r="B372" s="1" t="s">
        <v>316</v>
      </c>
      <c r="C372" s="1" t="s">
        <v>315</v>
      </c>
      <c r="D372" s="14">
        <v>110183602</v>
      </c>
      <c r="E372" s="1" t="s">
        <v>314</v>
      </c>
      <c r="F372" s="1" t="s">
        <v>315</v>
      </c>
      <c r="G372" s="10">
        <v>1090829</v>
      </c>
      <c r="H372" s="11">
        <v>11951</v>
      </c>
      <c r="I372" s="10">
        <v>11314</v>
      </c>
      <c r="J372" s="2">
        <v>16</v>
      </c>
      <c r="K372" s="12">
        <v>0.58720000000000006</v>
      </c>
      <c r="L372" s="13">
        <v>549.14200000000005</v>
      </c>
      <c r="M372" s="13">
        <v>164.19300000000001</v>
      </c>
    </row>
    <row r="373" spans="1:13" outlineLevel="1" x14ac:dyDescent="0.2">
      <c r="B373" s="16" t="s">
        <v>701</v>
      </c>
      <c r="E373" s="17"/>
      <c r="G373" s="23">
        <f>SUBTOTAL(9,G372:G372)</f>
        <v>1090829</v>
      </c>
      <c r="H373" s="19"/>
      <c r="I373" s="18"/>
      <c r="J373" s="20"/>
      <c r="K373" s="21"/>
      <c r="L373" s="22">
        <f>SUBTOTAL(9,L372:L372)</f>
        <v>549.14200000000005</v>
      </c>
      <c r="M373" s="22">
        <f>SUBTOTAL(9,M372:M372)</f>
        <v>164.19300000000001</v>
      </c>
    </row>
    <row r="374" spans="1:13" outlineLevel="2" x14ac:dyDescent="0.2">
      <c r="A374" s="14">
        <v>113363807</v>
      </c>
      <c r="B374" s="1" t="s">
        <v>368</v>
      </c>
      <c r="C374" s="1" t="s">
        <v>369</v>
      </c>
      <c r="D374" s="14">
        <v>113361303</v>
      </c>
      <c r="E374" s="1" t="s">
        <v>370</v>
      </c>
      <c r="F374" s="1" t="s">
        <v>369</v>
      </c>
      <c r="G374" s="10">
        <v>148769</v>
      </c>
      <c r="H374" s="11">
        <v>14242</v>
      </c>
      <c r="I374" s="10">
        <v>11340</v>
      </c>
      <c r="J374" s="2">
        <v>21.3</v>
      </c>
      <c r="K374" s="12">
        <v>0.4259</v>
      </c>
      <c r="L374" s="13">
        <v>103.021</v>
      </c>
      <c r="M374" s="13">
        <v>30.803000000000001</v>
      </c>
    </row>
    <row r="375" spans="1:13" outlineLevel="2" x14ac:dyDescent="0.2">
      <c r="A375" s="14">
        <v>113363807</v>
      </c>
      <c r="B375" s="1" t="s">
        <v>368</v>
      </c>
      <c r="C375" s="1" t="s">
        <v>369</v>
      </c>
      <c r="D375" s="14">
        <v>113361503</v>
      </c>
      <c r="E375" s="1" t="s">
        <v>371</v>
      </c>
      <c r="F375" s="1" t="s">
        <v>369</v>
      </c>
      <c r="G375" s="10">
        <v>171875</v>
      </c>
      <c r="H375" s="11">
        <v>12139</v>
      </c>
      <c r="I375" s="10">
        <v>11372</v>
      </c>
      <c r="J375" s="2">
        <v>27.9</v>
      </c>
      <c r="K375" s="12">
        <v>0.72599999999999998</v>
      </c>
      <c r="L375" s="13">
        <v>69.626000000000005</v>
      </c>
      <c r="M375" s="13">
        <v>20.818000000000001</v>
      </c>
    </row>
    <row r="376" spans="1:13" outlineLevel="2" x14ac:dyDescent="0.2">
      <c r="A376" s="14">
        <v>113363807</v>
      </c>
      <c r="B376" s="1" t="s">
        <v>368</v>
      </c>
      <c r="C376" s="1" t="s">
        <v>369</v>
      </c>
      <c r="D376" s="14">
        <v>113361703</v>
      </c>
      <c r="E376" s="1" t="s">
        <v>372</v>
      </c>
      <c r="F376" s="1" t="s">
        <v>369</v>
      </c>
      <c r="G376" s="10">
        <v>181621</v>
      </c>
      <c r="H376" s="11">
        <v>12709</v>
      </c>
      <c r="I376" s="10">
        <v>11317</v>
      </c>
      <c r="J376" s="2">
        <v>16.7</v>
      </c>
      <c r="K376" s="12">
        <v>0.375</v>
      </c>
      <c r="L376" s="13">
        <v>143.131</v>
      </c>
      <c r="M376" s="13">
        <v>42.795999999999999</v>
      </c>
    </row>
    <row r="377" spans="1:13" outlineLevel="2" x14ac:dyDescent="0.2">
      <c r="A377" s="14">
        <v>113363807</v>
      </c>
      <c r="B377" s="1" t="s">
        <v>368</v>
      </c>
      <c r="C377" s="1" t="s">
        <v>369</v>
      </c>
      <c r="D377" s="14">
        <v>113362203</v>
      </c>
      <c r="E377" s="1" t="s">
        <v>373</v>
      </c>
      <c r="F377" s="1" t="s">
        <v>369</v>
      </c>
      <c r="G377" s="10">
        <v>250639</v>
      </c>
      <c r="H377" s="11">
        <v>11008</v>
      </c>
      <c r="I377" s="10">
        <v>11339</v>
      </c>
      <c r="J377" s="2">
        <v>21.1</v>
      </c>
      <c r="K377" s="12">
        <v>0.52270000000000005</v>
      </c>
      <c r="L377" s="13">
        <v>145.68799999999999</v>
      </c>
      <c r="M377" s="13">
        <v>43.56</v>
      </c>
    </row>
    <row r="378" spans="1:13" outlineLevel="2" x14ac:dyDescent="0.2">
      <c r="A378" s="14">
        <v>113363807</v>
      </c>
      <c r="B378" s="1" t="s">
        <v>368</v>
      </c>
      <c r="C378" s="1" t="s">
        <v>369</v>
      </c>
      <c r="D378" s="14">
        <v>113362303</v>
      </c>
      <c r="E378" s="1" t="s">
        <v>374</v>
      </c>
      <c r="F378" s="1" t="s">
        <v>369</v>
      </c>
      <c r="G378" s="10">
        <v>125263</v>
      </c>
      <c r="H378" s="11">
        <v>13190</v>
      </c>
      <c r="I378" s="10">
        <v>11306</v>
      </c>
      <c r="J378" s="2">
        <v>14.3</v>
      </c>
      <c r="K378" s="12">
        <v>0.375</v>
      </c>
      <c r="L378" s="13">
        <v>98.816000000000003</v>
      </c>
      <c r="M378" s="13">
        <v>29.545000000000002</v>
      </c>
    </row>
    <row r="379" spans="1:13" outlineLevel="2" x14ac:dyDescent="0.2">
      <c r="A379" s="14">
        <v>113363807</v>
      </c>
      <c r="B379" s="1" t="s">
        <v>368</v>
      </c>
      <c r="C379" s="1" t="s">
        <v>369</v>
      </c>
      <c r="D379" s="14">
        <v>113362403</v>
      </c>
      <c r="E379" s="1" t="s">
        <v>375</v>
      </c>
      <c r="F379" s="1" t="s">
        <v>369</v>
      </c>
      <c r="G379" s="10">
        <v>231361</v>
      </c>
      <c r="H379" s="11">
        <v>12878</v>
      </c>
      <c r="I379" s="10">
        <v>11342</v>
      </c>
      <c r="J379" s="2">
        <v>21.8</v>
      </c>
      <c r="K379" s="12">
        <v>0.49390000000000001</v>
      </c>
      <c r="L379" s="13">
        <v>138.13300000000001</v>
      </c>
      <c r="M379" s="13">
        <v>41.301000000000002</v>
      </c>
    </row>
    <row r="380" spans="1:13" outlineLevel="2" x14ac:dyDescent="0.2">
      <c r="A380" s="14">
        <v>113363807</v>
      </c>
      <c r="B380" s="1" t="s">
        <v>368</v>
      </c>
      <c r="C380" s="1" t="s">
        <v>369</v>
      </c>
      <c r="D380" s="14">
        <v>113362603</v>
      </c>
      <c r="E380" s="1" t="s">
        <v>376</v>
      </c>
      <c r="F380" s="1" t="s">
        <v>369</v>
      </c>
      <c r="G380" s="10">
        <v>200733</v>
      </c>
      <c r="H380" s="11">
        <v>12108</v>
      </c>
      <c r="I380" s="10">
        <v>11334</v>
      </c>
      <c r="J380" s="2">
        <v>20.100000000000001</v>
      </c>
      <c r="K380" s="12">
        <v>0.45789999999999997</v>
      </c>
      <c r="L380" s="13">
        <v>129.36099999999999</v>
      </c>
      <c r="M380" s="13">
        <v>38.677999999999997</v>
      </c>
    </row>
    <row r="381" spans="1:13" outlineLevel="2" x14ac:dyDescent="0.2">
      <c r="A381" s="14">
        <v>113363807</v>
      </c>
      <c r="B381" s="1" t="s">
        <v>368</v>
      </c>
      <c r="C381" s="1" t="s">
        <v>369</v>
      </c>
      <c r="D381" s="14">
        <v>113363103</v>
      </c>
      <c r="E381" s="1" t="s">
        <v>377</v>
      </c>
      <c r="F381" s="1" t="s">
        <v>369</v>
      </c>
      <c r="G381" s="10">
        <v>316857</v>
      </c>
      <c r="H381" s="11">
        <v>11660</v>
      </c>
      <c r="I381" s="10">
        <v>11329</v>
      </c>
      <c r="J381" s="2">
        <v>19.2</v>
      </c>
      <c r="K381" s="12">
        <v>0.43980000000000002</v>
      </c>
      <c r="L381" s="13">
        <v>212.69200000000001</v>
      </c>
      <c r="M381" s="13">
        <v>63.594000000000001</v>
      </c>
    </row>
    <row r="382" spans="1:13" outlineLevel="2" x14ac:dyDescent="0.2">
      <c r="A382" s="14">
        <v>113363807</v>
      </c>
      <c r="B382" s="1" t="s">
        <v>368</v>
      </c>
      <c r="C382" s="1" t="s">
        <v>369</v>
      </c>
      <c r="D382" s="14">
        <v>113363603</v>
      </c>
      <c r="E382" s="1" t="s">
        <v>378</v>
      </c>
      <c r="F382" s="1" t="s">
        <v>369</v>
      </c>
      <c r="G382" s="10">
        <v>121778</v>
      </c>
      <c r="H382" s="11">
        <v>12395</v>
      </c>
      <c r="I382" s="10">
        <v>11332</v>
      </c>
      <c r="J382" s="2">
        <v>19.7</v>
      </c>
      <c r="K382" s="12">
        <v>0.375</v>
      </c>
      <c r="L382" s="13">
        <v>95.843000000000004</v>
      </c>
      <c r="M382" s="13">
        <v>28.657</v>
      </c>
    </row>
    <row r="383" spans="1:13" outlineLevel="2" x14ac:dyDescent="0.2">
      <c r="A383" s="14">
        <v>113363807</v>
      </c>
      <c r="B383" s="1" t="s">
        <v>368</v>
      </c>
      <c r="C383" s="1" t="s">
        <v>369</v>
      </c>
      <c r="D383" s="14">
        <v>113364002</v>
      </c>
      <c r="E383" s="1" t="s">
        <v>379</v>
      </c>
      <c r="F383" s="1" t="s">
        <v>369</v>
      </c>
      <c r="G383" s="10">
        <v>239158</v>
      </c>
      <c r="H383" s="11">
        <v>13315</v>
      </c>
      <c r="I383" s="10">
        <v>11353</v>
      </c>
      <c r="J383" s="2">
        <v>24.1</v>
      </c>
      <c r="K383" s="12">
        <v>0.65669999999999995</v>
      </c>
      <c r="L383" s="13">
        <v>107.28700000000001</v>
      </c>
      <c r="M383" s="13">
        <v>32.078000000000003</v>
      </c>
    </row>
    <row r="384" spans="1:13" outlineLevel="2" x14ac:dyDescent="0.2">
      <c r="A384" s="14">
        <v>113363807</v>
      </c>
      <c r="B384" s="1" t="s">
        <v>368</v>
      </c>
      <c r="C384" s="1" t="s">
        <v>369</v>
      </c>
      <c r="D384" s="14">
        <v>113364403</v>
      </c>
      <c r="E384" s="1" t="s">
        <v>380</v>
      </c>
      <c r="F384" s="1" t="s">
        <v>369</v>
      </c>
      <c r="G384" s="10">
        <v>140646</v>
      </c>
      <c r="H384" s="11">
        <v>12713</v>
      </c>
      <c r="I384" s="10">
        <v>11319</v>
      </c>
      <c r="J384" s="2">
        <v>17</v>
      </c>
      <c r="K384" s="12">
        <v>0.375</v>
      </c>
      <c r="L384" s="13">
        <v>110.821</v>
      </c>
      <c r="M384" s="13">
        <v>33.134999999999998</v>
      </c>
    </row>
    <row r="385" spans="1:13" outlineLevel="2" x14ac:dyDescent="0.2">
      <c r="A385" s="14">
        <v>113363807</v>
      </c>
      <c r="B385" s="1" t="s">
        <v>368</v>
      </c>
      <c r="C385" s="1" t="s">
        <v>369</v>
      </c>
      <c r="D385" s="14">
        <v>113364503</v>
      </c>
      <c r="E385" s="1" t="s">
        <v>381</v>
      </c>
      <c r="F385" s="1" t="s">
        <v>369</v>
      </c>
      <c r="G385" s="10">
        <v>177665</v>
      </c>
      <c r="H385" s="11">
        <v>10747</v>
      </c>
      <c r="I385" s="10">
        <v>11327</v>
      </c>
      <c r="J385" s="2">
        <v>18.600000000000001</v>
      </c>
      <c r="K385" s="12">
        <v>0.37569999999999998</v>
      </c>
      <c r="L385" s="13">
        <v>147.166</v>
      </c>
      <c r="M385" s="13">
        <v>44.002000000000002</v>
      </c>
    </row>
    <row r="386" spans="1:13" outlineLevel="2" x14ac:dyDescent="0.2">
      <c r="A386" s="14">
        <v>113363807</v>
      </c>
      <c r="B386" s="1" t="s">
        <v>368</v>
      </c>
      <c r="C386" s="1" t="s">
        <v>369</v>
      </c>
      <c r="D386" s="14">
        <v>113365203</v>
      </c>
      <c r="E386" s="1" t="s">
        <v>382</v>
      </c>
      <c r="F386" s="1" t="s">
        <v>369</v>
      </c>
      <c r="G386" s="10">
        <v>500099</v>
      </c>
      <c r="H386" s="11">
        <v>10611</v>
      </c>
      <c r="I386" s="10">
        <v>11331</v>
      </c>
      <c r="J386" s="2">
        <v>19.5</v>
      </c>
      <c r="K386" s="12">
        <v>0.53290000000000004</v>
      </c>
      <c r="L386" s="13">
        <v>295.79199999999997</v>
      </c>
      <c r="M386" s="13">
        <v>88.441000000000003</v>
      </c>
    </row>
    <row r="387" spans="1:13" outlineLevel="2" x14ac:dyDescent="0.2">
      <c r="A387" s="14">
        <v>113363807</v>
      </c>
      <c r="B387" s="1" t="s">
        <v>368</v>
      </c>
      <c r="C387" s="1" t="s">
        <v>369</v>
      </c>
      <c r="D387" s="14">
        <v>113365303</v>
      </c>
      <c r="E387" s="1" t="s">
        <v>383</v>
      </c>
      <c r="F387" s="1" t="s">
        <v>369</v>
      </c>
      <c r="G387" s="10">
        <v>80702</v>
      </c>
      <c r="H387" s="11">
        <v>14047</v>
      </c>
      <c r="I387" s="10">
        <v>11320</v>
      </c>
      <c r="J387" s="2">
        <v>17.3</v>
      </c>
      <c r="K387" s="12">
        <v>0.375</v>
      </c>
      <c r="L387" s="13">
        <v>63.582999999999998</v>
      </c>
      <c r="M387" s="13">
        <v>19.010999999999999</v>
      </c>
    </row>
    <row r="388" spans="1:13" outlineLevel="2" x14ac:dyDescent="0.2">
      <c r="A388" s="14">
        <v>113363807</v>
      </c>
      <c r="B388" s="1" t="s">
        <v>368</v>
      </c>
      <c r="C388" s="1" t="s">
        <v>369</v>
      </c>
      <c r="D388" s="14">
        <v>113367003</v>
      </c>
      <c r="E388" s="1" t="s">
        <v>386</v>
      </c>
      <c r="F388" s="1" t="s">
        <v>369</v>
      </c>
      <c r="G388" s="10">
        <v>177272</v>
      </c>
      <c r="H388" s="11">
        <v>9346</v>
      </c>
      <c r="I388" s="10">
        <v>11311</v>
      </c>
      <c r="J388" s="2">
        <v>15.3</v>
      </c>
      <c r="K388" s="12">
        <v>0.38750000000000001</v>
      </c>
      <c r="L388" s="13">
        <v>163.71100000000001</v>
      </c>
      <c r="M388" s="13">
        <v>48.948999999999998</v>
      </c>
    </row>
    <row r="389" spans="1:13" outlineLevel="2" x14ac:dyDescent="0.2">
      <c r="A389" s="14">
        <v>113363807</v>
      </c>
      <c r="B389" s="1" t="s">
        <v>368</v>
      </c>
      <c r="C389" s="1" t="s">
        <v>369</v>
      </c>
      <c r="D389" s="14">
        <v>113369003</v>
      </c>
      <c r="E389" s="1" t="s">
        <v>387</v>
      </c>
      <c r="F389" s="1" t="s">
        <v>369</v>
      </c>
      <c r="G389" s="10">
        <v>190676</v>
      </c>
      <c r="H389" s="11">
        <v>11671</v>
      </c>
      <c r="I389" s="10">
        <v>11323</v>
      </c>
      <c r="J389" s="2">
        <v>17.899999999999999</v>
      </c>
      <c r="K389" s="12">
        <v>0.375</v>
      </c>
      <c r="L389" s="13">
        <v>150.18799999999999</v>
      </c>
      <c r="M389" s="13">
        <v>44.905999999999999</v>
      </c>
    </row>
    <row r="390" spans="1:13" outlineLevel="1" x14ac:dyDescent="0.2">
      <c r="B390" s="16" t="s">
        <v>702</v>
      </c>
      <c r="E390" s="17"/>
      <c r="G390" s="23">
        <f>SUBTOTAL(9,G374:G389)</f>
        <v>3255114</v>
      </c>
      <c r="H390" s="19"/>
      <c r="I390" s="18"/>
      <c r="J390" s="20"/>
      <c r="K390" s="21"/>
      <c r="L390" s="22">
        <f>SUBTOTAL(9,L374:L389)</f>
        <v>2174.8589999999999</v>
      </c>
      <c r="M390" s="22">
        <f>SUBTOTAL(9,M374:M389)</f>
        <v>650.27399999999977</v>
      </c>
    </row>
    <row r="391" spans="1:13" outlineLevel="2" x14ac:dyDescent="0.2">
      <c r="A391" s="14">
        <v>104374207</v>
      </c>
      <c r="B391" s="1" t="s">
        <v>151</v>
      </c>
      <c r="C391" s="1" t="s">
        <v>152</v>
      </c>
      <c r="D391" s="14">
        <v>104372003</v>
      </c>
      <c r="E391" s="1" t="s">
        <v>153</v>
      </c>
      <c r="F391" s="1" t="s">
        <v>152</v>
      </c>
      <c r="G391" s="10">
        <v>151818</v>
      </c>
      <c r="H391" s="11">
        <v>11142</v>
      </c>
      <c r="I391" s="10">
        <v>11311</v>
      </c>
      <c r="J391" s="2">
        <v>15.5</v>
      </c>
      <c r="K391" s="12">
        <v>0.65720000000000001</v>
      </c>
      <c r="L391" s="13">
        <v>69.343999999999994</v>
      </c>
      <c r="M391" s="13">
        <v>20.733000000000001</v>
      </c>
    </row>
    <row r="392" spans="1:13" outlineLevel="2" x14ac:dyDescent="0.2">
      <c r="A392" s="14">
        <v>104374207</v>
      </c>
      <c r="B392" s="1" t="s">
        <v>151</v>
      </c>
      <c r="C392" s="1" t="s">
        <v>152</v>
      </c>
      <c r="D392" s="14">
        <v>104374003</v>
      </c>
      <c r="E392" s="1" t="s">
        <v>154</v>
      </c>
      <c r="F392" s="1" t="s">
        <v>152</v>
      </c>
      <c r="G392" s="10">
        <v>41077</v>
      </c>
      <c r="H392" s="11">
        <v>10677</v>
      </c>
      <c r="I392" s="10">
        <v>11292</v>
      </c>
      <c r="J392" s="2">
        <v>11.4</v>
      </c>
      <c r="K392" s="12">
        <v>0.59609999999999996</v>
      </c>
      <c r="L392" s="13">
        <v>21.588000000000001</v>
      </c>
      <c r="M392" s="13">
        <v>6.4539999999999997</v>
      </c>
    </row>
    <row r="393" spans="1:13" outlineLevel="2" x14ac:dyDescent="0.2">
      <c r="A393" s="14">
        <v>104374207</v>
      </c>
      <c r="B393" s="1" t="s">
        <v>151</v>
      </c>
      <c r="C393" s="1" t="s">
        <v>152</v>
      </c>
      <c r="D393" s="14">
        <v>104375003</v>
      </c>
      <c r="E393" s="1" t="s">
        <v>155</v>
      </c>
      <c r="F393" s="1" t="s">
        <v>152</v>
      </c>
      <c r="G393" s="10">
        <v>76268</v>
      </c>
      <c r="H393" s="11">
        <v>9359</v>
      </c>
      <c r="I393" s="10">
        <v>11293</v>
      </c>
      <c r="J393" s="2">
        <v>11.7</v>
      </c>
      <c r="K393" s="12">
        <v>0.63849999999999996</v>
      </c>
      <c r="L393" s="13">
        <v>42.688000000000002</v>
      </c>
      <c r="M393" s="13">
        <v>12.763</v>
      </c>
    </row>
    <row r="394" spans="1:13" outlineLevel="2" x14ac:dyDescent="0.2">
      <c r="A394" s="14">
        <v>104374207</v>
      </c>
      <c r="B394" s="1" t="s">
        <v>151</v>
      </c>
      <c r="C394" s="1" t="s">
        <v>152</v>
      </c>
      <c r="D394" s="14">
        <v>104375203</v>
      </c>
      <c r="E394" s="1" t="s">
        <v>156</v>
      </c>
      <c r="F394" s="1" t="s">
        <v>152</v>
      </c>
      <c r="G394" s="10">
        <v>32541</v>
      </c>
      <c r="H394" s="11">
        <v>10839</v>
      </c>
      <c r="I394" s="10">
        <v>11329</v>
      </c>
      <c r="J394" s="2">
        <v>19.100000000000001</v>
      </c>
      <c r="K394" s="12">
        <v>0.48020000000000002</v>
      </c>
      <c r="L394" s="13">
        <v>20.911000000000001</v>
      </c>
      <c r="M394" s="13">
        <v>6.2519999999999998</v>
      </c>
    </row>
    <row r="395" spans="1:13" outlineLevel="2" x14ac:dyDescent="0.2">
      <c r="A395" s="14">
        <v>104374207</v>
      </c>
      <c r="B395" s="1" t="s">
        <v>151</v>
      </c>
      <c r="C395" s="1" t="s">
        <v>152</v>
      </c>
      <c r="D395" s="14">
        <v>104375302</v>
      </c>
      <c r="E395" s="1" t="s">
        <v>157</v>
      </c>
      <c r="F395" s="1" t="s">
        <v>152</v>
      </c>
      <c r="G395" s="10">
        <v>305017</v>
      </c>
      <c r="H395" s="11">
        <v>8633</v>
      </c>
      <c r="I395" s="10">
        <v>11319</v>
      </c>
      <c r="J395" s="2">
        <v>17</v>
      </c>
      <c r="K395" s="12">
        <v>0.83540000000000003</v>
      </c>
      <c r="L395" s="13">
        <v>141.44999999999999</v>
      </c>
      <c r="M395" s="13">
        <v>42.292999999999999</v>
      </c>
    </row>
    <row r="396" spans="1:13" outlineLevel="2" x14ac:dyDescent="0.2">
      <c r="A396" s="14">
        <v>104374207</v>
      </c>
      <c r="B396" s="1" t="s">
        <v>151</v>
      </c>
      <c r="C396" s="1" t="s">
        <v>152</v>
      </c>
      <c r="D396" s="14">
        <v>104376203</v>
      </c>
      <c r="E396" s="1" t="s">
        <v>158</v>
      </c>
      <c r="F396" s="1" t="s">
        <v>152</v>
      </c>
      <c r="G396" s="10">
        <v>100426</v>
      </c>
      <c r="H396" s="11">
        <v>12170</v>
      </c>
      <c r="I396" s="10">
        <v>11307</v>
      </c>
      <c r="J396" s="2">
        <v>14.6</v>
      </c>
      <c r="K396" s="12">
        <v>0.63929999999999998</v>
      </c>
      <c r="L396" s="13">
        <v>46.465000000000003</v>
      </c>
      <c r="M396" s="13">
        <v>13.893000000000001</v>
      </c>
    </row>
    <row r="397" spans="1:13" outlineLevel="2" x14ac:dyDescent="0.2">
      <c r="A397" s="14">
        <v>104374207</v>
      </c>
      <c r="B397" s="1" t="s">
        <v>151</v>
      </c>
      <c r="C397" s="1" t="s">
        <v>152</v>
      </c>
      <c r="D397" s="14">
        <v>104377003</v>
      </c>
      <c r="E397" s="1" t="s">
        <v>159</v>
      </c>
      <c r="F397" s="1" t="s">
        <v>152</v>
      </c>
      <c r="G397" s="10">
        <v>61086</v>
      </c>
      <c r="H397" s="11">
        <v>10071</v>
      </c>
      <c r="I397" s="10">
        <v>11304</v>
      </c>
      <c r="J397" s="2">
        <v>14</v>
      </c>
      <c r="K397" s="12">
        <v>0.7</v>
      </c>
      <c r="L397" s="13">
        <v>28.983000000000001</v>
      </c>
      <c r="M397" s="13">
        <v>8.6649999999999991</v>
      </c>
    </row>
    <row r="398" spans="1:13" outlineLevel="2" x14ac:dyDescent="0.2">
      <c r="A398" s="14">
        <v>104374207</v>
      </c>
      <c r="B398" s="1" t="s">
        <v>151</v>
      </c>
      <c r="C398" s="1" t="s">
        <v>152</v>
      </c>
      <c r="D398" s="14">
        <v>104378003</v>
      </c>
      <c r="E398" s="1" t="s">
        <v>160</v>
      </c>
      <c r="F398" s="1" t="s">
        <v>152</v>
      </c>
      <c r="G398" s="10">
        <v>35834</v>
      </c>
      <c r="H398" s="11">
        <v>11690</v>
      </c>
      <c r="I398" s="10">
        <v>11301</v>
      </c>
      <c r="J398" s="2">
        <v>13.4</v>
      </c>
      <c r="K398" s="12">
        <v>0.47739999999999999</v>
      </c>
      <c r="L398" s="13">
        <v>22.216000000000001</v>
      </c>
      <c r="M398" s="13">
        <v>6.6420000000000003</v>
      </c>
    </row>
    <row r="399" spans="1:13" outlineLevel="1" x14ac:dyDescent="0.2">
      <c r="B399" s="16" t="s">
        <v>703</v>
      </c>
      <c r="E399" s="17"/>
      <c r="G399" s="23">
        <f>SUBTOTAL(9,G391:G398)</f>
        <v>804067</v>
      </c>
      <c r="H399" s="19"/>
      <c r="I399" s="18"/>
      <c r="J399" s="20"/>
      <c r="K399" s="21"/>
      <c r="L399" s="22">
        <f>SUBTOTAL(9,L391:L398)</f>
        <v>393.64500000000004</v>
      </c>
      <c r="M399" s="22">
        <f>SUBTOTAL(9,M391:M398)</f>
        <v>117.69499999999999</v>
      </c>
    </row>
    <row r="400" spans="1:13" outlineLevel="2" x14ac:dyDescent="0.2">
      <c r="A400" s="14">
        <v>113384307</v>
      </c>
      <c r="B400" s="1" t="s">
        <v>388</v>
      </c>
      <c r="C400" s="1" t="s">
        <v>389</v>
      </c>
      <c r="D400" s="14">
        <v>113380303</v>
      </c>
      <c r="E400" s="1" t="s">
        <v>390</v>
      </c>
      <c r="F400" s="1" t="s">
        <v>389</v>
      </c>
      <c r="G400" s="10">
        <v>132796</v>
      </c>
      <c r="H400" s="11">
        <v>11465</v>
      </c>
      <c r="I400" s="10">
        <v>11335</v>
      </c>
      <c r="J400" s="2">
        <v>20.399999999999999</v>
      </c>
      <c r="K400" s="12">
        <v>0.50060000000000004</v>
      </c>
      <c r="L400" s="13">
        <v>78.272999999999996</v>
      </c>
      <c r="M400" s="13">
        <v>23.402999999999999</v>
      </c>
    </row>
    <row r="401" spans="1:13" outlineLevel="2" x14ac:dyDescent="0.2">
      <c r="A401" s="14">
        <v>113384307</v>
      </c>
      <c r="B401" s="1" t="s">
        <v>388</v>
      </c>
      <c r="C401" s="1" t="s">
        <v>389</v>
      </c>
      <c r="D401" s="14">
        <v>115221402</v>
      </c>
      <c r="E401" s="1" t="s">
        <v>428</v>
      </c>
      <c r="F401" s="1" t="s">
        <v>427</v>
      </c>
      <c r="G401" s="10">
        <v>1936</v>
      </c>
      <c r="H401" s="11">
        <v>10415</v>
      </c>
      <c r="I401" s="10">
        <v>11328</v>
      </c>
      <c r="J401" s="2">
        <v>18.8</v>
      </c>
      <c r="K401" s="12">
        <v>0.497</v>
      </c>
      <c r="L401" s="13">
        <v>1.2509999999999999</v>
      </c>
      <c r="M401" s="13">
        <v>0.374</v>
      </c>
    </row>
    <row r="402" spans="1:13" outlineLevel="2" x14ac:dyDescent="0.2">
      <c r="A402" s="14">
        <v>113384307</v>
      </c>
      <c r="B402" s="1" t="s">
        <v>388</v>
      </c>
      <c r="C402" s="1" t="s">
        <v>389</v>
      </c>
      <c r="D402" s="14">
        <v>113381303</v>
      </c>
      <c r="E402" s="1" t="s">
        <v>391</v>
      </c>
      <c r="F402" s="1" t="s">
        <v>389</v>
      </c>
      <c r="G402" s="10">
        <v>290316</v>
      </c>
      <c r="H402" s="11">
        <v>10500</v>
      </c>
      <c r="I402" s="10">
        <v>11329</v>
      </c>
      <c r="J402" s="2">
        <v>19.100000000000001</v>
      </c>
      <c r="K402" s="12">
        <v>0.50039999999999996</v>
      </c>
      <c r="L402" s="13">
        <v>184.797</v>
      </c>
      <c r="M402" s="13">
        <v>55.253999999999998</v>
      </c>
    </row>
    <row r="403" spans="1:13" outlineLevel="2" x14ac:dyDescent="0.2">
      <c r="A403" s="14">
        <v>113384307</v>
      </c>
      <c r="B403" s="1" t="s">
        <v>388</v>
      </c>
      <c r="C403" s="1" t="s">
        <v>389</v>
      </c>
      <c r="D403" s="14">
        <v>113382303</v>
      </c>
      <c r="E403" s="1" t="s">
        <v>392</v>
      </c>
      <c r="F403" s="1" t="s">
        <v>389</v>
      </c>
      <c r="G403" s="10">
        <v>193789</v>
      </c>
      <c r="H403" s="11">
        <v>12266</v>
      </c>
      <c r="I403" s="10">
        <v>11332</v>
      </c>
      <c r="J403" s="2">
        <v>19.7</v>
      </c>
      <c r="K403" s="12">
        <v>0.44519999999999998</v>
      </c>
      <c r="L403" s="13">
        <v>128.46899999999999</v>
      </c>
      <c r="M403" s="13">
        <v>38.411999999999999</v>
      </c>
    </row>
    <row r="404" spans="1:13" outlineLevel="2" x14ac:dyDescent="0.2">
      <c r="A404" s="14">
        <v>113384307</v>
      </c>
      <c r="B404" s="1" t="s">
        <v>388</v>
      </c>
      <c r="C404" s="1" t="s">
        <v>389</v>
      </c>
      <c r="D404" s="14">
        <v>113384603</v>
      </c>
      <c r="E404" s="1" t="s">
        <v>393</v>
      </c>
      <c r="F404" s="1" t="s">
        <v>389</v>
      </c>
      <c r="G404" s="10">
        <v>342368</v>
      </c>
      <c r="H404" s="11">
        <v>7924</v>
      </c>
      <c r="I404" s="10">
        <v>11357</v>
      </c>
      <c r="J404" s="2">
        <v>24.9</v>
      </c>
      <c r="K404" s="12">
        <v>0.84940000000000004</v>
      </c>
      <c r="L404" s="13">
        <v>170.12700000000001</v>
      </c>
      <c r="M404" s="13">
        <v>50.866999999999997</v>
      </c>
    </row>
    <row r="405" spans="1:13" outlineLevel="2" x14ac:dyDescent="0.2">
      <c r="A405" s="14">
        <v>113384307</v>
      </c>
      <c r="B405" s="1" t="s">
        <v>388</v>
      </c>
      <c r="C405" s="1" t="s">
        <v>389</v>
      </c>
      <c r="D405" s="14">
        <v>113385003</v>
      </c>
      <c r="E405" s="1" t="s">
        <v>394</v>
      </c>
      <c r="F405" s="1" t="s">
        <v>389</v>
      </c>
      <c r="G405" s="10">
        <v>128825</v>
      </c>
      <c r="H405" s="11">
        <v>12343</v>
      </c>
      <c r="I405" s="10">
        <v>11315</v>
      </c>
      <c r="J405" s="2">
        <v>16.3</v>
      </c>
      <c r="K405" s="12">
        <v>0.44840000000000002</v>
      </c>
      <c r="L405" s="13">
        <v>84.921000000000006</v>
      </c>
      <c r="M405" s="13">
        <v>25.390999999999998</v>
      </c>
    </row>
    <row r="406" spans="1:13" outlineLevel="2" x14ac:dyDescent="0.2">
      <c r="A406" s="14">
        <v>113384307</v>
      </c>
      <c r="B406" s="1" t="s">
        <v>388</v>
      </c>
      <c r="C406" s="1" t="s">
        <v>389</v>
      </c>
      <c r="D406" s="14">
        <v>113385303</v>
      </c>
      <c r="E406" s="1" t="s">
        <v>395</v>
      </c>
      <c r="F406" s="1" t="s">
        <v>389</v>
      </c>
      <c r="G406" s="10">
        <v>161495</v>
      </c>
      <c r="H406" s="11">
        <v>9568</v>
      </c>
      <c r="I406" s="10">
        <v>11336</v>
      </c>
      <c r="J406" s="2">
        <v>20.5</v>
      </c>
      <c r="K406" s="12">
        <v>0.53239999999999998</v>
      </c>
      <c r="L406" s="13">
        <v>106.033</v>
      </c>
      <c r="M406" s="13">
        <v>31.702999999999999</v>
      </c>
    </row>
    <row r="407" spans="1:13" outlineLevel="1" x14ac:dyDescent="0.2">
      <c r="B407" s="16" t="s">
        <v>704</v>
      </c>
      <c r="E407" s="17"/>
      <c r="G407" s="23">
        <f>SUBTOTAL(9,G400:G406)</f>
        <v>1251525</v>
      </c>
      <c r="H407" s="19"/>
      <c r="I407" s="18"/>
      <c r="J407" s="20"/>
      <c r="K407" s="21"/>
      <c r="L407" s="22">
        <f>SUBTOTAL(9,L400:L406)</f>
        <v>753.87100000000009</v>
      </c>
      <c r="M407" s="22">
        <f>SUBTOTAL(9,M400:M406)</f>
        <v>225.40399999999997</v>
      </c>
    </row>
    <row r="408" spans="1:13" outlineLevel="2" x14ac:dyDescent="0.2">
      <c r="A408" s="14">
        <v>121393007</v>
      </c>
      <c r="B408" s="1" t="s">
        <v>537</v>
      </c>
      <c r="C408" s="1" t="s">
        <v>538</v>
      </c>
      <c r="D408" s="14">
        <v>121390302</v>
      </c>
      <c r="E408" s="1" t="s">
        <v>550</v>
      </c>
      <c r="F408" s="1" t="s">
        <v>538</v>
      </c>
      <c r="G408" s="10">
        <v>1307902</v>
      </c>
      <c r="H408" s="11">
        <v>9153</v>
      </c>
      <c r="I408" s="10">
        <v>11335</v>
      </c>
      <c r="J408" s="2">
        <v>20.3</v>
      </c>
      <c r="K408" s="12">
        <v>0.78390000000000004</v>
      </c>
      <c r="L408" s="13">
        <v>609.65099999999995</v>
      </c>
      <c r="M408" s="13">
        <v>182.285</v>
      </c>
    </row>
    <row r="409" spans="1:13" outlineLevel="2" x14ac:dyDescent="0.2">
      <c r="A409" s="14">
        <v>121393007</v>
      </c>
      <c r="B409" s="1" t="s">
        <v>537</v>
      </c>
      <c r="C409" s="1" t="s">
        <v>538</v>
      </c>
      <c r="D409" s="14">
        <v>121391303</v>
      </c>
      <c r="E409" s="1" t="s">
        <v>551</v>
      </c>
      <c r="F409" s="1" t="s">
        <v>538</v>
      </c>
      <c r="G409" s="10">
        <v>142617</v>
      </c>
      <c r="H409" s="11">
        <v>13470</v>
      </c>
      <c r="I409" s="10">
        <v>11329</v>
      </c>
      <c r="J409" s="2">
        <v>19.100000000000001</v>
      </c>
      <c r="K409" s="12">
        <v>0.53290000000000004</v>
      </c>
      <c r="L409" s="13">
        <v>79.010000000000005</v>
      </c>
      <c r="M409" s="13">
        <v>23.623000000000001</v>
      </c>
    </row>
    <row r="410" spans="1:13" outlineLevel="2" x14ac:dyDescent="0.2">
      <c r="A410" s="14">
        <v>121393007</v>
      </c>
      <c r="B410" s="1" t="s">
        <v>537</v>
      </c>
      <c r="C410" s="1" t="s">
        <v>538</v>
      </c>
      <c r="D410" s="14">
        <v>121392303</v>
      </c>
      <c r="E410" s="1" t="s">
        <v>552</v>
      </c>
      <c r="F410" s="1" t="s">
        <v>538</v>
      </c>
      <c r="G410" s="10">
        <v>437347</v>
      </c>
      <c r="H410" s="11">
        <v>12588</v>
      </c>
      <c r="I410" s="10">
        <v>11331</v>
      </c>
      <c r="J410" s="2">
        <v>19.5</v>
      </c>
      <c r="K410" s="12">
        <v>0.39119999999999999</v>
      </c>
      <c r="L410" s="13">
        <v>329.98099999999999</v>
      </c>
      <c r="M410" s="13">
        <v>98.664000000000001</v>
      </c>
    </row>
    <row r="411" spans="1:13" outlineLevel="2" x14ac:dyDescent="0.2">
      <c r="A411" s="14">
        <v>121393007</v>
      </c>
      <c r="B411" s="1" t="s">
        <v>537</v>
      </c>
      <c r="C411" s="1" t="s">
        <v>538</v>
      </c>
      <c r="D411" s="14">
        <v>120484803</v>
      </c>
      <c r="E411" s="1" t="s">
        <v>536</v>
      </c>
      <c r="F411" s="1" t="s">
        <v>531</v>
      </c>
      <c r="G411" s="10">
        <v>1409</v>
      </c>
      <c r="H411" s="11">
        <v>12113</v>
      </c>
      <c r="I411" s="10">
        <v>11326</v>
      </c>
      <c r="J411" s="2">
        <v>18.5</v>
      </c>
      <c r="K411" s="12">
        <v>0.41599999999999998</v>
      </c>
      <c r="L411" s="13">
        <v>1</v>
      </c>
      <c r="M411" s="13">
        <v>0.29899999999999999</v>
      </c>
    </row>
    <row r="412" spans="1:13" outlineLevel="2" x14ac:dyDescent="0.2">
      <c r="A412" s="14">
        <v>121393007</v>
      </c>
      <c r="B412" s="1" t="s">
        <v>537</v>
      </c>
      <c r="C412" s="1" t="s">
        <v>538</v>
      </c>
      <c r="D412" s="14">
        <v>120484903</v>
      </c>
      <c r="E412" s="1" t="s">
        <v>539</v>
      </c>
      <c r="F412" s="1" t="s">
        <v>531</v>
      </c>
      <c r="G412" s="10">
        <v>5684</v>
      </c>
      <c r="H412" s="11">
        <v>13290</v>
      </c>
      <c r="I412" s="10">
        <v>11335</v>
      </c>
      <c r="J412" s="2">
        <v>20.3</v>
      </c>
      <c r="K412" s="12">
        <v>0.45219999999999999</v>
      </c>
      <c r="L412" s="13">
        <v>3.7109999999999999</v>
      </c>
      <c r="M412" s="13">
        <v>1.109</v>
      </c>
    </row>
    <row r="413" spans="1:13" outlineLevel="2" x14ac:dyDescent="0.2">
      <c r="A413" s="14">
        <v>121393007</v>
      </c>
      <c r="B413" s="1" t="s">
        <v>537</v>
      </c>
      <c r="C413" s="1" t="s">
        <v>538</v>
      </c>
      <c r="D413" s="14">
        <v>121394503</v>
      </c>
      <c r="E413" s="1" t="s">
        <v>553</v>
      </c>
      <c r="F413" s="1" t="s">
        <v>538</v>
      </c>
      <c r="G413" s="10">
        <v>286416</v>
      </c>
      <c r="H413" s="11">
        <v>11938</v>
      </c>
      <c r="I413" s="10">
        <v>11362</v>
      </c>
      <c r="J413" s="2">
        <v>25.8</v>
      </c>
      <c r="K413" s="12">
        <v>0.61439999999999995</v>
      </c>
      <c r="L413" s="13">
        <v>137.22200000000001</v>
      </c>
      <c r="M413" s="13">
        <v>41.029000000000003</v>
      </c>
    </row>
    <row r="414" spans="1:13" outlineLevel="2" x14ac:dyDescent="0.2">
      <c r="A414" s="14">
        <v>121393007</v>
      </c>
      <c r="B414" s="1" t="s">
        <v>537</v>
      </c>
      <c r="C414" s="1" t="s">
        <v>538</v>
      </c>
      <c r="D414" s="14">
        <v>121394603</v>
      </c>
      <c r="E414" s="1" t="s">
        <v>554</v>
      </c>
      <c r="F414" s="1" t="s">
        <v>538</v>
      </c>
      <c r="G414" s="10">
        <v>246227</v>
      </c>
      <c r="H414" s="11">
        <v>14017</v>
      </c>
      <c r="I414" s="10">
        <v>11329</v>
      </c>
      <c r="J414" s="2">
        <v>19</v>
      </c>
      <c r="K414" s="12">
        <v>0.375</v>
      </c>
      <c r="L414" s="13">
        <v>193.84200000000001</v>
      </c>
      <c r="M414" s="13">
        <v>57.957999999999998</v>
      </c>
    </row>
    <row r="415" spans="1:13" outlineLevel="2" x14ac:dyDescent="0.2">
      <c r="A415" s="14">
        <v>121393007</v>
      </c>
      <c r="B415" s="1" t="s">
        <v>537</v>
      </c>
      <c r="C415" s="1" t="s">
        <v>538</v>
      </c>
      <c r="D415" s="14">
        <v>121136503</v>
      </c>
      <c r="E415" s="1" t="s">
        <v>547</v>
      </c>
      <c r="F415" s="1" t="s">
        <v>544</v>
      </c>
      <c r="G415" s="10">
        <v>819</v>
      </c>
      <c r="H415" s="11">
        <v>11959</v>
      </c>
      <c r="I415" s="10">
        <v>11354</v>
      </c>
      <c r="J415" s="2">
        <v>24.3</v>
      </c>
      <c r="K415" s="12">
        <v>0.60099999999999998</v>
      </c>
      <c r="L415" s="13">
        <v>0.40200000000000002</v>
      </c>
      <c r="M415" s="13">
        <v>0.12</v>
      </c>
    </row>
    <row r="416" spans="1:13" outlineLevel="2" x14ac:dyDescent="0.2">
      <c r="A416" s="14">
        <v>121393007</v>
      </c>
      <c r="B416" s="1" t="s">
        <v>537</v>
      </c>
      <c r="C416" s="1" t="s">
        <v>538</v>
      </c>
      <c r="D416" s="14">
        <v>121395103</v>
      </c>
      <c r="E416" s="1" t="s">
        <v>555</v>
      </c>
      <c r="F416" s="1" t="s">
        <v>538</v>
      </c>
      <c r="G416" s="10">
        <v>536455</v>
      </c>
      <c r="H416" s="11">
        <v>12934</v>
      </c>
      <c r="I416" s="10">
        <v>11310</v>
      </c>
      <c r="J416" s="2">
        <v>15.1</v>
      </c>
      <c r="K416" s="12">
        <v>0.375</v>
      </c>
      <c r="L416" s="13">
        <v>423.03</v>
      </c>
      <c r="M416" s="13">
        <v>126.485</v>
      </c>
    </row>
    <row r="417" spans="1:13" outlineLevel="2" x14ac:dyDescent="0.2">
      <c r="A417" s="14">
        <v>121393007</v>
      </c>
      <c r="B417" s="1" t="s">
        <v>537</v>
      </c>
      <c r="C417" s="1" t="s">
        <v>538</v>
      </c>
      <c r="D417" s="14">
        <v>121395603</v>
      </c>
      <c r="E417" s="1" t="s">
        <v>556</v>
      </c>
      <c r="F417" s="1" t="s">
        <v>538</v>
      </c>
      <c r="G417" s="10">
        <v>143724</v>
      </c>
      <c r="H417" s="11">
        <v>15053</v>
      </c>
      <c r="I417" s="10">
        <v>11358</v>
      </c>
      <c r="J417" s="2">
        <v>25</v>
      </c>
      <c r="K417" s="12">
        <v>0.375</v>
      </c>
      <c r="L417" s="13">
        <v>112.858</v>
      </c>
      <c r="M417" s="13">
        <v>33.744</v>
      </c>
    </row>
    <row r="418" spans="1:13" outlineLevel="2" x14ac:dyDescent="0.2">
      <c r="A418" s="14">
        <v>121393007</v>
      </c>
      <c r="B418" s="1" t="s">
        <v>537</v>
      </c>
      <c r="C418" s="1" t="s">
        <v>538</v>
      </c>
      <c r="D418" s="14">
        <v>121395703</v>
      </c>
      <c r="E418" s="1" t="s">
        <v>557</v>
      </c>
      <c r="F418" s="1" t="s">
        <v>538</v>
      </c>
      <c r="G418" s="10">
        <v>190511</v>
      </c>
      <c r="H418" s="11">
        <v>13280</v>
      </c>
      <c r="I418" s="10">
        <v>11323</v>
      </c>
      <c r="J418" s="2">
        <v>17.899999999999999</v>
      </c>
      <c r="K418" s="12">
        <v>0.375</v>
      </c>
      <c r="L418" s="13">
        <v>150.059</v>
      </c>
      <c r="M418" s="13">
        <v>44.866999999999997</v>
      </c>
    </row>
    <row r="419" spans="1:13" outlineLevel="2" x14ac:dyDescent="0.2">
      <c r="A419" s="14">
        <v>121393007</v>
      </c>
      <c r="B419" s="1" t="s">
        <v>537</v>
      </c>
      <c r="C419" s="1" t="s">
        <v>538</v>
      </c>
      <c r="D419" s="14">
        <v>121397803</v>
      </c>
      <c r="E419" s="1" t="s">
        <v>558</v>
      </c>
      <c r="F419" s="1" t="s">
        <v>538</v>
      </c>
      <c r="G419" s="10">
        <v>514541</v>
      </c>
      <c r="H419" s="11">
        <v>11088</v>
      </c>
      <c r="I419" s="10">
        <v>11342</v>
      </c>
      <c r="J419" s="2">
        <v>21.8</v>
      </c>
      <c r="K419" s="12">
        <v>0.58740000000000003</v>
      </c>
      <c r="L419" s="13">
        <v>264.22000000000003</v>
      </c>
      <c r="M419" s="13">
        <v>79.001000000000005</v>
      </c>
    </row>
    <row r="420" spans="1:13" outlineLevel="1" x14ac:dyDescent="0.2">
      <c r="B420" s="16" t="s">
        <v>705</v>
      </c>
      <c r="E420" s="17"/>
      <c r="G420" s="23">
        <f>SUBTOTAL(9,G408:G419)</f>
        <v>3813652</v>
      </c>
      <c r="H420" s="19"/>
      <c r="I420" s="18"/>
      <c r="J420" s="20"/>
      <c r="K420" s="21"/>
      <c r="L420" s="22">
        <f>SUBTOTAL(9,L408:L419)</f>
        <v>2304.9859999999999</v>
      </c>
      <c r="M420" s="22">
        <f>SUBTOTAL(9,M408:M419)</f>
        <v>689.18399999999997</v>
      </c>
    </row>
    <row r="421" spans="1:13" outlineLevel="2" x14ac:dyDescent="0.2">
      <c r="A421" s="14">
        <v>128034607</v>
      </c>
      <c r="B421" s="1" t="s">
        <v>26</v>
      </c>
      <c r="C421" s="1" t="s">
        <v>27</v>
      </c>
      <c r="D421" s="14">
        <v>128030603</v>
      </c>
      <c r="E421" s="1" t="s">
        <v>28</v>
      </c>
      <c r="F421" s="1" t="s">
        <v>27</v>
      </c>
      <c r="G421" s="10">
        <v>186428</v>
      </c>
      <c r="H421" s="11">
        <v>11090</v>
      </c>
      <c r="I421" s="10">
        <v>11367</v>
      </c>
      <c r="J421" s="2">
        <v>27</v>
      </c>
      <c r="K421" s="12">
        <v>0.74660000000000004</v>
      </c>
      <c r="L421" s="13">
        <v>75.305999999999997</v>
      </c>
      <c r="M421" s="13">
        <v>22.515999999999998</v>
      </c>
    </row>
    <row r="422" spans="1:13" outlineLevel="2" x14ac:dyDescent="0.2">
      <c r="A422" s="14">
        <v>128034607</v>
      </c>
      <c r="B422" s="1" t="s">
        <v>26</v>
      </c>
      <c r="C422" s="1" t="s">
        <v>27</v>
      </c>
      <c r="D422" s="14">
        <v>128030852</v>
      </c>
      <c r="E422" s="1" t="s">
        <v>29</v>
      </c>
      <c r="F422" s="1" t="s">
        <v>27</v>
      </c>
      <c r="G422" s="10">
        <v>994997</v>
      </c>
      <c r="H422" s="11">
        <v>10860</v>
      </c>
      <c r="I422" s="10">
        <v>11341</v>
      </c>
      <c r="J422" s="2">
        <v>21.5</v>
      </c>
      <c r="K422" s="12">
        <v>0.69099999999999995</v>
      </c>
      <c r="L422" s="13">
        <v>443.45100000000002</v>
      </c>
      <c r="M422" s="13">
        <v>132.59100000000001</v>
      </c>
    </row>
    <row r="423" spans="1:13" outlineLevel="2" x14ac:dyDescent="0.2">
      <c r="A423" s="14">
        <v>128034607</v>
      </c>
      <c r="B423" s="1" t="s">
        <v>26</v>
      </c>
      <c r="C423" s="1" t="s">
        <v>27</v>
      </c>
      <c r="D423" s="14">
        <v>128033053</v>
      </c>
      <c r="E423" s="1" t="s">
        <v>30</v>
      </c>
      <c r="F423" s="1" t="s">
        <v>27</v>
      </c>
      <c r="G423" s="10">
        <v>77213</v>
      </c>
      <c r="H423" s="11">
        <v>10990</v>
      </c>
      <c r="I423" s="10">
        <v>11338</v>
      </c>
      <c r="J423" s="2">
        <v>20.9</v>
      </c>
      <c r="K423" s="12">
        <v>0.5655</v>
      </c>
      <c r="L423" s="13">
        <v>41.552999999999997</v>
      </c>
      <c r="M423" s="13">
        <v>12.423999999999999</v>
      </c>
    </row>
    <row r="424" spans="1:13" outlineLevel="2" x14ac:dyDescent="0.2">
      <c r="A424" s="14">
        <v>128034607</v>
      </c>
      <c r="B424" s="1" t="s">
        <v>26</v>
      </c>
      <c r="C424" s="1" t="s">
        <v>27</v>
      </c>
      <c r="D424" s="14">
        <v>128034503</v>
      </c>
      <c r="E424" s="1" t="s">
        <v>31</v>
      </c>
      <c r="F424" s="1" t="s">
        <v>27</v>
      </c>
      <c r="G424" s="10">
        <v>69769</v>
      </c>
      <c r="H424" s="11">
        <v>12333</v>
      </c>
      <c r="I424" s="10">
        <v>11375</v>
      </c>
      <c r="J424" s="2">
        <v>28.5</v>
      </c>
      <c r="K424" s="12">
        <v>0.70499999999999996</v>
      </c>
      <c r="L424" s="13">
        <v>29.1</v>
      </c>
      <c r="M424" s="13">
        <v>8.6999999999999993</v>
      </c>
    </row>
    <row r="425" spans="1:13" outlineLevel="1" x14ac:dyDescent="0.2">
      <c r="B425" s="16" t="s">
        <v>706</v>
      </c>
      <c r="E425" s="17"/>
      <c r="G425" s="23">
        <f>SUBTOTAL(9,G421:G424)</f>
        <v>1328407</v>
      </c>
      <c r="H425" s="19"/>
      <c r="I425" s="18"/>
      <c r="J425" s="20"/>
      <c r="K425" s="21"/>
      <c r="L425" s="22">
        <f>SUBTOTAL(9,L421:L424)</f>
        <v>589.41000000000008</v>
      </c>
      <c r="M425" s="22">
        <f>SUBTOTAL(9,M421:M424)</f>
        <v>176.23099999999999</v>
      </c>
    </row>
    <row r="426" spans="1:13" outlineLevel="2" x14ac:dyDescent="0.2">
      <c r="A426" s="14">
        <v>117414807</v>
      </c>
      <c r="B426" s="1" t="s">
        <v>447</v>
      </c>
      <c r="C426" s="1" t="s">
        <v>448</v>
      </c>
      <c r="D426" s="14">
        <v>116191004</v>
      </c>
      <c r="E426" s="1" t="s">
        <v>446</v>
      </c>
      <c r="F426" s="1" t="s">
        <v>445</v>
      </c>
      <c r="G426" s="10">
        <v>43218</v>
      </c>
      <c r="H426" s="11">
        <v>12732</v>
      </c>
      <c r="I426" s="10">
        <v>11323</v>
      </c>
      <c r="J426" s="2">
        <v>17.8</v>
      </c>
      <c r="K426" s="12">
        <v>0.53269999999999995</v>
      </c>
      <c r="L426" s="13">
        <v>23.966000000000001</v>
      </c>
      <c r="M426" s="13">
        <v>7.165</v>
      </c>
    </row>
    <row r="427" spans="1:13" outlineLevel="2" x14ac:dyDescent="0.2">
      <c r="A427" s="14">
        <v>117414807</v>
      </c>
      <c r="B427" s="1" t="s">
        <v>447</v>
      </c>
      <c r="C427" s="1" t="s">
        <v>448</v>
      </c>
      <c r="D427" s="14">
        <v>117412003</v>
      </c>
      <c r="E427" s="1" t="s">
        <v>478</v>
      </c>
      <c r="F427" s="1" t="s">
        <v>448</v>
      </c>
      <c r="G427" s="10">
        <v>142882</v>
      </c>
      <c r="H427" s="11">
        <v>9593</v>
      </c>
      <c r="I427" s="10">
        <v>11312</v>
      </c>
      <c r="J427" s="2">
        <v>15.6</v>
      </c>
      <c r="K427" s="12">
        <v>0.63160000000000005</v>
      </c>
      <c r="L427" s="13">
        <v>78.872</v>
      </c>
      <c r="M427" s="13">
        <v>23.582000000000001</v>
      </c>
    </row>
    <row r="428" spans="1:13" outlineLevel="2" x14ac:dyDescent="0.2">
      <c r="A428" s="14">
        <v>117414807</v>
      </c>
      <c r="B428" s="1" t="s">
        <v>447</v>
      </c>
      <c r="C428" s="1" t="s">
        <v>448</v>
      </c>
      <c r="D428" s="14">
        <v>117414203</v>
      </c>
      <c r="E428" s="1" t="s">
        <v>479</v>
      </c>
      <c r="F428" s="1" t="s">
        <v>448</v>
      </c>
      <c r="G428" s="10">
        <v>60905</v>
      </c>
      <c r="H428" s="11">
        <v>10094</v>
      </c>
      <c r="I428" s="10">
        <v>11316</v>
      </c>
      <c r="J428" s="2">
        <v>16.399999999999999</v>
      </c>
      <c r="K428" s="12">
        <v>0.51929999999999998</v>
      </c>
      <c r="L428" s="13">
        <v>38.860999999999997</v>
      </c>
      <c r="M428" s="13">
        <v>11.619</v>
      </c>
    </row>
    <row r="429" spans="1:13" outlineLevel="2" x14ac:dyDescent="0.2">
      <c r="A429" s="14">
        <v>117414807</v>
      </c>
      <c r="B429" s="1" t="s">
        <v>447</v>
      </c>
      <c r="C429" s="1" t="s">
        <v>448</v>
      </c>
      <c r="D429" s="14">
        <v>117415103</v>
      </c>
      <c r="E429" s="1" t="s">
        <v>480</v>
      </c>
      <c r="F429" s="1" t="s">
        <v>448</v>
      </c>
      <c r="G429" s="10">
        <v>44789</v>
      </c>
      <c r="H429" s="11">
        <v>10584</v>
      </c>
      <c r="I429" s="10">
        <v>11311</v>
      </c>
      <c r="J429" s="2">
        <v>15.3</v>
      </c>
      <c r="K429" s="12">
        <v>0.51090000000000002</v>
      </c>
      <c r="L429" s="13">
        <v>27.704999999999998</v>
      </c>
      <c r="M429" s="13">
        <v>8.2829999999999995</v>
      </c>
    </row>
    <row r="430" spans="1:13" outlineLevel="2" x14ac:dyDescent="0.2">
      <c r="A430" s="14">
        <v>117414807</v>
      </c>
      <c r="B430" s="1" t="s">
        <v>447</v>
      </c>
      <c r="C430" s="1" t="s">
        <v>448</v>
      </c>
      <c r="D430" s="14">
        <v>117415303</v>
      </c>
      <c r="E430" s="1" t="s">
        <v>481</v>
      </c>
      <c r="F430" s="1" t="s">
        <v>448</v>
      </c>
      <c r="G430" s="10">
        <v>140296</v>
      </c>
      <c r="H430" s="11">
        <v>11406</v>
      </c>
      <c r="I430" s="10">
        <v>11317</v>
      </c>
      <c r="J430" s="2">
        <v>16.600000000000001</v>
      </c>
      <c r="K430" s="12">
        <v>0.55089999999999995</v>
      </c>
      <c r="L430" s="13">
        <v>75.260999999999996</v>
      </c>
      <c r="M430" s="13">
        <v>22.503</v>
      </c>
    </row>
    <row r="431" spans="1:13" outlineLevel="2" x14ac:dyDescent="0.2">
      <c r="A431" s="14">
        <v>117414807</v>
      </c>
      <c r="B431" s="1" t="s">
        <v>447</v>
      </c>
      <c r="C431" s="1" t="s">
        <v>448</v>
      </c>
      <c r="D431" s="14">
        <v>116498003</v>
      </c>
      <c r="E431" s="1" t="s">
        <v>463</v>
      </c>
      <c r="F431" s="1" t="s">
        <v>457</v>
      </c>
      <c r="G431" s="10">
        <v>102772</v>
      </c>
      <c r="H431" s="11">
        <v>9521</v>
      </c>
      <c r="I431" s="10">
        <v>11314</v>
      </c>
      <c r="J431" s="2">
        <v>16</v>
      </c>
      <c r="K431" s="12">
        <v>0.56630000000000003</v>
      </c>
      <c r="L431" s="13">
        <v>63.75</v>
      </c>
      <c r="M431" s="13">
        <v>19.061</v>
      </c>
    </row>
    <row r="432" spans="1:13" outlineLevel="1" x14ac:dyDescent="0.2">
      <c r="B432" s="16" t="s">
        <v>707</v>
      </c>
      <c r="E432" s="17"/>
      <c r="G432" s="23">
        <f>SUBTOTAL(9,G426:G431)</f>
        <v>534862</v>
      </c>
      <c r="H432" s="19"/>
      <c r="I432" s="18"/>
      <c r="J432" s="20"/>
      <c r="K432" s="21"/>
      <c r="L432" s="22">
        <f>SUBTOTAL(9,L426:L431)</f>
        <v>308.41499999999996</v>
      </c>
      <c r="M432" s="22">
        <f>SUBTOTAL(9,M426:M431)</f>
        <v>92.212999999999994</v>
      </c>
    </row>
    <row r="433" spans="1:13" outlineLevel="2" x14ac:dyDescent="0.2">
      <c r="A433" s="14">
        <v>103026037</v>
      </c>
      <c r="B433" s="1" t="s">
        <v>116</v>
      </c>
      <c r="C433" s="1" t="s">
        <v>21</v>
      </c>
      <c r="D433" s="14">
        <v>103026002</v>
      </c>
      <c r="E433" s="1" t="s">
        <v>117</v>
      </c>
      <c r="F433" s="1" t="s">
        <v>21</v>
      </c>
      <c r="G433" s="10">
        <v>456495</v>
      </c>
      <c r="H433" s="11">
        <v>8537</v>
      </c>
      <c r="I433" s="10">
        <v>11340</v>
      </c>
      <c r="J433" s="2">
        <v>21.4</v>
      </c>
      <c r="K433" s="12">
        <v>0.79590000000000005</v>
      </c>
      <c r="L433" s="13">
        <v>224.7</v>
      </c>
      <c r="M433" s="13">
        <v>67.185000000000002</v>
      </c>
    </row>
    <row r="434" spans="1:13" outlineLevel="1" x14ac:dyDescent="0.2">
      <c r="B434" s="16" t="s">
        <v>708</v>
      </c>
      <c r="E434" s="17"/>
      <c r="G434" s="23">
        <f>SUBTOTAL(9,G433:G433)</f>
        <v>456495</v>
      </c>
      <c r="H434" s="19"/>
      <c r="I434" s="18"/>
      <c r="J434" s="20"/>
      <c r="K434" s="21"/>
      <c r="L434" s="22">
        <f>SUBTOTAL(9,L433:L433)</f>
        <v>224.7</v>
      </c>
      <c r="M434" s="22">
        <f>SUBTOTAL(9,M433:M433)</f>
        <v>67.185000000000002</v>
      </c>
    </row>
    <row r="435" spans="1:13" outlineLevel="2" x14ac:dyDescent="0.2">
      <c r="A435" s="14">
        <v>104435107</v>
      </c>
      <c r="B435" s="1" t="s">
        <v>147</v>
      </c>
      <c r="C435" s="1" t="s">
        <v>148</v>
      </c>
      <c r="D435" s="14">
        <v>104431304</v>
      </c>
      <c r="E435" s="1" t="s">
        <v>161</v>
      </c>
      <c r="F435" s="1" t="s">
        <v>148</v>
      </c>
      <c r="G435" s="10">
        <v>52512</v>
      </c>
      <c r="H435" s="11">
        <v>13577</v>
      </c>
      <c r="I435" s="10">
        <v>11293</v>
      </c>
      <c r="J435" s="2">
        <v>11.7</v>
      </c>
      <c r="K435" s="12">
        <v>0.58630000000000004</v>
      </c>
      <c r="L435" s="13">
        <v>26.527999999999999</v>
      </c>
      <c r="M435" s="13">
        <v>7.931</v>
      </c>
    </row>
    <row r="436" spans="1:13" outlineLevel="2" x14ac:dyDescent="0.2">
      <c r="A436" s="14">
        <v>104435107</v>
      </c>
      <c r="B436" s="1" t="s">
        <v>147</v>
      </c>
      <c r="C436" s="1" t="s">
        <v>148</v>
      </c>
      <c r="D436" s="14">
        <v>104432503</v>
      </c>
      <c r="E436" s="1" t="s">
        <v>162</v>
      </c>
      <c r="F436" s="1" t="s">
        <v>148</v>
      </c>
      <c r="G436" s="10">
        <v>57203</v>
      </c>
      <c r="H436" s="11">
        <v>12709</v>
      </c>
      <c r="I436" s="10">
        <v>11360</v>
      </c>
      <c r="J436" s="2">
        <v>25.5</v>
      </c>
      <c r="K436" s="12">
        <v>0.84050000000000002</v>
      </c>
      <c r="L436" s="13">
        <v>20.039000000000001</v>
      </c>
      <c r="M436" s="13">
        <v>5.9909999999999997</v>
      </c>
    </row>
    <row r="437" spans="1:13" outlineLevel="2" x14ac:dyDescent="0.2">
      <c r="A437" s="14">
        <v>104435107</v>
      </c>
      <c r="B437" s="1" t="s">
        <v>147</v>
      </c>
      <c r="C437" s="1" t="s">
        <v>148</v>
      </c>
      <c r="D437" s="14">
        <v>104432803</v>
      </c>
      <c r="E437" s="1" t="s">
        <v>163</v>
      </c>
      <c r="F437" s="1" t="s">
        <v>148</v>
      </c>
      <c r="G437" s="10">
        <v>89974</v>
      </c>
      <c r="H437" s="11">
        <v>9104</v>
      </c>
      <c r="I437" s="10">
        <v>11316</v>
      </c>
      <c r="J437" s="2">
        <v>16.5</v>
      </c>
      <c r="K437" s="12">
        <v>0.73119999999999996</v>
      </c>
      <c r="L437" s="13">
        <v>45.207000000000001</v>
      </c>
      <c r="M437" s="13">
        <v>13.516</v>
      </c>
    </row>
    <row r="438" spans="1:13" outlineLevel="2" x14ac:dyDescent="0.2">
      <c r="A438" s="14">
        <v>104435107</v>
      </c>
      <c r="B438" s="1" t="s">
        <v>147</v>
      </c>
      <c r="C438" s="1" t="s">
        <v>148</v>
      </c>
      <c r="D438" s="14">
        <v>104432903</v>
      </c>
      <c r="E438" s="1" t="s">
        <v>164</v>
      </c>
      <c r="F438" s="1" t="s">
        <v>148</v>
      </c>
      <c r="G438" s="10">
        <v>105089</v>
      </c>
      <c r="H438" s="11">
        <v>10391</v>
      </c>
      <c r="I438" s="10">
        <v>11304</v>
      </c>
      <c r="J438" s="2">
        <v>14</v>
      </c>
      <c r="K438" s="12">
        <v>0.55310000000000004</v>
      </c>
      <c r="L438" s="13">
        <v>61.156999999999996</v>
      </c>
      <c r="M438" s="13">
        <v>18.285</v>
      </c>
    </row>
    <row r="439" spans="1:13" outlineLevel="2" x14ac:dyDescent="0.2">
      <c r="A439" s="14">
        <v>104435107</v>
      </c>
      <c r="B439" s="1" t="s">
        <v>147</v>
      </c>
      <c r="C439" s="1" t="s">
        <v>148</v>
      </c>
      <c r="D439" s="14">
        <v>104433303</v>
      </c>
      <c r="E439" s="1" t="s">
        <v>165</v>
      </c>
      <c r="F439" s="1" t="s">
        <v>148</v>
      </c>
      <c r="G439" s="10">
        <v>70214</v>
      </c>
      <c r="H439" s="11">
        <v>9546</v>
      </c>
      <c r="I439" s="10">
        <v>11315</v>
      </c>
      <c r="J439" s="2">
        <v>16.2</v>
      </c>
      <c r="K439" s="12">
        <v>0.54</v>
      </c>
      <c r="L439" s="13">
        <v>45.555999999999997</v>
      </c>
      <c r="M439" s="13">
        <v>13.621</v>
      </c>
    </row>
    <row r="440" spans="1:13" outlineLevel="2" x14ac:dyDescent="0.2">
      <c r="A440" s="14">
        <v>104435107</v>
      </c>
      <c r="B440" s="1" t="s">
        <v>147</v>
      </c>
      <c r="C440" s="1" t="s">
        <v>148</v>
      </c>
      <c r="D440" s="14">
        <v>104433604</v>
      </c>
      <c r="E440" s="1" t="s">
        <v>166</v>
      </c>
      <c r="F440" s="1" t="s">
        <v>148</v>
      </c>
      <c r="G440" s="10">
        <v>58527</v>
      </c>
      <c r="H440" s="11">
        <v>14268</v>
      </c>
      <c r="I440" s="10">
        <v>11302</v>
      </c>
      <c r="J440" s="2">
        <v>13.6</v>
      </c>
      <c r="K440" s="12">
        <v>0.54100000000000004</v>
      </c>
      <c r="L440" s="13">
        <v>32.015999999999998</v>
      </c>
      <c r="M440" s="13">
        <v>9.5719999999999992</v>
      </c>
    </row>
    <row r="441" spans="1:13" outlineLevel="2" x14ac:dyDescent="0.2">
      <c r="A441" s="14">
        <v>104435107</v>
      </c>
      <c r="B441" s="1" t="s">
        <v>147</v>
      </c>
      <c r="C441" s="1" t="s">
        <v>148</v>
      </c>
      <c r="D441" s="14">
        <v>104433903</v>
      </c>
      <c r="E441" s="1" t="s">
        <v>167</v>
      </c>
      <c r="F441" s="1" t="s">
        <v>148</v>
      </c>
      <c r="G441" s="10">
        <v>110840</v>
      </c>
      <c r="H441" s="11">
        <v>12200</v>
      </c>
      <c r="I441" s="10">
        <v>11288</v>
      </c>
      <c r="J441" s="2">
        <v>10.6</v>
      </c>
      <c r="K441" s="12">
        <v>0.53890000000000005</v>
      </c>
      <c r="L441" s="13">
        <v>60.942999999999998</v>
      </c>
      <c r="M441" s="13">
        <v>18.221</v>
      </c>
    </row>
    <row r="442" spans="1:13" outlineLevel="2" x14ac:dyDescent="0.2">
      <c r="A442" s="14">
        <v>104435107</v>
      </c>
      <c r="B442" s="1" t="s">
        <v>147</v>
      </c>
      <c r="C442" s="1" t="s">
        <v>148</v>
      </c>
      <c r="D442" s="14">
        <v>104435003</v>
      </c>
      <c r="E442" s="1" t="s">
        <v>168</v>
      </c>
      <c r="F442" s="1" t="s">
        <v>148</v>
      </c>
      <c r="G442" s="10">
        <v>69588</v>
      </c>
      <c r="H442" s="11">
        <v>9970</v>
      </c>
      <c r="I442" s="10">
        <v>11298</v>
      </c>
      <c r="J442" s="2">
        <v>12.7</v>
      </c>
      <c r="K442" s="12">
        <v>0.5857</v>
      </c>
      <c r="L442" s="13">
        <v>39.859000000000002</v>
      </c>
      <c r="M442" s="13">
        <v>11.917</v>
      </c>
    </row>
    <row r="443" spans="1:13" outlineLevel="2" x14ac:dyDescent="0.2">
      <c r="A443" s="14">
        <v>104435107</v>
      </c>
      <c r="B443" s="1" t="s">
        <v>147</v>
      </c>
      <c r="C443" s="1" t="s">
        <v>148</v>
      </c>
      <c r="D443" s="14">
        <v>104435303</v>
      </c>
      <c r="E443" s="1" t="s">
        <v>169</v>
      </c>
      <c r="F443" s="1" t="s">
        <v>148</v>
      </c>
      <c r="G443" s="10">
        <v>68736</v>
      </c>
      <c r="H443" s="11">
        <v>11104</v>
      </c>
      <c r="I443" s="10">
        <v>11308</v>
      </c>
      <c r="J443" s="2">
        <v>14.8</v>
      </c>
      <c r="K443" s="12">
        <v>0.64180000000000004</v>
      </c>
      <c r="L443" s="13">
        <v>32.258000000000003</v>
      </c>
      <c r="M443" s="13">
        <v>9.6449999999999996</v>
      </c>
    </row>
    <row r="444" spans="1:13" outlineLevel="2" x14ac:dyDescent="0.2">
      <c r="A444" s="14">
        <v>104435107</v>
      </c>
      <c r="B444" s="1" t="s">
        <v>147</v>
      </c>
      <c r="C444" s="1" t="s">
        <v>148</v>
      </c>
      <c r="D444" s="14">
        <v>104435603</v>
      </c>
      <c r="E444" s="1" t="s">
        <v>170</v>
      </c>
      <c r="F444" s="1" t="s">
        <v>148</v>
      </c>
      <c r="G444" s="10">
        <v>76311</v>
      </c>
      <c r="H444" s="11">
        <v>8748</v>
      </c>
      <c r="I444" s="10">
        <v>11361</v>
      </c>
      <c r="J444" s="2">
        <v>25.7</v>
      </c>
      <c r="K444" s="12">
        <v>0.83499999999999996</v>
      </c>
      <c r="L444" s="13">
        <v>34.942999999999998</v>
      </c>
      <c r="M444" s="13">
        <v>10.446999999999999</v>
      </c>
    </row>
    <row r="445" spans="1:13" outlineLevel="2" x14ac:dyDescent="0.2">
      <c r="A445" s="14">
        <v>104435107</v>
      </c>
      <c r="B445" s="1" t="s">
        <v>147</v>
      </c>
      <c r="C445" s="1" t="s">
        <v>148</v>
      </c>
      <c r="D445" s="14">
        <v>104435703</v>
      </c>
      <c r="E445" s="1" t="s">
        <v>171</v>
      </c>
      <c r="F445" s="1" t="s">
        <v>148</v>
      </c>
      <c r="G445" s="10">
        <v>104617</v>
      </c>
      <c r="H445" s="11">
        <v>9419</v>
      </c>
      <c r="I445" s="10">
        <v>11326</v>
      </c>
      <c r="J445" s="2">
        <v>18.5</v>
      </c>
      <c r="K445" s="12">
        <v>0.70240000000000002</v>
      </c>
      <c r="L445" s="13">
        <v>52.887</v>
      </c>
      <c r="M445" s="13">
        <v>15.813000000000001</v>
      </c>
    </row>
    <row r="446" spans="1:13" outlineLevel="2" x14ac:dyDescent="0.2">
      <c r="A446" s="14">
        <v>104435107</v>
      </c>
      <c r="B446" s="1" t="s">
        <v>147</v>
      </c>
      <c r="C446" s="1" t="s">
        <v>148</v>
      </c>
      <c r="D446" s="14">
        <v>104107503</v>
      </c>
      <c r="E446" s="1" t="s">
        <v>146</v>
      </c>
      <c r="F446" s="1" t="s">
        <v>141</v>
      </c>
      <c r="G446" s="10">
        <v>1596</v>
      </c>
      <c r="H446" s="11">
        <v>11143</v>
      </c>
      <c r="I446" s="10">
        <v>11296</v>
      </c>
      <c r="J446" s="2">
        <v>12.4</v>
      </c>
      <c r="K446" s="12">
        <v>0.47899999999999998</v>
      </c>
      <c r="L446" s="13">
        <v>1</v>
      </c>
      <c r="M446" s="13">
        <v>0.29899999999999999</v>
      </c>
    </row>
    <row r="447" spans="1:13" outlineLevel="2" x14ac:dyDescent="0.2">
      <c r="A447" s="14">
        <v>104435107</v>
      </c>
      <c r="B447" s="1" t="s">
        <v>147</v>
      </c>
      <c r="C447" s="1" t="s">
        <v>148</v>
      </c>
      <c r="D447" s="14">
        <v>104437503</v>
      </c>
      <c r="E447" s="1" t="s">
        <v>172</v>
      </c>
      <c r="F447" s="1" t="s">
        <v>148</v>
      </c>
      <c r="G447" s="10">
        <v>52598</v>
      </c>
      <c r="H447" s="11">
        <v>10552</v>
      </c>
      <c r="I447" s="10">
        <v>11310</v>
      </c>
      <c r="J447" s="2">
        <v>15.1</v>
      </c>
      <c r="K447" s="12">
        <v>0.55969999999999998</v>
      </c>
      <c r="L447" s="13">
        <v>29.786000000000001</v>
      </c>
      <c r="M447" s="13">
        <v>8.9060000000000006</v>
      </c>
    </row>
    <row r="448" spans="1:13" outlineLevel="1" x14ac:dyDescent="0.2">
      <c r="B448" s="16" t="s">
        <v>709</v>
      </c>
      <c r="E448" s="17"/>
      <c r="G448" s="23">
        <f>SUBTOTAL(9,G435:G447)</f>
        <v>917805</v>
      </c>
      <c r="H448" s="19"/>
      <c r="I448" s="18"/>
      <c r="J448" s="20"/>
      <c r="K448" s="21"/>
      <c r="L448" s="22">
        <f>SUBTOTAL(9,L435:L447)</f>
        <v>482.17899999999992</v>
      </c>
      <c r="M448" s="22">
        <f>SUBTOTAL(9,M435:M447)</f>
        <v>144.16400000000002</v>
      </c>
    </row>
    <row r="449" spans="1:13" outlineLevel="2" x14ac:dyDescent="0.2">
      <c r="A449" s="14">
        <v>122097007</v>
      </c>
      <c r="B449" s="1" t="s">
        <v>564</v>
      </c>
      <c r="C449" s="1" t="s">
        <v>560</v>
      </c>
      <c r="D449" s="14">
        <v>122092002</v>
      </c>
      <c r="E449" s="1" t="s">
        <v>565</v>
      </c>
      <c r="F449" s="1" t="s">
        <v>560</v>
      </c>
      <c r="G449" s="10">
        <v>335889</v>
      </c>
      <c r="H449" s="11">
        <v>15749</v>
      </c>
      <c r="I449" s="10">
        <v>11327</v>
      </c>
      <c r="J449" s="2">
        <v>18.7</v>
      </c>
      <c r="K449" s="12">
        <v>0.375</v>
      </c>
      <c r="L449" s="13">
        <v>264.47199999999998</v>
      </c>
      <c r="M449" s="13">
        <v>79.076999999999998</v>
      </c>
    </row>
    <row r="450" spans="1:13" outlineLevel="2" x14ac:dyDescent="0.2">
      <c r="A450" s="14">
        <v>122097007</v>
      </c>
      <c r="B450" s="1" t="s">
        <v>564</v>
      </c>
      <c r="C450" s="1" t="s">
        <v>560</v>
      </c>
      <c r="D450" s="14">
        <v>122092102</v>
      </c>
      <c r="E450" s="1" t="s">
        <v>566</v>
      </c>
      <c r="F450" s="1" t="s">
        <v>560</v>
      </c>
      <c r="G450" s="10">
        <v>572412</v>
      </c>
      <c r="H450" s="11">
        <v>13464</v>
      </c>
      <c r="I450" s="10">
        <v>11310</v>
      </c>
      <c r="J450" s="2">
        <v>15.2</v>
      </c>
      <c r="K450" s="12">
        <v>0.375</v>
      </c>
      <c r="L450" s="13">
        <v>451.38400000000001</v>
      </c>
      <c r="M450" s="13">
        <v>134.96299999999999</v>
      </c>
    </row>
    <row r="451" spans="1:13" outlineLevel="2" x14ac:dyDescent="0.2">
      <c r="A451" s="14">
        <v>122097007</v>
      </c>
      <c r="B451" s="1" t="s">
        <v>564</v>
      </c>
      <c r="C451" s="1" t="s">
        <v>560</v>
      </c>
      <c r="D451" s="14">
        <v>122092353</v>
      </c>
      <c r="E451" s="1" t="s">
        <v>567</v>
      </c>
      <c r="F451" s="1" t="s">
        <v>560</v>
      </c>
      <c r="G451" s="10">
        <v>236669</v>
      </c>
      <c r="H451" s="11">
        <v>15164</v>
      </c>
      <c r="I451" s="10">
        <v>11314</v>
      </c>
      <c r="J451" s="2">
        <v>16.100000000000001</v>
      </c>
      <c r="K451" s="12">
        <v>0.375</v>
      </c>
      <c r="L451" s="13">
        <v>186.565</v>
      </c>
      <c r="M451" s="13">
        <v>55.781999999999996</v>
      </c>
    </row>
    <row r="452" spans="1:13" outlineLevel="2" x14ac:dyDescent="0.2">
      <c r="A452" s="14">
        <v>122097007</v>
      </c>
      <c r="B452" s="1" t="s">
        <v>564</v>
      </c>
      <c r="C452" s="1" t="s">
        <v>560</v>
      </c>
      <c r="D452" s="14">
        <v>122097604</v>
      </c>
      <c r="E452" s="1" t="s">
        <v>570</v>
      </c>
      <c r="F452" s="1" t="s">
        <v>560</v>
      </c>
      <c r="G452" s="10">
        <v>28598</v>
      </c>
      <c r="H452" s="11">
        <v>22716</v>
      </c>
      <c r="I452" s="10">
        <v>11298</v>
      </c>
      <c r="J452" s="2">
        <v>12.8</v>
      </c>
      <c r="K452" s="12">
        <v>0.375</v>
      </c>
      <c r="L452" s="13">
        <v>22.576000000000001</v>
      </c>
      <c r="M452" s="13">
        <v>6.75</v>
      </c>
    </row>
    <row r="453" spans="1:13" outlineLevel="1" x14ac:dyDescent="0.2">
      <c r="B453" s="16" t="s">
        <v>710</v>
      </c>
      <c r="E453" s="17"/>
      <c r="G453" s="23">
        <f>SUBTOTAL(9,G449:G452)</f>
        <v>1173568</v>
      </c>
      <c r="H453" s="19"/>
      <c r="I453" s="18"/>
      <c r="J453" s="20"/>
      <c r="K453" s="21"/>
      <c r="L453" s="22">
        <f>SUBTOTAL(9,L449:L452)</f>
        <v>924.99700000000007</v>
      </c>
      <c r="M453" s="22">
        <f>SUBTOTAL(9,M449:M452)</f>
        <v>276.572</v>
      </c>
    </row>
    <row r="454" spans="1:13" outlineLevel="2" x14ac:dyDescent="0.2">
      <c r="A454" s="14">
        <v>111444307</v>
      </c>
      <c r="B454" s="1" t="s">
        <v>332</v>
      </c>
      <c r="C454" s="1" t="s">
        <v>333</v>
      </c>
      <c r="D454" s="14">
        <v>111343603</v>
      </c>
      <c r="E454" s="1" t="s">
        <v>330</v>
      </c>
      <c r="F454" s="1" t="s">
        <v>331</v>
      </c>
      <c r="G454" s="10">
        <v>116091</v>
      </c>
      <c r="H454" s="11">
        <v>8653</v>
      </c>
      <c r="I454" s="10">
        <v>11293</v>
      </c>
      <c r="J454" s="2">
        <v>11.8</v>
      </c>
      <c r="K454" s="12">
        <v>0.49430000000000002</v>
      </c>
      <c r="L454" s="13">
        <v>90.778999999999996</v>
      </c>
      <c r="M454" s="13">
        <v>27.141999999999999</v>
      </c>
    </row>
    <row r="455" spans="1:13" outlineLevel="2" x14ac:dyDescent="0.2">
      <c r="A455" s="14">
        <v>111444307</v>
      </c>
      <c r="B455" s="1" t="s">
        <v>332</v>
      </c>
      <c r="C455" s="1" t="s">
        <v>333</v>
      </c>
      <c r="D455" s="14">
        <v>111444602</v>
      </c>
      <c r="E455" s="1" t="s">
        <v>334</v>
      </c>
      <c r="F455" s="1" t="s">
        <v>333</v>
      </c>
      <c r="G455" s="10">
        <v>518560</v>
      </c>
      <c r="H455" s="11">
        <v>8464</v>
      </c>
      <c r="I455" s="10">
        <v>11316</v>
      </c>
      <c r="J455" s="2">
        <v>16.5</v>
      </c>
      <c r="K455" s="12">
        <v>0.62729999999999997</v>
      </c>
      <c r="L455" s="13">
        <v>326.64699999999999</v>
      </c>
      <c r="M455" s="13">
        <v>97.667000000000002</v>
      </c>
    </row>
    <row r="456" spans="1:13" outlineLevel="1" x14ac:dyDescent="0.2">
      <c r="B456" s="16" t="s">
        <v>711</v>
      </c>
      <c r="E456" s="17"/>
      <c r="G456" s="23">
        <f>SUBTOTAL(9,G454:G455)</f>
        <v>634651</v>
      </c>
      <c r="H456" s="19"/>
      <c r="I456" s="18"/>
      <c r="J456" s="20"/>
      <c r="K456" s="21"/>
      <c r="L456" s="22">
        <f>SUBTOTAL(9,L454:L455)</f>
        <v>417.42599999999999</v>
      </c>
      <c r="M456" s="22">
        <f>SUBTOTAL(9,M454:M455)</f>
        <v>124.809</v>
      </c>
    </row>
    <row r="457" spans="1:13" outlineLevel="2" x14ac:dyDescent="0.2">
      <c r="A457" s="14">
        <v>101634207</v>
      </c>
      <c r="B457" s="1" t="s">
        <v>79</v>
      </c>
      <c r="C457" s="1" t="s">
        <v>77</v>
      </c>
      <c r="D457" s="14">
        <v>107650603</v>
      </c>
      <c r="E457" s="1" t="s">
        <v>221</v>
      </c>
      <c r="F457" s="1" t="s">
        <v>65</v>
      </c>
      <c r="G457" s="10">
        <v>16415</v>
      </c>
      <c r="H457" s="11">
        <v>9232</v>
      </c>
      <c r="I457" s="10">
        <v>11316</v>
      </c>
      <c r="J457" s="2">
        <v>16.399999999999999</v>
      </c>
      <c r="K457" s="12">
        <v>0.57709999999999995</v>
      </c>
      <c r="L457" s="13">
        <v>10.307</v>
      </c>
      <c r="M457" s="13">
        <v>3.081</v>
      </c>
    </row>
    <row r="458" spans="1:13" outlineLevel="2" x14ac:dyDescent="0.2">
      <c r="A458" s="14">
        <v>101634207</v>
      </c>
      <c r="B458" s="1" t="s">
        <v>79</v>
      </c>
      <c r="C458" s="1" t="s">
        <v>77</v>
      </c>
      <c r="D458" s="14">
        <v>101630903</v>
      </c>
      <c r="E458" s="1" t="s">
        <v>80</v>
      </c>
      <c r="F458" s="1" t="s">
        <v>77</v>
      </c>
      <c r="G458" s="10">
        <v>167831</v>
      </c>
      <c r="H458" s="11">
        <v>10212</v>
      </c>
      <c r="I458" s="10">
        <v>11320</v>
      </c>
      <c r="J458" s="2">
        <v>17.2</v>
      </c>
      <c r="K458" s="12">
        <v>0.61619999999999997</v>
      </c>
      <c r="L458" s="13">
        <v>89.203000000000003</v>
      </c>
      <c r="M458" s="13">
        <v>26.670999999999999</v>
      </c>
    </row>
    <row r="459" spans="1:13" outlineLevel="2" x14ac:dyDescent="0.2">
      <c r="A459" s="14">
        <v>101634207</v>
      </c>
      <c r="B459" s="1" t="s">
        <v>79</v>
      </c>
      <c r="C459" s="1" t="s">
        <v>77</v>
      </c>
      <c r="D459" s="14">
        <v>101631003</v>
      </c>
      <c r="E459" s="1" t="s">
        <v>81</v>
      </c>
      <c r="F459" s="1" t="s">
        <v>77</v>
      </c>
      <c r="G459" s="10">
        <v>142351</v>
      </c>
      <c r="H459" s="11">
        <v>10582</v>
      </c>
      <c r="I459" s="10">
        <v>11307</v>
      </c>
      <c r="J459" s="2">
        <v>14.5</v>
      </c>
      <c r="K459" s="12">
        <v>0.66769999999999996</v>
      </c>
      <c r="L459" s="13">
        <v>67.384</v>
      </c>
      <c r="M459" s="13">
        <v>20.146999999999998</v>
      </c>
    </row>
    <row r="460" spans="1:13" outlineLevel="2" x14ac:dyDescent="0.2">
      <c r="A460" s="14">
        <v>101634207</v>
      </c>
      <c r="B460" s="1" t="s">
        <v>79</v>
      </c>
      <c r="C460" s="1" t="s">
        <v>77</v>
      </c>
      <c r="D460" s="14">
        <v>101631503</v>
      </c>
      <c r="E460" s="1" t="s">
        <v>83</v>
      </c>
      <c r="F460" s="1" t="s">
        <v>77</v>
      </c>
      <c r="G460" s="10">
        <v>132993</v>
      </c>
      <c r="H460" s="11">
        <v>9443</v>
      </c>
      <c r="I460" s="10">
        <v>11316</v>
      </c>
      <c r="J460" s="2">
        <v>16.399999999999999</v>
      </c>
      <c r="K460" s="12">
        <v>0.6653</v>
      </c>
      <c r="L460" s="13">
        <v>70.802000000000007</v>
      </c>
      <c r="M460" s="13">
        <v>21.169</v>
      </c>
    </row>
    <row r="461" spans="1:13" outlineLevel="2" x14ac:dyDescent="0.2">
      <c r="A461" s="14">
        <v>101634207</v>
      </c>
      <c r="B461" s="1" t="s">
        <v>79</v>
      </c>
      <c r="C461" s="1" t="s">
        <v>77</v>
      </c>
      <c r="D461" s="14">
        <v>101631803</v>
      </c>
      <c r="E461" s="1" t="s">
        <v>85</v>
      </c>
      <c r="F461" s="1" t="s">
        <v>77</v>
      </c>
      <c r="G461" s="10">
        <v>214605</v>
      </c>
      <c r="H461" s="11">
        <v>10215</v>
      </c>
      <c r="I461" s="10">
        <v>11337</v>
      </c>
      <c r="J461" s="2">
        <v>20.7</v>
      </c>
      <c r="K461" s="12">
        <v>0.66720000000000002</v>
      </c>
      <c r="L461" s="13">
        <v>105.313</v>
      </c>
      <c r="M461" s="13">
        <v>31.488</v>
      </c>
    </row>
    <row r="462" spans="1:13" outlineLevel="2" x14ac:dyDescent="0.2">
      <c r="A462" s="14">
        <v>101634207</v>
      </c>
      <c r="B462" s="1" t="s">
        <v>79</v>
      </c>
      <c r="C462" s="1" t="s">
        <v>77</v>
      </c>
      <c r="D462" s="14">
        <v>107655803</v>
      </c>
      <c r="E462" s="1" t="s">
        <v>233</v>
      </c>
      <c r="F462" s="1" t="s">
        <v>65</v>
      </c>
      <c r="G462" s="10">
        <v>94530</v>
      </c>
      <c r="H462" s="11">
        <v>13824</v>
      </c>
      <c r="I462" s="10">
        <v>11340</v>
      </c>
      <c r="J462" s="2">
        <v>21.3</v>
      </c>
      <c r="K462" s="12">
        <v>0.70079999999999998</v>
      </c>
      <c r="L462" s="13">
        <v>39.784999999999997</v>
      </c>
      <c r="M462" s="13">
        <v>11.895</v>
      </c>
    </row>
    <row r="463" spans="1:13" outlineLevel="2" x14ac:dyDescent="0.2">
      <c r="A463" s="14">
        <v>101634207</v>
      </c>
      <c r="B463" s="1" t="s">
        <v>79</v>
      </c>
      <c r="C463" s="1" t="s">
        <v>77</v>
      </c>
      <c r="D463" s="14">
        <v>101637002</v>
      </c>
      <c r="E463" s="1" t="s">
        <v>90</v>
      </c>
      <c r="F463" s="1" t="s">
        <v>77</v>
      </c>
      <c r="G463" s="10">
        <v>298278</v>
      </c>
      <c r="H463" s="11">
        <v>9973</v>
      </c>
      <c r="I463" s="10">
        <v>11329</v>
      </c>
      <c r="J463" s="2">
        <v>19.100000000000001</v>
      </c>
      <c r="K463" s="12">
        <v>0.58940000000000003</v>
      </c>
      <c r="L463" s="13">
        <v>169.714</v>
      </c>
      <c r="M463" s="13">
        <v>50.744</v>
      </c>
    </row>
    <row r="464" spans="1:13" outlineLevel="1" x14ac:dyDescent="0.2">
      <c r="B464" s="16" t="s">
        <v>712</v>
      </c>
      <c r="E464" s="17"/>
      <c r="G464" s="23">
        <f>SUBTOTAL(9,G457:G463)</f>
        <v>1067003</v>
      </c>
      <c r="H464" s="19"/>
      <c r="I464" s="18"/>
      <c r="J464" s="20"/>
      <c r="K464" s="21"/>
      <c r="L464" s="22">
        <f>SUBTOTAL(9,L457:L463)</f>
        <v>552.50800000000004</v>
      </c>
      <c r="M464" s="22">
        <f>SUBTOTAL(9,M457:M463)</f>
        <v>165.19499999999999</v>
      </c>
    </row>
    <row r="465" spans="1:13" outlineLevel="2" x14ac:dyDescent="0.2">
      <c r="A465" s="14">
        <v>120454507</v>
      </c>
      <c r="B465" s="1" t="s">
        <v>524</v>
      </c>
      <c r="C465" s="1" t="s">
        <v>525</v>
      </c>
      <c r="D465" s="14">
        <v>120452003</v>
      </c>
      <c r="E465" s="1" t="s">
        <v>526</v>
      </c>
      <c r="F465" s="1" t="s">
        <v>525</v>
      </c>
      <c r="G465" s="10">
        <v>620658</v>
      </c>
      <c r="H465" s="11">
        <v>13499</v>
      </c>
      <c r="I465" s="10">
        <v>11385</v>
      </c>
      <c r="J465" s="2">
        <v>30.6</v>
      </c>
      <c r="K465" s="12">
        <v>0.66190000000000004</v>
      </c>
      <c r="L465" s="13">
        <v>275.45999999999998</v>
      </c>
      <c r="M465" s="13">
        <v>82.361999999999995</v>
      </c>
    </row>
    <row r="466" spans="1:13" outlineLevel="2" x14ac:dyDescent="0.2">
      <c r="A466" s="14">
        <v>120454507</v>
      </c>
      <c r="B466" s="1" t="s">
        <v>524</v>
      </c>
      <c r="C466" s="1" t="s">
        <v>525</v>
      </c>
      <c r="D466" s="14">
        <v>120455203</v>
      </c>
      <c r="E466" s="1" t="s">
        <v>527</v>
      </c>
      <c r="F466" s="1" t="s">
        <v>525</v>
      </c>
      <c r="G466" s="10">
        <v>499183</v>
      </c>
      <c r="H466" s="11">
        <v>12177</v>
      </c>
      <c r="I466" s="10">
        <v>11354</v>
      </c>
      <c r="J466" s="2">
        <v>24.2</v>
      </c>
      <c r="K466" s="12">
        <v>0.61539999999999995</v>
      </c>
      <c r="L466" s="13">
        <v>238.93799999999999</v>
      </c>
      <c r="M466" s="13">
        <v>71.441999999999993</v>
      </c>
    </row>
    <row r="467" spans="1:13" outlineLevel="2" x14ac:dyDescent="0.2">
      <c r="A467" s="14">
        <v>120454507</v>
      </c>
      <c r="B467" s="1" t="s">
        <v>524</v>
      </c>
      <c r="C467" s="1" t="s">
        <v>525</v>
      </c>
      <c r="D467" s="14">
        <v>120455403</v>
      </c>
      <c r="E467" s="1" t="s">
        <v>528</v>
      </c>
      <c r="F467" s="1" t="s">
        <v>525</v>
      </c>
      <c r="G467" s="10">
        <v>700369</v>
      </c>
      <c r="H467" s="11">
        <v>15690</v>
      </c>
      <c r="I467" s="10">
        <v>11347</v>
      </c>
      <c r="J467" s="2">
        <v>22.8</v>
      </c>
      <c r="K467" s="12">
        <v>0.52759999999999996</v>
      </c>
      <c r="L467" s="13">
        <v>391.26600000000002</v>
      </c>
      <c r="M467" s="13">
        <v>116.988</v>
      </c>
    </row>
    <row r="468" spans="1:13" outlineLevel="2" x14ac:dyDescent="0.2">
      <c r="A468" s="14">
        <v>120454507</v>
      </c>
      <c r="B468" s="1" t="s">
        <v>524</v>
      </c>
      <c r="C468" s="1" t="s">
        <v>525</v>
      </c>
      <c r="D468" s="14">
        <v>120456003</v>
      </c>
      <c r="E468" s="1" t="s">
        <v>529</v>
      </c>
      <c r="F468" s="1" t="s">
        <v>525</v>
      </c>
      <c r="G468" s="10">
        <v>418477</v>
      </c>
      <c r="H468" s="11">
        <v>14050</v>
      </c>
      <c r="I468" s="10">
        <v>11372</v>
      </c>
      <c r="J468" s="2">
        <v>27.9</v>
      </c>
      <c r="K468" s="12">
        <v>0.59309999999999996</v>
      </c>
      <c r="L468" s="13">
        <v>207.51</v>
      </c>
      <c r="M468" s="13">
        <v>62.045000000000002</v>
      </c>
    </row>
    <row r="469" spans="1:13" outlineLevel="1" x14ac:dyDescent="0.2">
      <c r="B469" s="16" t="s">
        <v>713</v>
      </c>
      <c r="E469" s="17"/>
      <c r="G469" s="23">
        <f>SUBTOTAL(9,G465:G468)</f>
        <v>2238687</v>
      </c>
      <c r="H469" s="19"/>
      <c r="I469" s="18"/>
      <c r="J469" s="20"/>
      <c r="K469" s="21"/>
      <c r="L469" s="22">
        <f>SUBTOTAL(9,L465:L468)</f>
        <v>1113.174</v>
      </c>
      <c r="M469" s="22">
        <f>SUBTOTAL(9,M465:M468)</f>
        <v>332.83699999999999</v>
      </c>
    </row>
    <row r="470" spans="1:13" outlineLevel="2" x14ac:dyDescent="0.2">
      <c r="A470" s="14">
        <v>123465507</v>
      </c>
      <c r="B470" s="1" t="s">
        <v>586</v>
      </c>
      <c r="C470" s="1" t="s">
        <v>577</v>
      </c>
      <c r="D470" s="14">
        <v>123465303</v>
      </c>
      <c r="E470" s="1" t="s">
        <v>587</v>
      </c>
      <c r="F470" s="1" t="s">
        <v>577</v>
      </c>
      <c r="G470" s="10">
        <v>182881</v>
      </c>
      <c r="H470" s="11">
        <v>16699</v>
      </c>
      <c r="I470" s="10">
        <v>11337</v>
      </c>
      <c r="J470" s="2">
        <v>20.8</v>
      </c>
      <c r="K470" s="12">
        <v>0.375</v>
      </c>
      <c r="L470" s="13">
        <v>143.87200000000001</v>
      </c>
      <c r="M470" s="13">
        <v>43.017000000000003</v>
      </c>
    </row>
    <row r="471" spans="1:13" outlineLevel="2" x14ac:dyDescent="0.2">
      <c r="A471" s="14">
        <v>123465507</v>
      </c>
      <c r="B471" s="1" t="s">
        <v>586</v>
      </c>
      <c r="C471" s="1" t="s">
        <v>577</v>
      </c>
      <c r="D471" s="14">
        <v>123465702</v>
      </c>
      <c r="E471" s="1" t="s">
        <v>590</v>
      </c>
      <c r="F471" s="1" t="s">
        <v>577</v>
      </c>
      <c r="G471" s="10">
        <v>578725</v>
      </c>
      <c r="H471" s="11">
        <v>13544</v>
      </c>
      <c r="I471" s="10">
        <v>11322</v>
      </c>
      <c r="J471" s="2">
        <v>17.7</v>
      </c>
      <c r="K471" s="12">
        <v>0.375</v>
      </c>
      <c r="L471" s="13">
        <v>455.87700000000001</v>
      </c>
      <c r="M471" s="13">
        <v>136.30699999999999</v>
      </c>
    </row>
    <row r="472" spans="1:13" outlineLevel="2" x14ac:dyDescent="0.2">
      <c r="A472" s="14">
        <v>123465507</v>
      </c>
      <c r="B472" s="1" t="s">
        <v>586</v>
      </c>
      <c r="C472" s="1" t="s">
        <v>577</v>
      </c>
      <c r="D472" s="14">
        <v>123466103</v>
      </c>
      <c r="E472" s="1" t="s">
        <v>591</v>
      </c>
      <c r="F472" s="1" t="s">
        <v>577</v>
      </c>
      <c r="G472" s="10">
        <v>228448</v>
      </c>
      <c r="H472" s="11">
        <v>15566</v>
      </c>
      <c r="I472" s="10">
        <v>11355</v>
      </c>
      <c r="J472" s="2">
        <v>24.5</v>
      </c>
      <c r="K472" s="12">
        <v>0.375</v>
      </c>
      <c r="L472" s="13">
        <v>179.43299999999999</v>
      </c>
      <c r="M472" s="13">
        <v>53.65</v>
      </c>
    </row>
    <row r="473" spans="1:13" outlineLevel="2" x14ac:dyDescent="0.2">
      <c r="A473" s="14">
        <v>123465507</v>
      </c>
      <c r="B473" s="1" t="s">
        <v>586</v>
      </c>
      <c r="C473" s="1" t="s">
        <v>577</v>
      </c>
      <c r="D473" s="14">
        <v>123467103</v>
      </c>
      <c r="E473" s="1" t="s">
        <v>593</v>
      </c>
      <c r="F473" s="1" t="s">
        <v>577</v>
      </c>
      <c r="G473" s="10">
        <v>185440</v>
      </c>
      <c r="H473" s="11">
        <v>13675</v>
      </c>
      <c r="I473" s="10">
        <v>11338</v>
      </c>
      <c r="J473" s="2">
        <v>20.9</v>
      </c>
      <c r="K473" s="12">
        <v>0.375</v>
      </c>
      <c r="L473" s="13">
        <v>145.87100000000001</v>
      </c>
      <c r="M473" s="13">
        <v>43.615000000000002</v>
      </c>
    </row>
    <row r="474" spans="1:13" outlineLevel="2" x14ac:dyDescent="0.2">
      <c r="A474" s="14">
        <v>123465507</v>
      </c>
      <c r="B474" s="1" t="s">
        <v>586</v>
      </c>
      <c r="C474" s="1" t="s">
        <v>577</v>
      </c>
      <c r="D474" s="14">
        <v>123469303</v>
      </c>
      <c r="E474" s="1" t="s">
        <v>600</v>
      </c>
      <c r="F474" s="1" t="s">
        <v>577</v>
      </c>
      <c r="G474" s="10">
        <v>91410</v>
      </c>
      <c r="H474" s="11">
        <v>15507</v>
      </c>
      <c r="I474" s="10">
        <v>11304</v>
      </c>
      <c r="J474" s="2">
        <v>14</v>
      </c>
      <c r="K474" s="12">
        <v>0.375</v>
      </c>
      <c r="L474" s="13">
        <v>72.120999999999995</v>
      </c>
      <c r="M474" s="13">
        <v>21.564</v>
      </c>
    </row>
    <row r="475" spans="1:13" outlineLevel="1" x14ac:dyDescent="0.2">
      <c r="B475" s="16" t="s">
        <v>714</v>
      </c>
      <c r="E475" s="17"/>
      <c r="G475" s="23">
        <f>SUBTOTAL(9,G470:G474)</f>
        <v>1266904</v>
      </c>
      <c r="H475" s="19"/>
      <c r="I475" s="18"/>
      <c r="J475" s="20"/>
      <c r="K475" s="21"/>
      <c r="L475" s="22">
        <f>SUBTOTAL(9,L470:L474)</f>
        <v>997.17399999999998</v>
      </c>
      <c r="M475" s="22">
        <f>SUBTOTAL(9,M470:M474)</f>
        <v>298.15300000000002</v>
      </c>
    </row>
    <row r="476" spans="1:13" outlineLevel="2" x14ac:dyDescent="0.2">
      <c r="A476" s="14">
        <v>117080607</v>
      </c>
      <c r="B476" s="1" t="s">
        <v>469</v>
      </c>
      <c r="C476" s="1" t="s">
        <v>470</v>
      </c>
      <c r="D476" s="14">
        <v>117080503</v>
      </c>
      <c r="E476" s="1" t="s">
        <v>471</v>
      </c>
      <c r="F476" s="1" t="s">
        <v>470</v>
      </c>
      <c r="G476" s="10">
        <v>223141</v>
      </c>
      <c r="H476" s="11">
        <v>10730</v>
      </c>
      <c r="I476" s="10">
        <v>11336</v>
      </c>
      <c r="J476" s="2">
        <v>20.5</v>
      </c>
      <c r="K476" s="12">
        <v>0.69940000000000002</v>
      </c>
      <c r="L476" s="13">
        <v>99.444999999999993</v>
      </c>
      <c r="M476" s="13">
        <v>29.734000000000002</v>
      </c>
    </row>
    <row r="477" spans="1:13" outlineLevel="2" x14ac:dyDescent="0.2">
      <c r="A477" s="14">
        <v>117080607</v>
      </c>
      <c r="B477" s="1" t="s">
        <v>469</v>
      </c>
      <c r="C477" s="1" t="s">
        <v>470</v>
      </c>
      <c r="D477" s="14">
        <v>117081003</v>
      </c>
      <c r="E477" s="1" t="s">
        <v>472</v>
      </c>
      <c r="F477" s="1" t="s">
        <v>470</v>
      </c>
      <c r="G477" s="10">
        <v>118721</v>
      </c>
      <c r="H477" s="11">
        <v>11419</v>
      </c>
      <c r="I477" s="10">
        <v>11297</v>
      </c>
      <c r="J477" s="2">
        <v>12.6</v>
      </c>
      <c r="K477" s="12">
        <v>0.68489999999999995</v>
      </c>
      <c r="L477" s="13">
        <v>51.317999999999998</v>
      </c>
      <c r="M477" s="13">
        <v>15.343999999999999</v>
      </c>
    </row>
    <row r="478" spans="1:13" outlineLevel="2" x14ac:dyDescent="0.2">
      <c r="A478" s="14">
        <v>117080607</v>
      </c>
      <c r="B478" s="1" t="s">
        <v>469</v>
      </c>
      <c r="C478" s="1" t="s">
        <v>470</v>
      </c>
      <c r="D478" s="14">
        <v>117083004</v>
      </c>
      <c r="E478" s="1" t="s">
        <v>473</v>
      </c>
      <c r="F478" s="1" t="s">
        <v>470</v>
      </c>
      <c r="G478" s="10">
        <v>98966</v>
      </c>
      <c r="H478" s="11">
        <v>12491</v>
      </c>
      <c r="I478" s="10">
        <v>11307</v>
      </c>
      <c r="J478" s="2">
        <v>14.6</v>
      </c>
      <c r="K478" s="12">
        <v>0.62039999999999995</v>
      </c>
      <c r="L478" s="13">
        <v>47.186</v>
      </c>
      <c r="M478" s="13">
        <v>14.108000000000001</v>
      </c>
    </row>
    <row r="479" spans="1:13" outlineLevel="2" x14ac:dyDescent="0.2">
      <c r="A479" s="14">
        <v>117080607</v>
      </c>
      <c r="B479" s="1" t="s">
        <v>469</v>
      </c>
      <c r="C479" s="1" t="s">
        <v>470</v>
      </c>
      <c r="D479" s="14">
        <v>117086003</v>
      </c>
      <c r="E479" s="1" t="s">
        <v>474</v>
      </c>
      <c r="F479" s="1" t="s">
        <v>470</v>
      </c>
      <c r="G479" s="10">
        <v>81224</v>
      </c>
      <c r="H479" s="11">
        <v>13404</v>
      </c>
      <c r="I479" s="10">
        <v>11346</v>
      </c>
      <c r="J479" s="2">
        <v>22.5</v>
      </c>
      <c r="K479" s="12">
        <v>0.66390000000000005</v>
      </c>
      <c r="L479" s="13">
        <v>36.064999999999998</v>
      </c>
      <c r="M479" s="13">
        <v>10.782999999999999</v>
      </c>
    </row>
    <row r="480" spans="1:13" outlineLevel="2" x14ac:dyDescent="0.2">
      <c r="A480" s="14">
        <v>117080607</v>
      </c>
      <c r="B480" s="1" t="s">
        <v>469</v>
      </c>
      <c r="C480" s="1" t="s">
        <v>470</v>
      </c>
      <c r="D480" s="14">
        <v>117576303</v>
      </c>
      <c r="E480" s="1" t="s">
        <v>482</v>
      </c>
      <c r="F480" s="1" t="s">
        <v>483</v>
      </c>
      <c r="G480" s="10">
        <v>34287</v>
      </c>
      <c r="H480" s="11">
        <v>17243</v>
      </c>
      <c r="I480" s="10">
        <v>11288</v>
      </c>
      <c r="J480" s="2">
        <v>10.7</v>
      </c>
      <c r="K480" s="12">
        <v>0.375</v>
      </c>
      <c r="L480" s="13">
        <v>27.093</v>
      </c>
      <c r="M480" s="13">
        <v>8.1</v>
      </c>
    </row>
    <row r="481" spans="1:13" outlineLevel="2" x14ac:dyDescent="0.2">
      <c r="A481" s="14">
        <v>117080607</v>
      </c>
      <c r="B481" s="1" t="s">
        <v>469</v>
      </c>
      <c r="C481" s="1" t="s">
        <v>470</v>
      </c>
      <c r="D481" s="14">
        <v>117086503</v>
      </c>
      <c r="E481" s="1" t="s">
        <v>475</v>
      </c>
      <c r="F481" s="1" t="s">
        <v>470</v>
      </c>
      <c r="G481" s="10">
        <v>133669</v>
      </c>
      <c r="H481" s="11">
        <v>10462</v>
      </c>
      <c r="I481" s="10">
        <v>11321</v>
      </c>
      <c r="J481" s="2">
        <v>17.399999999999999</v>
      </c>
      <c r="K481" s="12">
        <v>0.65190000000000003</v>
      </c>
      <c r="L481" s="13">
        <v>65.549000000000007</v>
      </c>
      <c r="M481" s="13">
        <v>19.599</v>
      </c>
    </row>
    <row r="482" spans="1:13" outlineLevel="2" x14ac:dyDescent="0.2">
      <c r="A482" s="14">
        <v>117080607</v>
      </c>
      <c r="B482" s="1" t="s">
        <v>469</v>
      </c>
      <c r="C482" s="1" t="s">
        <v>470</v>
      </c>
      <c r="D482" s="14">
        <v>117086653</v>
      </c>
      <c r="E482" s="1" t="s">
        <v>476</v>
      </c>
      <c r="F482" s="1" t="s">
        <v>470</v>
      </c>
      <c r="G482" s="10">
        <v>137014</v>
      </c>
      <c r="H482" s="11">
        <v>9982</v>
      </c>
      <c r="I482" s="10">
        <v>11307</v>
      </c>
      <c r="J482" s="2">
        <v>14.5</v>
      </c>
      <c r="K482" s="12">
        <v>0.65939999999999999</v>
      </c>
      <c r="L482" s="13">
        <v>69.62</v>
      </c>
      <c r="M482" s="13">
        <v>20.815999999999999</v>
      </c>
    </row>
    <row r="483" spans="1:13" outlineLevel="2" x14ac:dyDescent="0.2">
      <c r="A483" s="14">
        <v>117080607</v>
      </c>
      <c r="B483" s="1" t="s">
        <v>469</v>
      </c>
      <c r="C483" s="1" t="s">
        <v>470</v>
      </c>
      <c r="D483" s="14">
        <v>117089003</v>
      </c>
      <c r="E483" s="1" t="s">
        <v>477</v>
      </c>
      <c r="F483" s="1" t="s">
        <v>470</v>
      </c>
      <c r="G483" s="10">
        <v>117351</v>
      </c>
      <c r="H483" s="11">
        <v>11025</v>
      </c>
      <c r="I483" s="10">
        <v>11333</v>
      </c>
      <c r="J483" s="2">
        <v>19.899999999999999</v>
      </c>
      <c r="K483" s="12">
        <v>0.53129999999999999</v>
      </c>
      <c r="L483" s="13">
        <v>67.004999999999995</v>
      </c>
      <c r="M483" s="13">
        <v>20.033999999999999</v>
      </c>
    </row>
    <row r="484" spans="1:13" outlineLevel="1" x14ac:dyDescent="0.2">
      <c r="B484" s="16" t="s">
        <v>715</v>
      </c>
      <c r="E484" s="17"/>
      <c r="G484" s="23">
        <f>SUBTOTAL(9,G476:G483)</f>
        <v>944373</v>
      </c>
      <c r="H484" s="19"/>
      <c r="I484" s="18"/>
      <c r="J484" s="20"/>
      <c r="K484" s="21"/>
      <c r="L484" s="22">
        <f>SUBTOTAL(9,L476:L483)</f>
        <v>463.28099999999995</v>
      </c>
      <c r="M484" s="22">
        <f>SUBTOTAL(9,M476:M483)</f>
        <v>138.518</v>
      </c>
    </row>
    <row r="485" spans="1:13" outlineLevel="2" x14ac:dyDescent="0.2">
      <c r="A485" s="14">
        <v>107656407</v>
      </c>
      <c r="B485" s="1" t="s">
        <v>223</v>
      </c>
      <c r="C485" s="1" t="s">
        <v>65</v>
      </c>
      <c r="D485" s="14">
        <v>107650703</v>
      </c>
      <c r="E485" s="1" t="s">
        <v>222</v>
      </c>
      <c r="F485" s="1" t="s">
        <v>65</v>
      </c>
      <c r="G485" s="10">
        <v>196534</v>
      </c>
      <c r="H485" s="11">
        <v>11225</v>
      </c>
      <c r="I485" s="10">
        <v>11334</v>
      </c>
      <c r="J485" s="2">
        <v>20.100000000000001</v>
      </c>
      <c r="K485" s="12">
        <v>0.55330000000000001</v>
      </c>
      <c r="L485" s="13">
        <v>105.833</v>
      </c>
      <c r="M485" s="13">
        <v>31.643999999999998</v>
      </c>
    </row>
    <row r="486" spans="1:13" outlineLevel="2" x14ac:dyDescent="0.2">
      <c r="A486" s="14">
        <v>107656407</v>
      </c>
      <c r="B486" s="1" t="s">
        <v>223</v>
      </c>
      <c r="C486" s="1" t="s">
        <v>65</v>
      </c>
      <c r="D486" s="14">
        <v>107652603</v>
      </c>
      <c r="E486" s="1" t="s">
        <v>226</v>
      </c>
      <c r="F486" s="1" t="s">
        <v>65</v>
      </c>
      <c r="G486" s="10">
        <v>28540</v>
      </c>
      <c r="H486" s="11">
        <v>11526</v>
      </c>
      <c r="I486" s="10">
        <v>11328</v>
      </c>
      <c r="J486" s="2">
        <v>18.899999999999999</v>
      </c>
      <c r="K486" s="12">
        <v>0.40799999999999997</v>
      </c>
      <c r="L486" s="13">
        <v>20.652999999999999</v>
      </c>
      <c r="M486" s="13">
        <v>6.1749999999999998</v>
      </c>
    </row>
    <row r="487" spans="1:13" outlineLevel="2" x14ac:dyDescent="0.2">
      <c r="A487" s="14">
        <v>107656407</v>
      </c>
      <c r="B487" s="1" t="s">
        <v>223</v>
      </c>
      <c r="C487" s="1" t="s">
        <v>65</v>
      </c>
      <c r="D487" s="14">
        <v>107654403</v>
      </c>
      <c r="E487" s="1" t="s">
        <v>231</v>
      </c>
      <c r="F487" s="1" t="s">
        <v>65</v>
      </c>
      <c r="G487" s="10">
        <v>548729</v>
      </c>
      <c r="H487" s="11">
        <v>10390</v>
      </c>
      <c r="I487" s="10">
        <v>11321</v>
      </c>
      <c r="J487" s="2">
        <v>17.5</v>
      </c>
      <c r="K487" s="12">
        <v>0.61470000000000002</v>
      </c>
      <c r="L487" s="13">
        <v>287.34800000000001</v>
      </c>
      <c r="M487" s="13">
        <v>85.917000000000002</v>
      </c>
    </row>
    <row r="488" spans="1:13" outlineLevel="2" x14ac:dyDescent="0.2">
      <c r="A488" s="14">
        <v>107656407</v>
      </c>
      <c r="B488" s="1" t="s">
        <v>223</v>
      </c>
      <c r="C488" s="1" t="s">
        <v>65</v>
      </c>
      <c r="D488" s="14">
        <v>107656303</v>
      </c>
      <c r="E488" s="1" t="s">
        <v>235</v>
      </c>
      <c r="F488" s="1" t="s">
        <v>65</v>
      </c>
      <c r="G488" s="10">
        <v>236502</v>
      </c>
      <c r="H488" s="11">
        <v>10722</v>
      </c>
      <c r="I488" s="10">
        <v>11344</v>
      </c>
      <c r="J488" s="2">
        <v>22.1</v>
      </c>
      <c r="K488" s="12">
        <v>0.74619999999999997</v>
      </c>
      <c r="L488" s="13">
        <v>98.866</v>
      </c>
      <c r="M488" s="13">
        <v>29.56</v>
      </c>
    </row>
    <row r="489" spans="1:13" outlineLevel="1" x14ac:dyDescent="0.2">
      <c r="B489" s="16" t="s">
        <v>716</v>
      </c>
      <c r="E489" s="17"/>
      <c r="G489" s="23">
        <f>SUBTOTAL(9,G485:G488)</f>
        <v>1010305</v>
      </c>
      <c r="H489" s="19"/>
      <c r="I489" s="18"/>
      <c r="J489" s="20"/>
      <c r="K489" s="21"/>
      <c r="L489" s="22">
        <f>SUBTOTAL(9,L485:L488)</f>
        <v>512.70000000000005</v>
      </c>
      <c r="M489" s="22">
        <f>SUBTOTAL(9,M485:M488)</f>
        <v>153.29599999999999</v>
      </c>
    </row>
    <row r="490" spans="1:13" outlineLevel="2" x14ac:dyDescent="0.2">
      <c r="A490" s="14">
        <v>116495207</v>
      </c>
      <c r="B490" s="1" t="s">
        <v>456</v>
      </c>
      <c r="C490" s="1" t="s">
        <v>457</v>
      </c>
      <c r="D490" s="14">
        <v>116493503</v>
      </c>
      <c r="E490" s="1" t="s">
        <v>458</v>
      </c>
      <c r="F490" s="1" t="s">
        <v>457</v>
      </c>
      <c r="G490" s="10">
        <v>50738</v>
      </c>
      <c r="H490" s="11">
        <v>11447</v>
      </c>
      <c r="I490" s="10">
        <v>11318</v>
      </c>
      <c r="J490" s="2">
        <v>16.899999999999999</v>
      </c>
      <c r="K490" s="12">
        <v>0.62160000000000004</v>
      </c>
      <c r="L490" s="13">
        <v>24.120999999999999</v>
      </c>
      <c r="M490" s="13">
        <v>7.2119999999999997</v>
      </c>
    </row>
    <row r="491" spans="1:13" outlineLevel="2" x14ac:dyDescent="0.2">
      <c r="A491" s="14">
        <v>116495207</v>
      </c>
      <c r="B491" s="1" t="s">
        <v>456</v>
      </c>
      <c r="C491" s="1" t="s">
        <v>457</v>
      </c>
      <c r="D491" s="14">
        <v>116495103</v>
      </c>
      <c r="E491" s="1" t="s">
        <v>460</v>
      </c>
      <c r="F491" s="1" t="s">
        <v>457</v>
      </c>
      <c r="G491" s="10">
        <v>270921</v>
      </c>
      <c r="H491" s="11">
        <v>8097</v>
      </c>
      <c r="I491" s="10">
        <v>11329</v>
      </c>
      <c r="J491" s="2">
        <v>19.2</v>
      </c>
      <c r="K491" s="12">
        <v>0.81710000000000005</v>
      </c>
      <c r="L491" s="13">
        <v>136.95500000000001</v>
      </c>
      <c r="M491" s="13">
        <v>40.948999999999998</v>
      </c>
    </row>
    <row r="492" spans="1:13" outlineLevel="2" x14ac:dyDescent="0.2">
      <c r="A492" s="14">
        <v>116495207</v>
      </c>
      <c r="B492" s="1" t="s">
        <v>456</v>
      </c>
      <c r="C492" s="1" t="s">
        <v>457</v>
      </c>
      <c r="D492" s="14">
        <v>116496503</v>
      </c>
      <c r="E492" s="1" t="s">
        <v>461</v>
      </c>
      <c r="F492" s="1" t="s">
        <v>457</v>
      </c>
      <c r="G492" s="10">
        <v>253790</v>
      </c>
      <c r="H492" s="11">
        <v>7606</v>
      </c>
      <c r="I492" s="10">
        <v>11302</v>
      </c>
      <c r="J492" s="2">
        <v>13.6</v>
      </c>
      <c r="K492" s="12">
        <v>0.8004</v>
      </c>
      <c r="L492" s="13">
        <v>139.42699999999999</v>
      </c>
      <c r="M492" s="13">
        <v>41.688000000000002</v>
      </c>
    </row>
    <row r="493" spans="1:13" outlineLevel="1" x14ac:dyDescent="0.2">
      <c r="B493" s="16" t="s">
        <v>717</v>
      </c>
      <c r="E493" s="17"/>
      <c r="G493" s="23">
        <f>SUBTOTAL(9,G490:G492)</f>
        <v>575449</v>
      </c>
      <c r="H493" s="19"/>
      <c r="I493" s="18"/>
      <c r="J493" s="20"/>
      <c r="K493" s="21"/>
      <c r="L493" s="22">
        <f>SUBTOTAL(9,L490:L492)</f>
        <v>300.50300000000004</v>
      </c>
      <c r="M493" s="22">
        <f>SUBTOTAL(9,M490:M492)</f>
        <v>89.849000000000004</v>
      </c>
    </row>
    <row r="494" spans="1:13" outlineLevel="2" x14ac:dyDescent="0.2">
      <c r="A494" s="14">
        <v>103027307</v>
      </c>
      <c r="B494" s="1" t="s">
        <v>23</v>
      </c>
      <c r="C494" s="1" t="s">
        <v>21</v>
      </c>
      <c r="D494" s="14">
        <v>103021252</v>
      </c>
      <c r="E494" s="1" t="s">
        <v>101</v>
      </c>
      <c r="F494" s="1" t="s">
        <v>21</v>
      </c>
      <c r="G494" s="10">
        <v>18583</v>
      </c>
      <c r="H494" s="11">
        <v>14489</v>
      </c>
      <c r="I494" s="10">
        <v>11363</v>
      </c>
      <c r="J494" s="2">
        <v>26</v>
      </c>
      <c r="K494" s="12">
        <v>0.43819999999999998</v>
      </c>
      <c r="L494" s="13">
        <v>12.483000000000001</v>
      </c>
      <c r="M494" s="13">
        <v>3.7320000000000002</v>
      </c>
    </row>
    <row r="495" spans="1:13" outlineLevel="2" x14ac:dyDescent="0.2">
      <c r="A495" s="14">
        <v>103027307</v>
      </c>
      <c r="B495" s="1" t="s">
        <v>23</v>
      </c>
      <c r="C495" s="1" t="s">
        <v>21</v>
      </c>
      <c r="D495" s="14">
        <v>101631703</v>
      </c>
      <c r="E495" s="1" t="s">
        <v>84</v>
      </c>
      <c r="F495" s="1" t="s">
        <v>77</v>
      </c>
      <c r="G495" s="10">
        <v>40517</v>
      </c>
      <c r="H495" s="11">
        <v>10356</v>
      </c>
      <c r="I495" s="10">
        <v>11313</v>
      </c>
      <c r="J495" s="2">
        <v>15.8</v>
      </c>
      <c r="K495" s="12">
        <v>0.375</v>
      </c>
      <c r="L495" s="13">
        <v>34.893000000000001</v>
      </c>
      <c r="M495" s="13">
        <v>10.433</v>
      </c>
    </row>
    <row r="496" spans="1:13" outlineLevel="2" x14ac:dyDescent="0.2">
      <c r="A496" s="14">
        <v>103027307</v>
      </c>
      <c r="B496" s="1" t="s">
        <v>23</v>
      </c>
      <c r="C496" s="1" t="s">
        <v>21</v>
      </c>
      <c r="D496" s="14">
        <v>103021603</v>
      </c>
      <c r="E496" s="1" t="s">
        <v>103</v>
      </c>
      <c r="F496" s="1" t="s">
        <v>21</v>
      </c>
      <c r="G496" s="10">
        <v>199079</v>
      </c>
      <c r="H496" s="11">
        <v>14951</v>
      </c>
      <c r="I496" s="10">
        <v>11370</v>
      </c>
      <c r="J496" s="2">
        <v>27.5</v>
      </c>
      <c r="K496" s="12">
        <v>0.49569999999999997</v>
      </c>
      <c r="L496" s="13">
        <v>118.134</v>
      </c>
      <c r="M496" s="13">
        <v>35.322000000000003</v>
      </c>
    </row>
    <row r="497" spans="1:13" outlineLevel="2" x14ac:dyDescent="0.2">
      <c r="A497" s="14">
        <v>103027307</v>
      </c>
      <c r="B497" s="1" t="s">
        <v>23</v>
      </c>
      <c r="C497" s="1" t="s">
        <v>21</v>
      </c>
      <c r="D497" s="14">
        <v>103021752</v>
      </c>
      <c r="E497" s="1" t="s">
        <v>104</v>
      </c>
      <c r="F497" s="1" t="s">
        <v>21</v>
      </c>
      <c r="G497" s="10">
        <v>224414</v>
      </c>
      <c r="H497" s="11">
        <v>12530</v>
      </c>
      <c r="I497" s="10">
        <v>11345</v>
      </c>
      <c r="J497" s="2">
        <v>22.3</v>
      </c>
      <c r="K497" s="12">
        <v>0.38119999999999998</v>
      </c>
      <c r="L497" s="13">
        <v>173.55</v>
      </c>
      <c r="M497" s="13">
        <v>51.890999999999998</v>
      </c>
    </row>
    <row r="498" spans="1:13" outlineLevel="2" x14ac:dyDescent="0.2">
      <c r="A498" s="14">
        <v>103027307</v>
      </c>
      <c r="B498" s="1" t="s">
        <v>23</v>
      </c>
      <c r="C498" s="1" t="s">
        <v>21</v>
      </c>
      <c r="D498" s="14">
        <v>103022103</v>
      </c>
      <c r="E498" s="1" t="s">
        <v>106</v>
      </c>
      <c r="F498" s="1" t="s">
        <v>21</v>
      </c>
      <c r="G498" s="10">
        <v>59292</v>
      </c>
      <c r="H498" s="11">
        <v>16599</v>
      </c>
      <c r="I498" s="10">
        <v>11358</v>
      </c>
      <c r="J498" s="2">
        <v>25</v>
      </c>
      <c r="K498" s="12">
        <v>0.45369999999999999</v>
      </c>
      <c r="L498" s="13">
        <v>38.482999999999997</v>
      </c>
      <c r="M498" s="13">
        <v>11.506</v>
      </c>
    </row>
    <row r="499" spans="1:13" outlineLevel="2" x14ac:dyDescent="0.2">
      <c r="A499" s="14">
        <v>103027307</v>
      </c>
      <c r="B499" s="1" t="s">
        <v>23</v>
      </c>
      <c r="C499" s="1" t="s">
        <v>21</v>
      </c>
      <c r="D499" s="14">
        <v>101632403</v>
      </c>
      <c r="E499" s="1" t="s">
        <v>87</v>
      </c>
      <c r="F499" s="1" t="s">
        <v>77</v>
      </c>
      <c r="G499" s="10">
        <v>84656</v>
      </c>
      <c r="H499" s="11">
        <v>12779</v>
      </c>
      <c r="I499" s="10">
        <v>11320</v>
      </c>
      <c r="J499" s="2">
        <v>17.3</v>
      </c>
      <c r="K499" s="12">
        <v>0.49830000000000002</v>
      </c>
      <c r="L499" s="13">
        <v>50.195999999999998</v>
      </c>
      <c r="M499" s="13">
        <v>15.007999999999999</v>
      </c>
    </row>
    <row r="500" spans="1:13" outlineLevel="2" x14ac:dyDescent="0.2">
      <c r="A500" s="14">
        <v>103027307</v>
      </c>
      <c r="B500" s="1" t="s">
        <v>23</v>
      </c>
      <c r="C500" s="1" t="s">
        <v>21</v>
      </c>
      <c r="D500" s="14">
        <v>103025002</v>
      </c>
      <c r="E500" s="1" t="s">
        <v>115</v>
      </c>
      <c r="F500" s="1" t="s">
        <v>21</v>
      </c>
      <c r="G500" s="10">
        <v>136060</v>
      </c>
      <c r="H500" s="11">
        <v>14945</v>
      </c>
      <c r="I500" s="10">
        <v>11344</v>
      </c>
      <c r="J500" s="2">
        <v>22.1</v>
      </c>
      <c r="K500" s="12">
        <v>0.375</v>
      </c>
      <c r="L500" s="13">
        <v>106.971</v>
      </c>
      <c r="M500" s="13">
        <v>31.984000000000002</v>
      </c>
    </row>
    <row r="501" spans="1:13" outlineLevel="2" x14ac:dyDescent="0.2">
      <c r="A501" s="14">
        <v>103027307</v>
      </c>
      <c r="B501" s="1" t="s">
        <v>23</v>
      </c>
      <c r="C501" s="1" t="s">
        <v>21</v>
      </c>
      <c r="D501" s="14">
        <v>103026303</v>
      </c>
      <c r="E501" s="1" t="s">
        <v>118</v>
      </c>
      <c r="F501" s="1" t="s">
        <v>21</v>
      </c>
      <c r="G501" s="10">
        <v>155905</v>
      </c>
      <c r="H501" s="11">
        <v>13394</v>
      </c>
      <c r="I501" s="10">
        <v>11331</v>
      </c>
      <c r="J501" s="2">
        <v>19.5</v>
      </c>
      <c r="K501" s="12">
        <v>0.375</v>
      </c>
      <c r="L501" s="13">
        <v>122.71299999999999</v>
      </c>
      <c r="M501" s="13">
        <v>36.691000000000003</v>
      </c>
    </row>
    <row r="502" spans="1:13" outlineLevel="2" x14ac:dyDescent="0.2">
      <c r="A502" s="14">
        <v>103027307</v>
      </c>
      <c r="B502" s="1" t="s">
        <v>23</v>
      </c>
      <c r="C502" s="1" t="s">
        <v>21</v>
      </c>
      <c r="D502" s="14">
        <v>103026343</v>
      </c>
      <c r="E502" s="1" t="s">
        <v>119</v>
      </c>
      <c r="F502" s="1" t="s">
        <v>21</v>
      </c>
      <c r="G502" s="10">
        <v>188678</v>
      </c>
      <c r="H502" s="11">
        <v>12371</v>
      </c>
      <c r="I502" s="10">
        <v>11357</v>
      </c>
      <c r="J502" s="2">
        <v>24.9</v>
      </c>
      <c r="K502" s="12">
        <v>0.46710000000000002</v>
      </c>
      <c r="L502" s="13">
        <v>118.955</v>
      </c>
      <c r="M502" s="13">
        <v>35.567</v>
      </c>
    </row>
    <row r="503" spans="1:13" outlineLevel="2" x14ac:dyDescent="0.2">
      <c r="A503" s="14">
        <v>103027307</v>
      </c>
      <c r="B503" s="1" t="s">
        <v>23</v>
      </c>
      <c r="C503" s="1" t="s">
        <v>21</v>
      </c>
      <c r="D503" s="14">
        <v>103026402</v>
      </c>
      <c r="E503" s="1" t="s">
        <v>120</v>
      </c>
      <c r="F503" s="1" t="s">
        <v>21</v>
      </c>
      <c r="G503" s="10">
        <v>94310</v>
      </c>
      <c r="H503" s="11">
        <v>13465</v>
      </c>
      <c r="I503" s="10">
        <v>11369</v>
      </c>
      <c r="J503" s="2">
        <v>27.4</v>
      </c>
      <c r="K503" s="12">
        <v>0.43419999999999997</v>
      </c>
      <c r="L503" s="13">
        <v>63.898000000000003</v>
      </c>
      <c r="M503" s="13">
        <v>19.105</v>
      </c>
    </row>
    <row r="504" spans="1:13" outlineLevel="2" x14ac:dyDescent="0.2">
      <c r="A504" s="14">
        <v>103027307</v>
      </c>
      <c r="B504" s="1" t="s">
        <v>23</v>
      </c>
      <c r="C504" s="1" t="s">
        <v>21</v>
      </c>
      <c r="D504" s="14">
        <v>102027451</v>
      </c>
      <c r="E504" s="1" t="s">
        <v>93</v>
      </c>
      <c r="F504" s="1" t="s">
        <v>21</v>
      </c>
      <c r="G504" s="10">
        <v>3357</v>
      </c>
      <c r="H504" s="11">
        <v>17652</v>
      </c>
      <c r="I504" s="10">
        <v>11316</v>
      </c>
      <c r="J504" s="2">
        <v>16.399999999999999</v>
      </c>
      <c r="K504" s="12">
        <v>0.375</v>
      </c>
      <c r="L504" s="13">
        <v>2.6459999999999999</v>
      </c>
      <c r="M504" s="13">
        <v>0.79100000000000004</v>
      </c>
    </row>
    <row r="505" spans="1:13" outlineLevel="2" x14ac:dyDescent="0.2">
      <c r="A505" s="14">
        <v>103027307</v>
      </c>
      <c r="B505" s="1" t="s">
        <v>23</v>
      </c>
      <c r="C505" s="1" t="s">
        <v>21</v>
      </c>
      <c r="D505" s="14">
        <v>103027753</v>
      </c>
      <c r="E505" s="1" t="s">
        <v>126</v>
      </c>
      <c r="F505" s="1" t="s">
        <v>21</v>
      </c>
      <c r="G505" s="10">
        <v>69292</v>
      </c>
      <c r="H505" s="11">
        <v>17699</v>
      </c>
      <c r="I505" s="10">
        <v>11343</v>
      </c>
      <c r="J505" s="2">
        <v>21.9</v>
      </c>
      <c r="K505" s="12">
        <v>0.375</v>
      </c>
      <c r="L505" s="13">
        <v>54.482999999999997</v>
      </c>
      <c r="M505" s="13">
        <v>16.29</v>
      </c>
    </row>
    <row r="506" spans="1:13" outlineLevel="2" x14ac:dyDescent="0.2">
      <c r="A506" s="14">
        <v>103027307</v>
      </c>
      <c r="B506" s="1" t="s">
        <v>23</v>
      </c>
      <c r="C506" s="1" t="s">
        <v>21</v>
      </c>
      <c r="D506" s="14">
        <v>103028703</v>
      </c>
      <c r="E506" s="1" t="s">
        <v>130</v>
      </c>
      <c r="F506" s="1" t="s">
        <v>21</v>
      </c>
      <c r="G506" s="10">
        <v>161240</v>
      </c>
      <c r="H506" s="11">
        <v>11045</v>
      </c>
      <c r="I506" s="10">
        <v>11375</v>
      </c>
      <c r="J506" s="2">
        <v>28.6</v>
      </c>
      <c r="K506" s="12">
        <v>0.55179999999999996</v>
      </c>
      <c r="L506" s="13">
        <v>88.483000000000004</v>
      </c>
      <c r="M506" s="13">
        <v>26.456</v>
      </c>
    </row>
    <row r="507" spans="1:13" outlineLevel="2" x14ac:dyDescent="0.2">
      <c r="A507" s="14">
        <v>103027307</v>
      </c>
      <c r="B507" s="1" t="s">
        <v>23</v>
      </c>
      <c r="C507" s="1" t="s">
        <v>21</v>
      </c>
      <c r="D507" s="14">
        <v>127047404</v>
      </c>
      <c r="E507" s="1" t="s">
        <v>24</v>
      </c>
      <c r="F507" s="1" t="s">
        <v>9</v>
      </c>
      <c r="G507" s="10">
        <v>52561</v>
      </c>
      <c r="H507" s="11">
        <v>17419</v>
      </c>
      <c r="I507" s="10">
        <v>11317</v>
      </c>
      <c r="J507" s="2">
        <v>16.7</v>
      </c>
      <c r="K507" s="12">
        <v>0.55159999999999998</v>
      </c>
      <c r="L507" s="13">
        <v>28.161999999999999</v>
      </c>
      <c r="M507" s="13">
        <v>8.42</v>
      </c>
    </row>
    <row r="508" spans="1:13" outlineLevel="2" x14ac:dyDescent="0.2">
      <c r="A508" s="14">
        <v>103027307</v>
      </c>
      <c r="B508" s="1" t="s">
        <v>23</v>
      </c>
      <c r="C508" s="1" t="s">
        <v>21</v>
      </c>
      <c r="D508" s="14">
        <v>103028853</v>
      </c>
      <c r="E508" s="1" t="s">
        <v>133</v>
      </c>
      <c r="F508" s="1" t="s">
        <v>21</v>
      </c>
      <c r="G508" s="10">
        <v>134517</v>
      </c>
      <c r="H508" s="11">
        <v>7955</v>
      </c>
      <c r="I508" s="10">
        <v>11361</v>
      </c>
      <c r="J508" s="2">
        <v>25.7</v>
      </c>
      <c r="K508" s="12">
        <v>0.8125</v>
      </c>
      <c r="L508" s="13">
        <v>69.605999999999995</v>
      </c>
      <c r="M508" s="13">
        <v>20.812000000000001</v>
      </c>
    </row>
    <row r="509" spans="1:13" outlineLevel="2" x14ac:dyDescent="0.2">
      <c r="A509" s="14">
        <v>103027307</v>
      </c>
      <c r="B509" s="1" t="s">
        <v>23</v>
      </c>
      <c r="C509" s="1" t="s">
        <v>21</v>
      </c>
      <c r="D509" s="14">
        <v>103029203</v>
      </c>
      <c r="E509" s="1" t="s">
        <v>134</v>
      </c>
      <c r="F509" s="1" t="s">
        <v>21</v>
      </c>
      <c r="G509" s="10">
        <v>52754</v>
      </c>
      <c r="H509" s="11">
        <v>15124</v>
      </c>
      <c r="I509" s="10">
        <v>11388</v>
      </c>
      <c r="J509" s="2">
        <v>31.2</v>
      </c>
      <c r="K509" s="12">
        <v>0.38030000000000003</v>
      </c>
      <c r="L509" s="13">
        <v>40.741</v>
      </c>
      <c r="M509" s="13">
        <v>12.180999999999999</v>
      </c>
    </row>
    <row r="510" spans="1:13" outlineLevel="2" x14ac:dyDescent="0.2">
      <c r="A510" s="14">
        <v>103027307</v>
      </c>
      <c r="B510" s="1" t="s">
        <v>23</v>
      </c>
      <c r="C510" s="1" t="s">
        <v>21</v>
      </c>
      <c r="D510" s="14">
        <v>103029403</v>
      </c>
      <c r="E510" s="1" t="s">
        <v>135</v>
      </c>
      <c r="F510" s="1" t="s">
        <v>21</v>
      </c>
      <c r="G510" s="10">
        <v>169828</v>
      </c>
      <c r="H510" s="11">
        <v>12520</v>
      </c>
      <c r="I510" s="10">
        <v>11332</v>
      </c>
      <c r="J510" s="2">
        <v>19.7</v>
      </c>
      <c r="K510" s="12">
        <v>0.38740000000000002</v>
      </c>
      <c r="L510" s="13">
        <v>129.38200000000001</v>
      </c>
      <c r="M510" s="13">
        <v>38.685000000000002</v>
      </c>
    </row>
    <row r="511" spans="1:13" outlineLevel="2" x14ac:dyDescent="0.2">
      <c r="A511" s="14">
        <v>103027307</v>
      </c>
      <c r="B511" s="1" t="s">
        <v>23</v>
      </c>
      <c r="C511" s="1" t="s">
        <v>21</v>
      </c>
      <c r="D511" s="14">
        <v>103029553</v>
      </c>
      <c r="E511" s="1" t="s">
        <v>136</v>
      </c>
      <c r="F511" s="1" t="s">
        <v>21</v>
      </c>
      <c r="G511" s="10">
        <v>3222</v>
      </c>
      <c r="H511" s="11">
        <v>9919</v>
      </c>
      <c r="I511" s="10">
        <v>11359</v>
      </c>
      <c r="J511" s="2">
        <v>25.3</v>
      </c>
      <c r="K511" s="12">
        <v>0.56879999999999997</v>
      </c>
      <c r="L511" s="13">
        <v>1.91</v>
      </c>
      <c r="M511" s="13">
        <v>0.57099999999999995</v>
      </c>
    </row>
    <row r="512" spans="1:13" outlineLevel="1" x14ac:dyDescent="0.2">
      <c r="B512" s="16" t="s">
        <v>718</v>
      </c>
      <c r="E512" s="17"/>
      <c r="G512" s="23">
        <f>SUBTOTAL(9,G494:G511)</f>
        <v>1848265</v>
      </c>
      <c r="H512" s="19"/>
      <c r="I512" s="18"/>
      <c r="J512" s="20"/>
      <c r="K512" s="21"/>
      <c r="L512" s="22">
        <f>SUBTOTAL(9,L494:L511)</f>
        <v>1255.6890000000001</v>
      </c>
      <c r="M512" s="22">
        <f>SUBTOTAL(9,M494:M511)</f>
        <v>375.44500000000005</v>
      </c>
    </row>
    <row r="513" spans="1:13" outlineLevel="2" x14ac:dyDescent="0.2">
      <c r="A513" s="14">
        <v>126514007</v>
      </c>
      <c r="B513" s="1" t="s">
        <v>5</v>
      </c>
      <c r="C513" s="1" t="s">
        <v>6</v>
      </c>
      <c r="D513" s="14">
        <v>126515001</v>
      </c>
      <c r="E513" s="1" t="s">
        <v>7</v>
      </c>
      <c r="F513" s="1" t="s">
        <v>6</v>
      </c>
      <c r="G513" s="10">
        <v>12277362</v>
      </c>
      <c r="H513" s="11">
        <v>11213</v>
      </c>
      <c r="I513" s="10">
        <v>11310</v>
      </c>
      <c r="J513" s="2">
        <v>15.2</v>
      </c>
      <c r="K513" s="12">
        <v>0.70499999999999996</v>
      </c>
      <c r="L513" s="13">
        <v>5194.2539999999999</v>
      </c>
      <c r="M513" s="13">
        <v>1553.0809999999999</v>
      </c>
    </row>
    <row r="514" spans="1:13" outlineLevel="1" x14ac:dyDescent="0.2">
      <c r="B514" s="16" t="s">
        <v>719</v>
      </c>
      <c r="E514" s="17"/>
      <c r="G514" s="23">
        <f>SUBTOTAL(9,G513:G513)</f>
        <v>12277362</v>
      </c>
      <c r="H514" s="19"/>
      <c r="I514" s="18"/>
      <c r="J514" s="20"/>
      <c r="K514" s="21"/>
      <c r="L514" s="22">
        <f>SUBTOTAL(9,L513:L513)</f>
        <v>5194.2539999999999</v>
      </c>
      <c r="M514" s="22">
        <f>SUBTOTAL(9,M513:M513)</f>
        <v>1553.0809999999999</v>
      </c>
    </row>
    <row r="515" spans="1:13" outlineLevel="2" x14ac:dyDescent="0.2">
      <c r="A515" s="14">
        <v>102025007</v>
      </c>
      <c r="B515" s="1" t="s">
        <v>94</v>
      </c>
      <c r="C515" s="1" t="s">
        <v>21</v>
      </c>
      <c r="D515" s="14">
        <v>102027451</v>
      </c>
      <c r="E515" s="1" t="s">
        <v>93</v>
      </c>
      <c r="F515" s="1" t="s">
        <v>21</v>
      </c>
      <c r="G515" s="10">
        <v>710090</v>
      </c>
      <c r="H515" s="11">
        <v>17652</v>
      </c>
      <c r="I515" s="10">
        <v>11316</v>
      </c>
      <c r="J515" s="2">
        <v>16.399999999999999</v>
      </c>
      <c r="K515" s="12">
        <v>0.375</v>
      </c>
      <c r="L515" s="13">
        <v>559.654</v>
      </c>
      <c r="M515" s="13">
        <v>167.33600000000001</v>
      </c>
    </row>
    <row r="516" spans="1:13" outlineLevel="1" x14ac:dyDescent="0.2">
      <c r="B516" s="16" t="s">
        <v>720</v>
      </c>
      <c r="E516" s="17"/>
      <c r="G516" s="23">
        <f>SUBTOTAL(9,G515:G515)</f>
        <v>710090</v>
      </c>
      <c r="H516" s="19"/>
      <c r="I516" s="18"/>
      <c r="J516" s="20"/>
      <c r="K516" s="21"/>
      <c r="L516" s="22">
        <f>SUBTOTAL(9,L515:L515)</f>
        <v>559.654</v>
      </c>
      <c r="M516" s="22">
        <f>SUBTOTAL(9,M515:M515)</f>
        <v>167.33600000000001</v>
      </c>
    </row>
    <row r="517" spans="1:13" outlineLevel="2" x14ac:dyDescent="0.2">
      <c r="A517" s="14">
        <v>114067107</v>
      </c>
      <c r="B517" s="1" t="s">
        <v>408</v>
      </c>
      <c r="C517" s="1" t="s">
        <v>397</v>
      </c>
      <c r="D517" s="14">
        <v>114065503</v>
      </c>
      <c r="E517" s="1" t="s">
        <v>409</v>
      </c>
      <c r="F517" s="1" t="s">
        <v>397</v>
      </c>
      <c r="G517" s="10">
        <v>737786</v>
      </c>
      <c r="H517" s="11">
        <v>9224</v>
      </c>
      <c r="I517" s="10">
        <v>11355</v>
      </c>
      <c r="J517" s="2">
        <v>24.5</v>
      </c>
      <c r="K517" s="12">
        <v>0.68140000000000001</v>
      </c>
      <c r="L517" s="13">
        <v>392.589</v>
      </c>
      <c r="M517" s="13">
        <v>117.384</v>
      </c>
    </row>
    <row r="518" spans="1:13" outlineLevel="2" x14ac:dyDescent="0.2">
      <c r="A518" s="14">
        <v>114067107</v>
      </c>
      <c r="B518" s="1" t="s">
        <v>408</v>
      </c>
      <c r="C518" s="1" t="s">
        <v>397</v>
      </c>
      <c r="D518" s="14">
        <v>114067002</v>
      </c>
      <c r="E518" s="1" t="s">
        <v>411</v>
      </c>
      <c r="F518" s="1" t="s">
        <v>397</v>
      </c>
      <c r="G518" s="10">
        <v>1868058</v>
      </c>
      <c r="H518" s="11">
        <v>9524</v>
      </c>
      <c r="I518" s="10">
        <v>11355</v>
      </c>
      <c r="J518" s="2">
        <v>24.5</v>
      </c>
      <c r="K518" s="12">
        <v>0.88060000000000005</v>
      </c>
      <c r="L518" s="13">
        <v>744.94299999999998</v>
      </c>
      <c r="M518" s="13">
        <v>222.73699999999999</v>
      </c>
    </row>
    <row r="519" spans="1:13" outlineLevel="1" x14ac:dyDescent="0.2">
      <c r="B519" s="16" t="s">
        <v>721</v>
      </c>
      <c r="E519" s="17"/>
      <c r="G519" s="23">
        <f>SUBTOTAL(9,G517:G518)</f>
        <v>2605844</v>
      </c>
      <c r="H519" s="19"/>
      <c r="I519" s="18"/>
      <c r="J519" s="20"/>
      <c r="K519" s="21"/>
      <c r="L519" s="22">
        <f>SUBTOTAL(9,L517:L518)</f>
        <v>1137.5319999999999</v>
      </c>
      <c r="M519" s="22">
        <f>SUBTOTAL(9,M517:M518)</f>
        <v>340.12099999999998</v>
      </c>
    </row>
    <row r="520" spans="1:13" outlineLevel="2" x14ac:dyDescent="0.2">
      <c r="A520" s="14">
        <v>129546907</v>
      </c>
      <c r="B520" s="1" t="s">
        <v>43</v>
      </c>
      <c r="C520" s="1" t="s">
        <v>44</v>
      </c>
      <c r="D520" s="14">
        <v>129540803</v>
      </c>
      <c r="E520" s="1" t="s">
        <v>45</v>
      </c>
      <c r="F520" s="1" t="s">
        <v>44</v>
      </c>
      <c r="G520" s="10">
        <v>222678</v>
      </c>
      <c r="H520" s="11">
        <v>10890</v>
      </c>
      <c r="I520" s="10">
        <v>11327</v>
      </c>
      <c r="J520" s="2">
        <v>18.600000000000001</v>
      </c>
      <c r="K520" s="12">
        <v>0.51129999999999998</v>
      </c>
      <c r="L520" s="13">
        <v>133.755</v>
      </c>
      <c r="M520" s="13">
        <v>39.991999999999997</v>
      </c>
    </row>
    <row r="521" spans="1:13" outlineLevel="2" x14ac:dyDescent="0.2">
      <c r="A521" s="14">
        <v>129546907</v>
      </c>
      <c r="B521" s="1" t="s">
        <v>43</v>
      </c>
      <c r="C521" s="1" t="s">
        <v>44</v>
      </c>
      <c r="D521" s="14">
        <v>129544503</v>
      </c>
      <c r="E521" s="1" t="s">
        <v>46</v>
      </c>
      <c r="F521" s="1" t="s">
        <v>44</v>
      </c>
      <c r="G521" s="10">
        <v>96733</v>
      </c>
      <c r="H521" s="11">
        <v>9690</v>
      </c>
      <c r="I521" s="10">
        <v>11349</v>
      </c>
      <c r="J521" s="2">
        <v>23.3</v>
      </c>
      <c r="K521" s="12">
        <v>0.80630000000000002</v>
      </c>
      <c r="L521" s="13">
        <v>41.411000000000001</v>
      </c>
      <c r="M521" s="13">
        <v>12.381</v>
      </c>
    </row>
    <row r="522" spans="1:13" outlineLevel="2" x14ac:dyDescent="0.2">
      <c r="A522" s="14">
        <v>129546907</v>
      </c>
      <c r="B522" s="1" t="s">
        <v>43</v>
      </c>
      <c r="C522" s="1" t="s">
        <v>44</v>
      </c>
      <c r="D522" s="14">
        <v>129544703</v>
      </c>
      <c r="E522" s="1" t="s">
        <v>47</v>
      </c>
      <c r="F522" s="1" t="s">
        <v>44</v>
      </c>
      <c r="G522" s="10">
        <v>150615</v>
      </c>
      <c r="H522" s="11">
        <v>11146</v>
      </c>
      <c r="I522" s="10">
        <v>11345</v>
      </c>
      <c r="J522" s="2">
        <v>22.3</v>
      </c>
      <c r="K522" s="12">
        <v>0.70630000000000004</v>
      </c>
      <c r="L522" s="13">
        <v>63.988</v>
      </c>
      <c r="M522" s="13">
        <v>19.132000000000001</v>
      </c>
    </row>
    <row r="523" spans="1:13" outlineLevel="2" x14ac:dyDescent="0.2">
      <c r="A523" s="14">
        <v>129546907</v>
      </c>
      <c r="B523" s="1" t="s">
        <v>43</v>
      </c>
      <c r="C523" s="1" t="s">
        <v>44</v>
      </c>
      <c r="D523" s="14">
        <v>129545003</v>
      </c>
      <c r="E523" s="1" t="s">
        <v>48</v>
      </c>
      <c r="F523" s="1" t="s">
        <v>44</v>
      </c>
      <c r="G523" s="10">
        <v>155422</v>
      </c>
      <c r="H523" s="11">
        <v>8103</v>
      </c>
      <c r="I523" s="10">
        <v>11350</v>
      </c>
      <c r="J523" s="2">
        <v>23.4</v>
      </c>
      <c r="K523" s="12">
        <v>0.75639999999999996</v>
      </c>
      <c r="L523" s="13">
        <v>84.811000000000007</v>
      </c>
      <c r="M523" s="13">
        <v>25.358000000000001</v>
      </c>
    </row>
    <row r="524" spans="1:13" outlineLevel="2" x14ac:dyDescent="0.2">
      <c r="A524" s="14">
        <v>129546907</v>
      </c>
      <c r="B524" s="1" t="s">
        <v>43</v>
      </c>
      <c r="C524" s="1" t="s">
        <v>44</v>
      </c>
      <c r="D524" s="14">
        <v>129546003</v>
      </c>
      <c r="E524" s="1" t="s">
        <v>49</v>
      </c>
      <c r="F524" s="1" t="s">
        <v>44</v>
      </c>
      <c r="G524" s="10">
        <v>118625</v>
      </c>
      <c r="H524" s="11">
        <v>9449</v>
      </c>
      <c r="I524" s="10">
        <v>11315</v>
      </c>
      <c r="J524" s="2">
        <v>16.2</v>
      </c>
      <c r="K524" s="12">
        <v>0.5968</v>
      </c>
      <c r="L524" s="13">
        <v>70.355000000000004</v>
      </c>
      <c r="M524" s="13">
        <v>21.036000000000001</v>
      </c>
    </row>
    <row r="525" spans="1:13" outlineLevel="2" x14ac:dyDescent="0.2">
      <c r="A525" s="14">
        <v>129546907</v>
      </c>
      <c r="B525" s="1" t="s">
        <v>43</v>
      </c>
      <c r="C525" s="1" t="s">
        <v>44</v>
      </c>
      <c r="D525" s="14">
        <v>129546103</v>
      </c>
      <c r="E525" s="1" t="s">
        <v>50</v>
      </c>
      <c r="F525" s="1" t="s">
        <v>44</v>
      </c>
      <c r="G525" s="10">
        <v>182136</v>
      </c>
      <c r="H525" s="11">
        <v>8894</v>
      </c>
      <c r="I525" s="10">
        <v>11355</v>
      </c>
      <c r="J525" s="2">
        <v>24.4</v>
      </c>
      <c r="K525" s="12">
        <v>0.70740000000000003</v>
      </c>
      <c r="L525" s="13">
        <v>96.822000000000003</v>
      </c>
      <c r="M525" s="13">
        <v>28.949000000000002</v>
      </c>
    </row>
    <row r="526" spans="1:13" outlineLevel="2" x14ac:dyDescent="0.2">
      <c r="A526" s="14">
        <v>129546907</v>
      </c>
      <c r="B526" s="1" t="s">
        <v>43</v>
      </c>
      <c r="C526" s="1" t="s">
        <v>44</v>
      </c>
      <c r="D526" s="14">
        <v>129546803</v>
      </c>
      <c r="E526" s="1" t="s">
        <v>51</v>
      </c>
      <c r="F526" s="1" t="s">
        <v>44</v>
      </c>
      <c r="G526" s="10">
        <v>57728</v>
      </c>
      <c r="H526" s="11">
        <v>7917</v>
      </c>
      <c r="I526" s="10">
        <v>11329</v>
      </c>
      <c r="J526" s="2">
        <v>19.100000000000001</v>
      </c>
      <c r="K526" s="12">
        <v>0.69199999999999995</v>
      </c>
      <c r="L526" s="13">
        <v>35.244</v>
      </c>
      <c r="M526" s="13">
        <v>10.537000000000001</v>
      </c>
    </row>
    <row r="527" spans="1:13" outlineLevel="2" x14ac:dyDescent="0.2">
      <c r="A527" s="14">
        <v>129546907</v>
      </c>
      <c r="B527" s="1" t="s">
        <v>43</v>
      </c>
      <c r="C527" s="1" t="s">
        <v>44</v>
      </c>
      <c r="D527" s="14">
        <v>129547303</v>
      </c>
      <c r="E527" s="1" t="s">
        <v>53</v>
      </c>
      <c r="F527" s="1" t="s">
        <v>44</v>
      </c>
      <c r="G527" s="10">
        <v>99510</v>
      </c>
      <c r="H527" s="11">
        <v>10462</v>
      </c>
      <c r="I527" s="10">
        <v>11330</v>
      </c>
      <c r="J527" s="2">
        <v>19.399999999999999</v>
      </c>
      <c r="K527" s="12">
        <v>0.65969999999999995</v>
      </c>
      <c r="L527" s="13">
        <v>48.222000000000001</v>
      </c>
      <c r="M527" s="13">
        <v>14.417999999999999</v>
      </c>
    </row>
    <row r="528" spans="1:13" outlineLevel="2" x14ac:dyDescent="0.2">
      <c r="A528" s="14">
        <v>129546907</v>
      </c>
      <c r="B528" s="1" t="s">
        <v>43</v>
      </c>
      <c r="C528" s="1" t="s">
        <v>44</v>
      </c>
      <c r="D528" s="14">
        <v>129547203</v>
      </c>
      <c r="E528" s="1" t="s">
        <v>52</v>
      </c>
      <c r="F528" s="1" t="s">
        <v>44</v>
      </c>
      <c r="G528" s="10">
        <v>84660</v>
      </c>
      <c r="H528" s="11">
        <v>8872</v>
      </c>
      <c r="I528" s="10">
        <v>11383</v>
      </c>
      <c r="J528" s="2">
        <v>30.2</v>
      </c>
      <c r="K528" s="12">
        <v>0.86129999999999995</v>
      </c>
      <c r="L528" s="13">
        <v>37.055</v>
      </c>
      <c r="M528" s="13">
        <v>11.079000000000001</v>
      </c>
    </row>
    <row r="529" spans="1:13" outlineLevel="2" x14ac:dyDescent="0.2">
      <c r="A529" s="14">
        <v>129546907</v>
      </c>
      <c r="B529" s="1" t="s">
        <v>43</v>
      </c>
      <c r="C529" s="1" t="s">
        <v>44</v>
      </c>
      <c r="D529" s="14">
        <v>129547603</v>
      </c>
      <c r="E529" s="1" t="s">
        <v>54</v>
      </c>
      <c r="F529" s="1" t="s">
        <v>44</v>
      </c>
      <c r="G529" s="10">
        <v>165862</v>
      </c>
      <c r="H529" s="11">
        <v>9591</v>
      </c>
      <c r="I529" s="10">
        <v>11329</v>
      </c>
      <c r="J529" s="2">
        <v>19.100000000000001</v>
      </c>
      <c r="K529" s="12">
        <v>0.65849999999999997</v>
      </c>
      <c r="L529" s="13">
        <v>87.832999999999998</v>
      </c>
      <c r="M529" s="13">
        <v>26.262</v>
      </c>
    </row>
    <row r="530" spans="1:13" outlineLevel="2" x14ac:dyDescent="0.2">
      <c r="A530" s="14">
        <v>129546907</v>
      </c>
      <c r="B530" s="1" t="s">
        <v>43</v>
      </c>
      <c r="C530" s="1" t="s">
        <v>44</v>
      </c>
      <c r="D530" s="14">
        <v>129547803</v>
      </c>
      <c r="E530" s="1" t="s">
        <v>55</v>
      </c>
      <c r="F530" s="1" t="s">
        <v>44</v>
      </c>
      <c r="G530" s="10">
        <v>62109</v>
      </c>
      <c r="H530" s="11">
        <v>9270</v>
      </c>
      <c r="I530" s="10">
        <v>11309</v>
      </c>
      <c r="J530" s="2">
        <v>15</v>
      </c>
      <c r="K530" s="12">
        <v>0.61309999999999998</v>
      </c>
      <c r="L530" s="13">
        <v>36.548999999999999</v>
      </c>
      <c r="M530" s="13">
        <v>10.928000000000001</v>
      </c>
    </row>
    <row r="531" spans="1:13" outlineLevel="2" x14ac:dyDescent="0.2">
      <c r="A531" s="14">
        <v>129546907</v>
      </c>
      <c r="B531" s="1" t="s">
        <v>43</v>
      </c>
      <c r="C531" s="1" t="s">
        <v>44</v>
      </c>
      <c r="D531" s="14">
        <v>129548803</v>
      </c>
      <c r="E531" s="1" t="s">
        <v>56</v>
      </c>
      <c r="F531" s="1" t="s">
        <v>44</v>
      </c>
      <c r="G531" s="10">
        <v>90678</v>
      </c>
      <c r="H531" s="11">
        <v>8796</v>
      </c>
      <c r="I531" s="10">
        <v>11315</v>
      </c>
      <c r="J531" s="2">
        <v>16.3</v>
      </c>
      <c r="K531" s="12">
        <v>0.76829999999999998</v>
      </c>
      <c r="L531" s="13">
        <v>44.877000000000002</v>
      </c>
      <c r="M531" s="13">
        <v>13.417999999999999</v>
      </c>
    </row>
    <row r="532" spans="1:13" outlineLevel="1" x14ac:dyDescent="0.2">
      <c r="B532" s="16" t="s">
        <v>722</v>
      </c>
      <c r="E532" s="17"/>
      <c r="G532" s="23">
        <f>SUBTOTAL(9,G520:G531)</f>
        <v>1486756</v>
      </c>
      <c r="H532" s="19"/>
      <c r="I532" s="18"/>
      <c r="J532" s="20"/>
      <c r="K532" s="21"/>
      <c r="L532" s="22">
        <f>SUBTOTAL(9,L520:L531)</f>
        <v>780.92199999999991</v>
      </c>
      <c r="M532" s="22">
        <f>SUBTOTAL(9,M520:M531)</f>
        <v>233.49000000000004</v>
      </c>
    </row>
    <row r="533" spans="1:13" outlineLevel="2" x14ac:dyDescent="0.2">
      <c r="A533" s="14">
        <v>109420107</v>
      </c>
      <c r="B533" s="1" t="s">
        <v>282</v>
      </c>
      <c r="C533" s="1" t="s">
        <v>283</v>
      </c>
      <c r="D533" s="14">
        <v>109530304</v>
      </c>
      <c r="E533" s="1" t="s">
        <v>294</v>
      </c>
      <c r="F533" s="1" t="s">
        <v>295</v>
      </c>
      <c r="G533" s="10">
        <v>30370</v>
      </c>
      <c r="H533" s="11">
        <v>20144</v>
      </c>
      <c r="I533" s="10">
        <v>11311</v>
      </c>
      <c r="J533" s="2">
        <v>15.5</v>
      </c>
      <c r="K533" s="12">
        <v>0.52759999999999996</v>
      </c>
      <c r="L533" s="13">
        <v>17.021999999999998</v>
      </c>
      <c r="M533" s="13">
        <v>5.0890000000000004</v>
      </c>
    </row>
    <row r="534" spans="1:13" outlineLevel="2" x14ac:dyDescent="0.2">
      <c r="A534" s="14">
        <v>109420107</v>
      </c>
      <c r="B534" s="1" t="s">
        <v>282</v>
      </c>
      <c r="C534" s="1" t="s">
        <v>283</v>
      </c>
      <c r="D534" s="14">
        <v>109122703</v>
      </c>
      <c r="E534" s="1" t="s">
        <v>284</v>
      </c>
      <c r="F534" s="1" t="s">
        <v>285</v>
      </c>
      <c r="G534" s="10">
        <v>42267</v>
      </c>
      <c r="H534" s="11">
        <v>11363</v>
      </c>
      <c r="I534" s="10">
        <v>11314</v>
      </c>
      <c r="J534" s="2">
        <v>16</v>
      </c>
      <c r="K534" s="12">
        <v>0.69489999999999996</v>
      </c>
      <c r="L534" s="13">
        <v>17.983000000000001</v>
      </c>
      <c r="M534" s="13">
        <v>5.3760000000000003</v>
      </c>
    </row>
    <row r="535" spans="1:13" outlineLevel="2" x14ac:dyDescent="0.2">
      <c r="A535" s="14">
        <v>109420107</v>
      </c>
      <c r="B535" s="1" t="s">
        <v>282</v>
      </c>
      <c r="C535" s="1" t="s">
        <v>283</v>
      </c>
      <c r="D535" s="14">
        <v>109531304</v>
      </c>
      <c r="E535" s="1" t="s">
        <v>296</v>
      </c>
      <c r="F535" s="1" t="s">
        <v>295</v>
      </c>
      <c r="G535" s="10">
        <v>47463</v>
      </c>
      <c r="H535" s="11">
        <v>13640</v>
      </c>
      <c r="I535" s="10">
        <v>11305</v>
      </c>
      <c r="J535" s="2">
        <v>14.1</v>
      </c>
      <c r="K535" s="12">
        <v>0.59730000000000005</v>
      </c>
      <c r="L535" s="13">
        <v>23.510999999999999</v>
      </c>
      <c r="M535" s="13">
        <v>7.0289999999999999</v>
      </c>
    </row>
    <row r="536" spans="1:13" outlineLevel="2" x14ac:dyDescent="0.2">
      <c r="A536" s="14">
        <v>109420107</v>
      </c>
      <c r="B536" s="1" t="s">
        <v>282</v>
      </c>
      <c r="C536" s="1" t="s">
        <v>283</v>
      </c>
      <c r="D536" s="14">
        <v>109532804</v>
      </c>
      <c r="E536" s="1" t="s">
        <v>297</v>
      </c>
      <c r="F536" s="1" t="s">
        <v>295</v>
      </c>
      <c r="G536" s="10">
        <v>4061</v>
      </c>
      <c r="H536" s="11">
        <v>15072</v>
      </c>
      <c r="I536" s="10">
        <v>11295</v>
      </c>
      <c r="J536" s="2">
        <v>12.2</v>
      </c>
      <c r="K536" s="12">
        <v>0.46210000000000001</v>
      </c>
      <c r="L536" s="13">
        <v>2.605</v>
      </c>
      <c r="M536" s="13">
        <v>0.77800000000000002</v>
      </c>
    </row>
    <row r="537" spans="1:13" outlineLevel="2" x14ac:dyDescent="0.2">
      <c r="A537" s="14">
        <v>109420107</v>
      </c>
      <c r="B537" s="1" t="s">
        <v>282</v>
      </c>
      <c r="C537" s="1" t="s">
        <v>283</v>
      </c>
      <c r="D537" s="14">
        <v>109422303</v>
      </c>
      <c r="E537" s="1" t="s">
        <v>290</v>
      </c>
      <c r="F537" s="1" t="s">
        <v>283</v>
      </c>
      <c r="G537" s="10">
        <v>47724</v>
      </c>
      <c r="H537" s="11">
        <v>10041</v>
      </c>
      <c r="I537" s="10">
        <v>11329</v>
      </c>
      <c r="J537" s="2">
        <v>19.2</v>
      </c>
      <c r="K537" s="12">
        <v>0.77459999999999996</v>
      </c>
      <c r="L537" s="13">
        <v>20.521999999999998</v>
      </c>
      <c r="M537" s="13">
        <v>6.1360000000000001</v>
      </c>
    </row>
    <row r="538" spans="1:13" outlineLevel="2" x14ac:dyDescent="0.2">
      <c r="A538" s="14">
        <v>109420107</v>
      </c>
      <c r="B538" s="1" t="s">
        <v>282</v>
      </c>
      <c r="C538" s="1" t="s">
        <v>283</v>
      </c>
      <c r="D538" s="14">
        <v>109535504</v>
      </c>
      <c r="E538" s="1" t="s">
        <v>298</v>
      </c>
      <c r="F538" s="1" t="s">
        <v>295</v>
      </c>
      <c r="G538" s="10">
        <v>31689</v>
      </c>
      <c r="H538" s="11">
        <v>12099</v>
      </c>
      <c r="I538" s="10">
        <v>11294</v>
      </c>
      <c r="J538" s="2">
        <v>12</v>
      </c>
      <c r="K538" s="12">
        <v>0.58650000000000002</v>
      </c>
      <c r="L538" s="13">
        <v>16</v>
      </c>
      <c r="M538" s="13">
        <v>4.7839999999999998</v>
      </c>
    </row>
    <row r="539" spans="1:13" outlineLevel="2" x14ac:dyDescent="0.2">
      <c r="A539" s="14">
        <v>109420107</v>
      </c>
      <c r="B539" s="1" t="s">
        <v>282</v>
      </c>
      <c r="C539" s="1" t="s">
        <v>283</v>
      </c>
      <c r="D539" s="14">
        <v>109537504</v>
      </c>
      <c r="E539" s="1" t="s">
        <v>299</v>
      </c>
      <c r="F539" s="1" t="s">
        <v>295</v>
      </c>
      <c r="G539" s="10">
        <v>59460</v>
      </c>
      <c r="H539" s="11">
        <v>13861</v>
      </c>
      <c r="I539" s="10">
        <v>11310</v>
      </c>
      <c r="J539" s="2">
        <v>15.1</v>
      </c>
      <c r="K539" s="12">
        <v>0.71160000000000001</v>
      </c>
      <c r="L539" s="13">
        <v>24.710999999999999</v>
      </c>
      <c r="M539" s="13">
        <v>7.3879999999999999</v>
      </c>
    </row>
    <row r="540" spans="1:13" outlineLevel="2" x14ac:dyDescent="0.2">
      <c r="A540" s="14">
        <v>109420107</v>
      </c>
      <c r="B540" s="1" t="s">
        <v>282</v>
      </c>
      <c r="C540" s="1" t="s">
        <v>283</v>
      </c>
      <c r="D540" s="14">
        <v>109426003</v>
      </c>
      <c r="E540" s="1" t="s">
        <v>291</v>
      </c>
      <c r="F540" s="1" t="s">
        <v>283</v>
      </c>
      <c r="G540" s="10">
        <v>110812</v>
      </c>
      <c r="H540" s="11">
        <v>10504</v>
      </c>
      <c r="I540" s="10">
        <v>11327</v>
      </c>
      <c r="J540" s="2">
        <v>18.7</v>
      </c>
      <c r="K540" s="12">
        <v>0.81520000000000004</v>
      </c>
      <c r="L540" s="13">
        <v>43.283000000000001</v>
      </c>
      <c r="M540" s="13">
        <v>12.941000000000001</v>
      </c>
    </row>
    <row r="541" spans="1:13" outlineLevel="2" x14ac:dyDescent="0.2">
      <c r="A541" s="14">
        <v>109420107</v>
      </c>
      <c r="B541" s="1" t="s">
        <v>282</v>
      </c>
      <c r="C541" s="1" t="s">
        <v>283</v>
      </c>
      <c r="D541" s="14">
        <v>109426303</v>
      </c>
      <c r="E541" s="1" t="s">
        <v>292</v>
      </c>
      <c r="F541" s="1" t="s">
        <v>283</v>
      </c>
      <c r="G541" s="10">
        <v>138450</v>
      </c>
      <c r="H541" s="11">
        <v>8517</v>
      </c>
      <c r="I541" s="10">
        <v>11307</v>
      </c>
      <c r="J541" s="2">
        <v>14.5</v>
      </c>
      <c r="K541" s="12">
        <v>0.79720000000000002</v>
      </c>
      <c r="L541" s="13">
        <v>68.2</v>
      </c>
      <c r="M541" s="13">
        <v>20.390999999999998</v>
      </c>
    </row>
    <row r="542" spans="1:13" outlineLevel="2" x14ac:dyDescent="0.2">
      <c r="A542" s="14">
        <v>109420107</v>
      </c>
      <c r="B542" s="1" t="s">
        <v>282</v>
      </c>
      <c r="C542" s="1" t="s">
        <v>283</v>
      </c>
      <c r="D542" s="14">
        <v>109427503</v>
      </c>
      <c r="E542" s="1" t="s">
        <v>293</v>
      </c>
      <c r="F542" s="1" t="s">
        <v>283</v>
      </c>
      <c r="G542" s="10">
        <v>152196</v>
      </c>
      <c r="H542" s="11">
        <v>10836</v>
      </c>
      <c r="I542" s="10">
        <v>11327</v>
      </c>
      <c r="J542" s="2">
        <v>18.600000000000001</v>
      </c>
      <c r="K542" s="12">
        <v>0.73019999999999996</v>
      </c>
      <c r="L542" s="13">
        <v>64.332999999999998</v>
      </c>
      <c r="M542" s="13">
        <v>19.234999999999999</v>
      </c>
    </row>
    <row r="543" spans="1:13" outlineLevel="1" x14ac:dyDescent="0.2">
      <c r="B543" s="16" t="s">
        <v>723</v>
      </c>
      <c r="E543" s="17"/>
      <c r="G543" s="23">
        <f>SUBTOTAL(9,G533:G542)</f>
        <v>664492</v>
      </c>
      <c r="H543" s="19"/>
      <c r="I543" s="18"/>
      <c r="J543" s="20"/>
      <c r="K543" s="21"/>
      <c r="L543" s="22">
        <f>SUBTOTAL(9,L533:L542)</f>
        <v>298.16999999999996</v>
      </c>
      <c r="M543" s="22">
        <f>SUBTOTAL(9,M533:M542)</f>
        <v>89.147000000000006</v>
      </c>
    </row>
    <row r="544" spans="1:13" outlineLevel="2" x14ac:dyDescent="0.2">
      <c r="A544" s="14">
        <v>108567807</v>
      </c>
      <c r="B544" s="1" t="s">
        <v>269</v>
      </c>
      <c r="C544" s="1" t="s">
        <v>270</v>
      </c>
      <c r="D544" s="14">
        <v>108561003</v>
      </c>
      <c r="E544" s="1" t="s">
        <v>271</v>
      </c>
      <c r="F544" s="1" t="s">
        <v>270</v>
      </c>
      <c r="G544" s="10">
        <v>104389</v>
      </c>
      <c r="H544" s="11">
        <v>9675</v>
      </c>
      <c r="I544" s="10">
        <v>11293</v>
      </c>
      <c r="J544" s="2">
        <v>11.8</v>
      </c>
      <c r="K544" s="12">
        <v>0.62690000000000001</v>
      </c>
      <c r="L544" s="13">
        <v>57.564</v>
      </c>
      <c r="M544" s="13">
        <v>17.210999999999999</v>
      </c>
    </row>
    <row r="545" spans="1:13" outlineLevel="2" x14ac:dyDescent="0.2">
      <c r="A545" s="14">
        <v>108567807</v>
      </c>
      <c r="B545" s="1" t="s">
        <v>269</v>
      </c>
      <c r="C545" s="1" t="s">
        <v>270</v>
      </c>
      <c r="D545" s="14">
        <v>108561803</v>
      </c>
      <c r="E545" s="1" t="s">
        <v>272</v>
      </c>
      <c r="F545" s="1" t="s">
        <v>270</v>
      </c>
      <c r="G545" s="10">
        <v>1934</v>
      </c>
      <c r="H545" s="11">
        <v>9607</v>
      </c>
      <c r="I545" s="10">
        <v>11294</v>
      </c>
      <c r="J545" s="2">
        <v>12</v>
      </c>
      <c r="K545" s="12">
        <v>0.66449999999999998</v>
      </c>
      <c r="L545" s="13">
        <v>1.016</v>
      </c>
      <c r="M545" s="13">
        <v>0.30299999999999999</v>
      </c>
    </row>
    <row r="546" spans="1:13" outlineLevel="2" x14ac:dyDescent="0.2">
      <c r="A546" s="14">
        <v>108567807</v>
      </c>
      <c r="B546" s="1" t="s">
        <v>269</v>
      </c>
      <c r="C546" s="1" t="s">
        <v>270</v>
      </c>
      <c r="D546" s="14">
        <v>108565203</v>
      </c>
      <c r="E546" s="1" t="s">
        <v>273</v>
      </c>
      <c r="F546" s="1" t="s">
        <v>270</v>
      </c>
      <c r="G546" s="10">
        <v>147563</v>
      </c>
      <c r="H546" s="11">
        <v>10973</v>
      </c>
      <c r="I546" s="10">
        <v>11284</v>
      </c>
      <c r="J546" s="2">
        <v>9.8000000000000007</v>
      </c>
      <c r="K546" s="12">
        <v>0.67730000000000001</v>
      </c>
      <c r="L546" s="13">
        <v>66.406000000000006</v>
      </c>
      <c r="M546" s="13">
        <v>19.855</v>
      </c>
    </row>
    <row r="547" spans="1:13" outlineLevel="2" x14ac:dyDescent="0.2">
      <c r="A547" s="14">
        <v>108567807</v>
      </c>
      <c r="B547" s="1" t="s">
        <v>269</v>
      </c>
      <c r="C547" s="1" t="s">
        <v>270</v>
      </c>
      <c r="D547" s="14">
        <v>108565503</v>
      </c>
      <c r="E547" s="1" t="s">
        <v>274</v>
      </c>
      <c r="F547" s="1" t="s">
        <v>270</v>
      </c>
      <c r="G547" s="10">
        <v>200395</v>
      </c>
      <c r="H547" s="11">
        <v>9994</v>
      </c>
      <c r="I547" s="10">
        <v>11308</v>
      </c>
      <c r="J547" s="2">
        <v>14.8</v>
      </c>
      <c r="K547" s="12">
        <v>0.68440000000000001</v>
      </c>
      <c r="L547" s="13">
        <v>97.988</v>
      </c>
      <c r="M547" s="13">
        <v>29.297999999999998</v>
      </c>
    </row>
    <row r="548" spans="1:13" outlineLevel="2" x14ac:dyDescent="0.2">
      <c r="A548" s="14">
        <v>108567807</v>
      </c>
      <c r="B548" s="1" t="s">
        <v>269</v>
      </c>
      <c r="C548" s="1" t="s">
        <v>270</v>
      </c>
      <c r="D548" s="14">
        <v>108566303</v>
      </c>
      <c r="E548" s="1" t="s">
        <v>275</v>
      </c>
      <c r="F548" s="1" t="s">
        <v>270</v>
      </c>
      <c r="G548" s="10">
        <v>71254</v>
      </c>
      <c r="H548" s="11">
        <v>13436</v>
      </c>
      <c r="I548" s="10">
        <v>11276</v>
      </c>
      <c r="J548" s="2">
        <v>8.1999999999999993</v>
      </c>
      <c r="K548" s="12">
        <v>0.375</v>
      </c>
      <c r="L548" s="13">
        <v>56.360999999999997</v>
      </c>
      <c r="M548" s="13">
        <v>16.850999999999999</v>
      </c>
    </row>
    <row r="549" spans="1:13" outlineLevel="2" x14ac:dyDescent="0.2">
      <c r="A549" s="14">
        <v>108567807</v>
      </c>
      <c r="B549" s="1" t="s">
        <v>269</v>
      </c>
      <c r="C549" s="1" t="s">
        <v>270</v>
      </c>
      <c r="D549" s="14">
        <v>108567004</v>
      </c>
      <c r="E549" s="1" t="s">
        <v>276</v>
      </c>
      <c r="F549" s="1" t="s">
        <v>270</v>
      </c>
      <c r="G549" s="10">
        <v>28176</v>
      </c>
      <c r="H549" s="11">
        <v>11347</v>
      </c>
      <c r="I549" s="10">
        <v>11279</v>
      </c>
      <c r="J549" s="2">
        <v>8.8000000000000007</v>
      </c>
      <c r="K549" s="12">
        <v>0.57640000000000002</v>
      </c>
      <c r="L549" s="13">
        <v>14.497</v>
      </c>
      <c r="M549" s="13">
        <v>4.3339999999999996</v>
      </c>
    </row>
    <row r="550" spans="1:13" outlineLevel="2" x14ac:dyDescent="0.2">
      <c r="A550" s="14">
        <v>108567807</v>
      </c>
      <c r="B550" s="1" t="s">
        <v>269</v>
      </c>
      <c r="C550" s="1" t="s">
        <v>270</v>
      </c>
      <c r="D550" s="14">
        <v>108567204</v>
      </c>
      <c r="E550" s="1" t="s">
        <v>277</v>
      </c>
      <c r="F550" s="1" t="s">
        <v>270</v>
      </c>
      <c r="G550" s="10">
        <v>83386</v>
      </c>
      <c r="H550" s="11">
        <v>15951</v>
      </c>
      <c r="I550" s="10">
        <v>11318</v>
      </c>
      <c r="J550" s="2">
        <v>16.8</v>
      </c>
      <c r="K550" s="12">
        <v>0.6411</v>
      </c>
      <c r="L550" s="13">
        <v>38.435000000000002</v>
      </c>
      <c r="M550" s="13">
        <v>11.492000000000001</v>
      </c>
    </row>
    <row r="551" spans="1:13" outlineLevel="2" x14ac:dyDescent="0.2">
      <c r="A551" s="14">
        <v>108567807</v>
      </c>
      <c r="B551" s="1" t="s">
        <v>269</v>
      </c>
      <c r="C551" s="1" t="s">
        <v>270</v>
      </c>
      <c r="D551" s="14">
        <v>108567404</v>
      </c>
      <c r="E551" s="1" t="s">
        <v>278</v>
      </c>
      <c r="F551" s="1" t="s">
        <v>270</v>
      </c>
      <c r="G551" s="10">
        <v>29407</v>
      </c>
      <c r="H551" s="11">
        <v>15283</v>
      </c>
      <c r="I551" s="10">
        <v>11288</v>
      </c>
      <c r="J551" s="2">
        <v>10.6</v>
      </c>
      <c r="K551" s="12">
        <v>0.375</v>
      </c>
      <c r="L551" s="13">
        <v>23.236999999999998</v>
      </c>
      <c r="M551" s="13">
        <v>6.9470000000000001</v>
      </c>
    </row>
    <row r="552" spans="1:13" outlineLevel="2" x14ac:dyDescent="0.2">
      <c r="A552" s="14">
        <v>108567807</v>
      </c>
      <c r="B552" s="1" t="s">
        <v>269</v>
      </c>
      <c r="C552" s="1" t="s">
        <v>270</v>
      </c>
      <c r="D552" s="14">
        <v>108567703</v>
      </c>
      <c r="E552" s="1" t="s">
        <v>279</v>
      </c>
      <c r="F552" s="1" t="s">
        <v>270</v>
      </c>
      <c r="G552" s="10">
        <v>246255</v>
      </c>
      <c r="H552" s="11">
        <v>11968</v>
      </c>
      <c r="I552" s="10">
        <v>11323</v>
      </c>
      <c r="J552" s="2">
        <v>17.8</v>
      </c>
      <c r="K552" s="12">
        <v>0.5353</v>
      </c>
      <c r="L552" s="13">
        <v>135.881</v>
      </c>
      <c r="M552" s="13">
        <v>40.628</v>
      </c>
    </row>
    <row r="553" spans="1:13" outlineLevel="2" x14ac:dyDescent="0.2">
      <c r="A553" s="14">
        <v>108567807</v>
      </c>
      <c r="B553" s="1" t="s">
        <v>269</v>
      </c>
      <c r="C553" s="1" t="s">
        <v>270</v>
      </c>
      <c r="D553" s="14">
        <v>108568404</v>
      </c>
      <c r="E553" s="1" t="s">
        <v>280</v>
      </c>
      <c r="F553" s="1" t="s">
        <v>270</v>
      </c>
      <c r="G553" s="10">
        <v>23091</v>
      </c>
      <c r="H553" s="11">
        <v>12216</v>
      </c>
      <c r="I553" s="10">
        <v>11281</v>
      </c>
      <c r="J553" s="2">
        <v>9.1999999999999993</v>
      </c>
      <c r="K553" s="12">
        <v>0.53180000000000005</v>
      </c>
      <c r="L553" s="13">
        <v>12.875</v>
      </c>
      <c r="M553" s="13">
        <v>3.8490000000000002</v>
      </c>
    </row>
    <row r="554" spans="1:13" outlineLevel="1" x14ac:dyDescent="0.2">
      <c r="B554" s="16" t="s">
        <v>724</v>
      </c>
      <c r="E554" s="17"/>
      <c r="G554" s="23">
        <f>SUBTOTAL(9,G544:G553)</f>
        <v>935850</v>
      </c>
      <c r="H554" s="19"/>
      <c r="I554" s="18"/>
      <c r="J554" s="20"/>
      <c r="K554" s="21"/>
      <c r="L554" s="22">
        <f>SUBTOTAL(9,L544:L553)</f>
        <v>504.26</v>
      </c>
      <c r="M554" s="22">
        <f>SUBTOTAL(9,M544:M553)</f>
        <v>150.768</v>
      </c>
    </row>
    <row r="555" spans="1:13" outlineLevel="2" x14ac:dyDescent="0.2">
      <c r="A555" s="14">
        <v>103028807</v>
      </c>
      <c r="B555" s="1" t="s">
        <v>99</v>
      </c>
      <c r="C555" s="1" t="s">
        <v>21</v>
      </c>
      <c r="D555" s="14">
        <v>103021102</v>
      </c>
      <c r="E555" s="1" t="s">
        <v>100</v>
      </c>
      <c r="F555" s="1" t="s">
        <v>21</v>
      </c>
      <c r="G555" s="10">
        <v>219433</v>
      </c>
      <c r="H555" s="11">
        <v>9285</v>
      </c>
      <c r="I555" s="10">
        <v>11356</v>
      </c>
      <c r="J555" s="2">
        <v>24.6</v>
      </c>
      <c r="K555" s="12">
        <v>0.59389999999999998</v>
      </c>
      <c r="L555" s="13">
        <v>133.08799999999999</v>
      </c>
      <c r="M555" s="13">
        <v>39.792999999999999</v>
      </c>
    </row>
    <row r="556" spans="1:13" outlineLevel="2" x14ac:dyDescent="0.2">
      <c r="A556" s="14">
        <v>103028807</v>
      </c>
      <c r="B556" s="1" t="s">
        <v>99</v>
      </c>
      <c r="C556" s="1" t="s">
        <v>21</v>
      </c>
      <c r="D556" s="14">
        <v>103021252</v>
      </c>
      <c r="E556" s="1" t="s">
        <v>101</v>
      </c>
      <c r="F556" s="1" t="s">
        <v>21</v>
      </c>
      <c r="G556" s="10">
        <v>135461</v>
      </c>
      <c r="H556" s="11">
        <v>14489</v>
      </c>
      <c r="I556" s="10">
        <v>11363</v>
      </c>
      <c r="J556" s="2">
        <v>26</v>
      </c>
      <c r="K556" s="12">
        <v>0.43819999999999998</v>
      </c>
      <c r="L556" s="13">
        <v>90.988</v>
      </c>
      <c r="M556" s="13">
        <v>27.204999999999998</v>
      </c>
    </row>
    <row r="557" spans="1:13" outlineLevel="2" x14ac:dyDescent="0.2">
      <c r="A557" s="14">
        <v>103028807</v>
      </c>
      <c r="B557" s="1" t="s">
        <v>99</v>
      </c>
      <c r="C557" s="1" t="s">
        <v>21</v>
      </c>
      <c r="D557" s="14">
        <v>103021453</v>
      </c>
      <c r="E557" s="1" t="s">
        <v>102</v>
      </c>
      <c r="F557" s="1" t="s">
        <v>21</v>
      </c>
      <c r="G557" s="10">
        <v>149921</v>
      </c>
      <c r="H557" s="11">
        <v>13465</v>
      </c>
      <c r="I557" s="10">
        <v>11438</v>
      </c>
      <c r="J557" s="2">
        <v>41.5</v>
      </c>
      <c r="K557" s="12">
        <v>0.66679999999999995</v>
      </c>
      <c r="L557" s="13">
        <v>65.745000000000005</v>
      </c>
      <c r="M557" s="13">
        <v>19.657</v>
      </c>
    </row>
    <row r="558" spans="1:13" outlineLevel="2" x14ac:dyDescent="0.2">
      <c r="A558" s="14">
        <v>103028807</v>
      </c>
      <c r="B558" s="1" t="s">
        <v>99</v>
      </c>
      <c r="C558" s="1" t="s">
        <v>21</v>
      </c>
      <c r="D558" s="14">
        <v>103021903</v>
      </c>
      <c r="E558" s="1" t="s">
        <v>105</v>
      </c>
      <c r="F558" s="1" t="s">
        <v>21</v>
      </c>
      <c r="G558" s="10">
        <v>93956</v>
      </c>
      <c r="H558" s="11">
        <v>11314</v>
      </c>
      <c r="I558" s="10">
        <v>11360</v>
      </c>
      <c r="J558" s="2">
        <v>25.5</v>
      </c>
      <c r="K558" s="12">
        <v>0.85340000000000005</v>
      </c>
      <c r="L558" s="13">
        <v>32.545999999999999</v>
      </c>
      <c r="M558" s="13">
        <v>9.7309999999999999</v>
      </c>
    </row>
    <row r="559" spans="1:13" outlineLevel="2" x14ac:dyDescent="0.2">
      <c r="A559" s="14">
        <v>103028807</v>
      </c>
      <c r="B559" s="1" t="s">
        <v>99</v>
      </c>
      <c r="C559" s="1" t="s">
        <v>21</v>
      </c>
      <c r="D559" s="14">
        <v>103022503</v>
      </c>
      <c r="E559" s="1" t="s">
        <v>108</v>
      </c>
      <c r="F559" s="1" t="s">
        <v>21</v>
      </c>
      <c r="G559" s="10">
        <v>86044</v>
      </c>
      <c r="H559" s="11">
        <v>11554</v>
      </c>
      <c r="I559" s="10">
        <v>11338</v>
      </c>
      <c r="J559" s="2">
        <v>20.9</v>
      </c>
      <c r="K559" s="12">
        <v>0.89800000000000002</v>
      </c>
      <c r="L559" s="13">
        <v>28.265000000000001</v>
      </c>
      <c r="M559" s="13">
        <v>8.4510000000000005</v>
      </c>
    </row>
    <row r="560" spans="1:13" outlineLevel="2" x14ac:dyDescent="0.2">
      <c r="A560" s="14">
        <v>103028807</v>
      </c>
      <c r="B560" s="1" t="s">
        <v>99</v>
      </c>
      <c r="C560" s="1" t="s">
        <v>21</v>
      </c>
      <c r="D560" s="14">
        <v>103023153</v>
      </c>
      <c r="E560" s="1" t="s">
        <v>110</v>
      </c>
      <c r="F560" s="1" t="s">
        <v>21</v>
      </c>
      <c r="G560" s="10">
        <v>246082</v>
      </c>
      <c r="H560" s="11">
        <v>11069</v>
      </c>
      <c r="I560" s="10">
        <v>11369</v>
      </c>
      <c r="J560" s="2">
        <v>27.3</v>
      </c>
      <c r="K560" s="12">
        <v>0.64459999999999995</v>
      </c>
      <c r="L560" s="13">
        <v>115.348</v>
      </c>
      <c r="M560" s="13">
        <v>34.488999999999997</v>
      </c>
    </row>
    <row r="561" spans="1:13" outlineLevel="2" x14ac:dyDescent="0.2">
      <c r="A561" s="14">
        <v>103028807</v>
      </c>
      <c r="B561" s="1" t="s">
        <v>99</v>
      </c>
      <c r="C561" s="1" t="s">
        <v>21</v>
      </c>
      <c r="D561" s="14">
        <v>103028653</v>
      </c>
      <c r="E561" s="1" t="s">
        <v>129</v>
      </c>
      <c r="F561" s="1" t="s">
        <v>21</v>
      </c>
      <c r="G561" s="10">
        <v>182676</v>
      </c>
      <c r="H561" s="11">
        <v>10171</v>
      </c>
      <c r="I561" s="10">
        <v>11365</v>
      </c>
      <c r="J561" s="2">
        <v>26.6</v>
      </c>
      <c r="K561" s="12">
        <v>0.77639999999999998</v>
      </c>
      <c r="L561" s="13">
        <v>77.37</v>
      </c>
      <c r="M561" s="13">
        <v>23.132999999999999</v>
      </c>
    </row>
    <row r="562" spans="1:13" outlineLevel="2" x14ac:dyDescent="0.2">
      <c r="A562" s="14">
        <v>103028807</v>
      </c>
      <c r="B562" s="1" t="s">
        <v>99</v>
      </c>
      <c r="C562" s="1" t="s">
        <v>21</v>
      </c>
      <c r="D562" s="14">
        <v>103028753</v>
      </c>
      <c r="E562" s="1" t="s">
        <v>131</v>
      </c>
      <c r="F562" s="1" t="s">
        <v>21</v>
      </c>
      <c r="G562" s="10">
        <v>140381</v>
      </c>
      <c r="H562" s="11">
        <v>11630</v>
      </c>
      <c r="I562" s="10">
        <v>11366</v>
      </c>
      <c r="J562" s="2">
        <v>26.8</v>
      </c>
      <c r="K562" s="12">
        <v>0.56220000000000003</v>
      </c>
      <c r="L562" s="13">
        <v>73.474999999999994</v>
      </c>
      <c r="M562" s="13">
        <v>21.969000000000001</v>
      </c>
    </row>
    <row r="563" spans="1:13" outlineLevel="2" x14ac:dyDescent="0.2">
      <c r="A563" s="14">
        <v>103028807</v>
      </c>
      <c r="B563" s="1" t="s">
        <v>99</v>
      </c>
      <c r="C563" s="1" t="s">
        <v>21</v>
      </c>
      <c r="D563" s="14">
        <v>103028833</v>
      </c>
      <c r="E563" s="1" t="s">
        <v>132</v>
      </c>
      <c r="F563" s="1" t="s">
        <v>21</v>
      </c>
      <c r="G563" s="10">
        <v>0</v>
      </c>
      <c r="H563" s="11"/>
      <c r="I563" s="10">
        <v>11366</v>
      </c>
      <c r="J563" s="2">
        <v>26.7</v>
      </c>
      <c r="K563" s="12">
        <v>0.62790000000000001</v>
      </c>
      <c r="L563" s="13">
        <v>51.43</v>
      </c>
      <c r="M563" s="13">
        <v>15.377000000000001</v>
      </c>
    </row>
    <row r="564" spans="1:13" outlineLevel="2" x14ac:dyDescent="0.2">
      <c r="A564" s="14">
        <v>103028807</v>
      </c>
      <c r="B564" s="1" t="s">
        <v>99</v>
      </c>
      <c r="C564" s="1" t="s">
        <v>21</v>
      </c>
      <c r="D564" s="14">
        <v>103029553</v>
      </c>
      <c r="E564" s="1" t="s">
        <v>136</v>
      </c>
      <c r="F564" s="1" t="s">
        <v>21</v>
      </c>
      <c r="G564" s="10">
        <v>171340</v>
      </c>
      <c r="H564" s="11">
        <v>9919</v>
      </c>
      <c r="I564" s="10">
        <v>11359</v>
      </c>
      <c r="J564" s="2">
        <v>25.3</v>
      </c>
      <c r="K564" s="12">
        <v>0.56879999999999997</v>
      </c>
      <c r="L564" s="13">
        <v>101.569</v>
      </c>
      <c r="M564" s="13">
        <v>30.369</v>
      </c>
    </row>
    <row r="565" spans="1:13" outlineLevel="2" x14ac:dyDescent="0.2">
      <c r="A565" s="14">
        <v>103028807</v>
      </c>
      <c r="B565" s="1" t="s">
        <v>99</v>
      </c>
      <c r="C565" s="1" t="s">
        <v>21</v>
      </c>
      <c r="D565" s="14">
        <v>103029603</v>
      </c>
      <c r="E565" s="1" t="s">
        <v>137</v>
      </c>
      <c r="F565" s="1" t="s">
        <v>21</v>
      </c>
      <c r="G565" s="10">
        <v>184487</v>
      </c>
      <c r="H565" s="11">
        <v>12939</v>
      </c>
      <c r="I565" s="10">
        <v>11385</v>
      </c>
      <c r="J565" s="2">
        <v>30.6</v>
      </c>
      <c r="K565" s="12">
        <v>0.63390000000000002</v>
      </c>
      <c r="L565" s="13">
        <v>85.497</v>
      </c>
      <c r="M565" s="13">
        <v>25.562999999999999</v>
      </c>
    </row>
    <row r="566" spans="1:13" outlineLevel="1" x14ac:dyDescent="0.2">
      <c r="B566" s="16" t="s">
        <v>725</v>
      </c>
      <c r="E566" s="17"/>
      <c r="G566" s="23">
        <f>SUBTOTAL(9,G555:G565)</f>
        <v>1609781</v>
      </c>
      <c r="H566" s="19"/>
      <c r="I566" s="18"/>
      <c r="J566" s="20"/>
      <c r="K566" s="21"/>
      <c r="L566" s="22">
        <f>SUBTOTAL(9,L555:L565)</f>
        <v>855.32099999999991</v>
      </c>
      <c r="M566" s="22">
        <f>SUBTOTAL(9,M555:M565)</f>
        <v>255.73699999999999</v>
      </c>
    </row>
    <row r="567" spans="1:13" outlineLevel="2" x14ac:dyDescent="0.2">
      <c r="A567" s="14">
        <v>116606707</v>
      </c>
      <c r="B567" s="1" t="s">
        <v>328</v>
      </c>
      <c r="C567" s="1" t="s">
        <v>329</v>
      </c>
      <c r="D567" s="14">
        <v>111343603</v>
      </c>
      <c r="E567" s="1" t="s">
        <v>330</v>
      </c>
      <c r="F567" s="1" t="s">
        <v>331</v>
      </c>
      <c r="G567" s="10">
        <v>5116</v>
      </c>
      <c r="H567" s="11">
        <v>8653</v>
      </c>
      <c r="I567" s="10">
        <v>11293</v>
      </c>
      <c r="J567" s="2">
        <v>11.8</v>
      </c>
      <c r="K567" s="12">
        <v>0.49430000000000002</v>
      </c>
      <c r="L567" s="13">
        <v>4</v>
      </c>
      <c r="M567" s="13">
        <v>1.196</v>
      </c>
    </row>
    <row r="568" spans="1:13" outlineLevel="2" x14ac:dyDescent="0.2">
      <c r="A568" s="14">
        <v>116606707</v>
      </c>
      <c r="B568" s="1" t="s">
        <v>328</v>
      </c>
      <c r="C568" s="1" t="s">
        <v>329</v>
      </c>
      <c r="D568" s="14">
        <v>116604003</v>
      </c>
      <c r="E568" s="1" t="s">
        <v>467</v>
      </c>
      <c r="F568" s="1" t="s">
        <v>329</v>
      </c>
      <c r="G568" s="10">
        <v>59001</v>
      </c>
      <c r="H568" s="11">
        <v>13364</v>
      </c>
      <c r="I568" s="10">
        <v>11338</v>
      </c>
      <c r="J568" s="2">
        <v>20.9</v>
      </c>
      <c r="K568" s="12">
        <v>0.3821</v>
      </c>
      <c r="L568" s="13">
        <v>45.55</v>
      </c>
      <c r="M568" s="13">
        <v>13.619</v>
      </c>
    </row>
    <row r="569" spans="1:13" outlineLevel="2" x14ac:dyDescent="0.2">
      <c r="A569" s="14">
        <v>116606707</v>
      </c>
      <c r="B569" s="1" t="s">
        <v>328</v>
      </c>
      <c r="C569" s="1" t="s">
        <v>329</v>
      </c>
      <c r="D569" s="14">
        <v>116493503</v>
      </c>
      <c r="E569" s="1" t="s">
        <v>458</v>
      </c>
      <c r="F569" s="1" t="s">
        <v>457</v>
      </c>
      <c r="G569" s="10">
        <v>3989</v>
      </c>
      <c r="H569" s="11">
        <v>11447</v>
      </c>
      <c r="I569" s="10">
        <v>11318</v>
      </c>
      <c r="J569" s="2">
        <v>16.899999999999999</v>
      </c>
      <c r="K569" s="12">
        <v>0.62160000000000004</v>
      </c>
      <c r="L569" s="13">
        <v>1.8979999999999999</v>
      </c>
      <c r="M569" s="13">
        <v>0.56699999999999995</v>
      </c>
    </row>
    <row r="570" spans="1:13" outlineLevel="2" x14ac:dyDescent="0.2">
      <c r="A570" s="14">
        <v>116606707</v>
      </c>
      <c r="B570" s="1" t="s">
        <v>328</v>
      </c>
      <c r="C570" s="1" t="s">
        <v>329</v>
      </c>
      <c r="D570" s="14">
        <v>116555003</v>
      </c>
      <c r="E570" s="1" t="s">
        <v>464</v>
      </c>
      <c r="F570" s="1" t="s">
        <v>465</v>
      </c>
      <c r="G570" s="10">
        <v>200361</v>
      </c>
      <c r="H570" s="11">
        <v>9221</v>
      </c>
      <c r="I570" s="10">
        <v>11323</v>
      </c>
      <c r="J570" s="2">
        <v>17.899999999999999</v>
      </c>
      <c r="K570" s="12">
        <v>0.58189999999999997</v>
      </c>
      <c r="L570" s="13">
        <v>124.887</v>
      </c>
      <c r="M570" s="13">
        <v>37.341000000000001</v>
      </c>
    </row>
    <row r="571" spans="1:13" outlineLevel="2" x14ac:dyDescent="0.2">
      <c r="A571" s="14">
        <v>116606707</v>
      </c>
      <c r="B571" s="1" t="s">
        <v>328</v>
      </c>
      <c r="C571" s="1" t="s">
        <v>329</v>
      </c>
      <c r="D571" s="14">
        <v>116605003</v>
      </c>
      <c r="E571" s="1" t="s">
        <v>468</v>
      </c>
      <c r="F571" s="1" t="s">
        <v>329</v>
      </c>
      <c r="G571" s="10">
        <v>212711</v>
      </c>
      <c r="H571" s="11">
        <v>11464</v>
      </c>
      <c r="I571" s="10">
        <v>11315</v>
      </c>
      <c r="J571" s="2">
        <v>16.3</v>
      </c>
      <c r="K571" s="12">
        <v>0.52939999999999998</v>
      </c>
      <c r="L571" s="13">
        <v>118.764</v>
      </c>
      <c r="M571" s="13">
        <v>35.51</v>
      </c>
    </row>
    <row r="572" spans="1:13" outlineLevel="2" x14ac:dyDescent="0.2">
      <c r="A572" s="14">
        <v>116606707</v>
      </c>
      <c r="B572" s="1" t="s">
        <v>328</v>
      </c>
      <c r="C572" s="1" t="s">
        <v>329</v>
      </c>
      <c r="D572" s="14">
        <v>116495003</v>
      </c>
      <c r="E572" s="1" t="s">
        <v>459</v>
      </c>
      <c r="F572" s="1" t="s">
        <v>457</v>
      </c>
      <c r="G572" s="10">
        <v>8311</v>
      </c>
      <c r="H572" s="11">
        <v>11486</v>
      </c>
      <c r="I572" s="10">
        <v>11325</v>
      </c>
      <c r="J572" s="2">
        <v>18.2</v>
      </c>
      <c r="K572" s="12">
        <v>0.61360000000000003</v>
      </c>
      <c r="L572" s="13">
        <v>4</v>
      </c>
      <c r="M572" s="13">
        <v>1.196</v>
      </c>
    </row>
    <row r="573" spans="1:13" outlineLevel="2" x14ac:dyDescent="0.2">
      <c r="A573" s="14">
        <v>116606707</v>
      </c>
      <c r="B573" s="1" t="s">
        <v>328</v>
      </c>
      <c r="C573" s="1" t="s">
        <v>329</v>
      </c>
      <c r="D573" s="14">
        <v>116557103</v>
      </c>
      <c r="E573" s="1" t="s">
        <v>466</v>
      </c>
      <c r="F573" s="1" t="s">
        <v>465</v>
      </c>
      <c r="G573" s="10">
        <v>195799</v>
      </c>
      <c r="H573" s="11">
        <v>10870</v>
      </c>
      <c r="I573" s="10">
        <v>11315</v>
      </c>
      <c r="J573" s="2">
        <v>16.3</v>
      </c>
      <c r="K573" s="12">
        <v>0.50270000000000004</v>
      </c>
      <c r="L573" s="13">
        <v>119.842</v>
      </c>
      <c r="M573" s="13">
        <v>35.832000000000001</v>
      </c>
    </row>
    <row r="574" spans="1:13" outlineLevel="2" x14ac:dyDescent="0.2">
      <c r="A574" s="14">
        <v>116606707</v>
      </c>
      <c r="B574" s="1" t="s">
        <v>328</v>
      </c>
      <c r="C574" s="1" t="s">
        <v>329</v>
      </c>
      <c r="D574" s="14">
        <v>116496603</v>
      </c>
      <c r="E574" s="1" t="s">
        <v>462</v>
      </c>
      <c r="F574" s="1" t="s">
        <v>457</v>
      </c>
      <c r="G574" s="10">
        <v>308422</v>
      </c>
      <c r="H574" s="11">
        <v>8909</v>
      </c>
      <c r="I574" s="10">
        <v>11342</v>
      </c>
      <c r="J574" s="2">
        <v>21.7</v>
      </c>
      <c r="K574" s="12">
        <v>0.70240000000000002</v>
      </c>
      <c r="L574" s="13">
        <v>164.84200000000001</v>
      </c>
      <c r="M574" s="13">
        <v>49.286999999999999</v>
      </c>
    </row>
    <row r="575" spans="1:13" outlineLevel="1" x14ac:dyDescent="0.2">
      <c r="B575" s="16" t="s">
        <v>726</v>
      </c>
      <c r="E575" s="17"/>
      <c r="G575" s="23">
        <f>SUBTOTAL(9,G567:G574)</f>
        <v>993710</v>
      </c>
      <c r="H575" s="19"/>
      <c r="I575" s="18"/>
      <c r="J575" s="20"/>
      <c r="K575" s="21"/>
      <c r="L575" s="22">
        <f>SUBTOTAL(9,L567:L574)</f>
        <v>583.78300000000002</v>
      </c>
      <c r="M575" s="22">
        <f>SUBTOTAL(9,M567:M574)</f>
        <v>174.548</v>
      </c>
    </row>
    <row r="576" spans="1:13" outlineLevel="2" x14ac:dyDescent="0.2">
      <c r="A576" s="14">
        <v>119584707</v>
      </c>
      <c r="B576" s="1" t="s">
        <v>499</v>
      </c>
      <c r="C576" s="1" t="s">
        <v>500</v>
      </c>
      <c r="D576" s="14">
        <v>119581003</v>
      </c>
      <c r="E576" s="1" t="s">
        <v>515</v>
      </c>
      <c r="F576" s="1" t="s">
        <v>500</v>
      </c>
      <c r="G576" s="10">
        <v>93594</v>
      </c>
      <c r="H576" s="11">
        <v>12053</v>
      </c>
      <c r="I576" s="10">
        <v>11302</v>
      </c>
      <c r="J576" s="2">
        <v>13.6</v>
      </c>
      <c r="K576" s="12">
        <v>0.64410000000000001</v>
      </c>
      <c r="L576" s="13">
        <v>43</v>
      </c>
      <c r="M576" s="13">
        <v>12.856999999999999</v>
      </c>
    </row>
    <row r="577" spans="1:13" outlineLevel="2" x14ac:dyDescent="0.2">
      <c r="A577" s="14">
        <v>119584707</v>
      </c>
      <c r="B577" s="1" t="s">
        <v>499</v>
      </c>
      <c r="C577" s="1" t="s">
        <v>500</v>
      </c>
      <c r="D577" s="14">
        <v>119582503</v>
      </c>
      <c r="E577" s="1" t="s">
        <v>516</v>
      </c>
      <c r="F577" s="1" t="s">
        <v>500</v>
      </c>
      <c r="G577" s="10">
        <v>234270</v>
      </c>
      <c r="H577" s="11">
        <v>12108</v>
      </c>
      <c r="I577" s="10">
        <v>11311</v>
      </c>
      <c r="J577" s="2">
        <v>15.4</v>
      </c>
      <c r="K577" s="12">
        <v>0.5081</v>
      </c>
      <c r="L577" s="13">
        <v>136.333</v>
      </c>
      <c r="M577" s="13">
        <v>40.762999999999998</v>
      </c>
    </row>
    <row r="578" spans="1:13" outlineLevel="2" x14ac:dyDescent="0.2">
      <c r="A578" s="14">
        <v>119584707</v>
      </c>
      <c r="B578" s="1" t="s">
        <v>499</v>
      </c>
      <c r="C578" s="1" t="s">
        <v>500</v>
      </c>
      <c r="D578" s="14">
        <v>119665003</v>
      </c>
      <c r="E578" s="1" t="s">
        <v>523</v>
      </c>
      <c r="F578" s="1" t="s">
        <v>502</v>
      </c>
      <c r="G578" s="10">
        <v>88607</v>
      </c>
      <c r="H578" s="11">
        <v>13974</v>
      </c>
      <c r="I578" s="10">
        <v>11328</v>
      </c>
      <c r="J578" s="2">
        <v>18.8</v>
      </c>
      <c r="K578" s="12">
        <v>0.5403</v>
      </c>
      <c r="L578" s="13">
        <v>48.420999999999999</v>
      </c>
      <c r="M578" s="13">
        <v>14.477</v>
      </c>
    </row>
    <row r="579" spans="1:13" outlineLevel="2" x14ac:dyDescent="0.2">
      <c r="A579" s="14">
        <v>119584707</v>
      </c>
      <c r="B579" s="1" t="s">
        <v>499</v>
      </c>
      <c r="C579" s="1" t="s">
        <v>500</v>
      </c>
      <c r="D579" s="14">
        <v>119584503</v>
      </c>
      <c r="E579" s="1" t="s">
        <v>518</v>
      </c>
      <c r="F579" s="1" t="s">
        <v>500</v>
      </c>
      <c r="G579" s="10">
        <v>90121</v>
      </c>
      <c r="H579" s="11">
        <v>13892</v>
      </c>
      <c r="I579" s="10">
        <v>11296</v>
      </c>
      <c r="J579" s="2">
        <v>12.4</v>
      </c>
      <c r="K579" s="12">
        <v>0.45119999999999999</v>
      </c>
      <c r="L579" s="13">
        <v>59.137999999999998</v>
      </c>
      <c r="M579" s="13">
        <v>17.681999999999999</v>
      </c>
    </row>
    <row r="580" spans="1:13" outlineLevel="2" x14ac:dyDescent="0.2">
      <c r="A580" s="14">
        <v>119584707</v>
      </c>
      <c r="B580" s="1" t="s">
        <v>499</v>
      </c>
      <c r="C580" s="1" t="s">
        <v>500</v>
      </c>
      <c r="D580" s="14">
        <v>119584603</v>
      </c>
      <c r="E580" s="1" t="s">
        <v>519</v>
      </c>
      <c r="F580" s="1" t="s">
        <v>500</v>
      </c>
      <c r="G580" s="10">
        <v>54735</v>
      </c>
      <c r="H580" s="11">
        <v>14218</v>
      </c>
      <c r="I580" s="10">
        <v>11305</v>
      </c>
      <c r="J580" s="2">
        <v>14.2</v>
      </c>
      <c r="K580" s="12">
        <v>0.375</v>
      </c>
      <c r="L580" s="13">
        <v>43.183</v>
      </c>
      <c r="M580" s="13">
        <v>12.911</v>
      </c>
    </row>
    <row r="581" spans="1:13" outlineLevel="2" x14ac:dyDescent="0.2">
      <c r="A581" s="14">
        <v>119584707</v>
      </c>
      <c r="B581" s="1" t="s">
        <v>499</v>
      </c>
      <c r="C581" s="1" t="s">
        <v>500</v>
      </c>
      <c r="D581" s="14">
        <v>119586503</v>
      </c>
      <c r="E581" s="1" t="s">
        <v>520</v>
      </c>
      <c r="F581" s="1" t="s">
        <v>500</v>
      </c>
      <c r="G581" s="10">
        <v>70672</v>
      </c>
      <c r="H581" s="11">
        <v>12252</v>
      </c>
      <c r="I581" s="10">
        <v>11310</v>
      </c>
      <c r="J581" s="2">
        <v>15.1</v>
      </c>
      <c r="K581" s="12">
        <v>0.69630000000000003</v>
      </c>
      <c r="L581" s="13">
        <v>30.015000000000001</v>
      </c>
      <c r="M581" s="13">
        <v>8.9740000000000002</v>
      </c>
    </row>
    <row r="582" spans="1:13" outlineLevel="2" x14ac:dyDescent="0.2">
      <c r="A582" s="14">
        <v>119584707</v>
      </c>
      <c r="B582" s="1" t="s">
        <v>499</v>
      </c>
      <c r="C582" s="1" t="s">
        <v>500</v>
      </c>
      <c r="D582" s="14">
        <v>118667503</v>
      </c>
      <c r="E582" s="1" t="s">
        <v>501</v>
      </c>
      <c r="F582" s="1" t="s">
        <v>502</v>
      </c>
      <c r="G582" s="10">
        <v>67135</v>
      </c>
      <c r="H582" s="11">
        <v>13734</v>
      </c>
      <c r="I582" s="10">
        <v>11313</v>
      </c>
      <c r="J582" s="2">
        <v>15.8</v>
      </c>
      <c r="K582" s="12">
        <v>0.43759999999999999</v>
      </c>
      <c r="L582" s="13">
        <v>45.354999999999997</v>
      </c>
      <c r="M582" s="13">
        <v>13.561</v>
      </c>
    </row>
    <row r="583" spans="1:13" outlineLevel="1" x14ac:dyDescent="0.2">
      <c r="B583" s="16" t="s">
        <v>727</v>
      </c>
      <c r="E583" s="17"/>
      <c r="G583" s="23">
        <f>SUBTOTAL(9,G576:G582)</f>
        <v>699134</v>
      </c>
      <c r="H583" s="19"/>
      <c r="I583" s="18"/>
      <c r="J583" s="20"/>
      <c r="K583" s="21"/>
      <c r="L583" s="22">
        <f>SUBTOTAL(9,L576:L582)</f>
        <v>405.44499999999999</v>
      </c>
      <c r="M583" s="22">
        <f>SUBTOTAL(9,M576:M582)</f>
        <v>121.22499999999999</v>
      </c>
    </row>
    <row r="584" spans="1:13" outlineLevel="2" x14ac:dyDescent="0.2">
      <c r="A584" s="14">
        <v>122099007</v>
      </c>
      <c r="B584" s="1" t="s">
        <v>571</v>
      </c>
      <c r="C584" s="1" t="s">
        <v>560</v>
      </c>
      <c r="D584" s="14">
        <v>122098003</v>
      </c>
      <c r="E584" s="1" t="s">
        <v>572</v>
      </c>
      <c r="F584" s="1" t="s">
        <v>560</v>
      </c>
      <c r="G584" s="10">
        <v>144723</v>
      </c>
      <c r="H584" s="11">
        <v>20677</v>
      </c>
      <c r="I584" s="10">
        <v>11300</v>
      </c>
      <c r="J584" s="2">
        <v>13.2</v>
      </c>
      <c r="K584" s="12">
        <v>0.375</v>
      </c>
      <c r="L584" s="13">
        <v>114.22499999999999</v>
      </c>
      <c r="M584" s="13">
        <v>34.152999999999999</v>
      </c>
    </row>
    <row r="585" spans="1:13" outlineLevel="2" x14ac:dyDescent="0.2">
      <c r="A585" s="14">
        <v>122099007</v>
      </c>
      <c r="B585" s="1" t="s">
        <v>571</v>
      </c>
      <c r="C585" s="1" t="s">
        <v>560</v>
      </c>
      <c r="D585" s="14">
        <v>122098103</v>
      </c>
      <c r="E585" s="1" t="s">
        <v>573</v>
      </c>
      <c r="F585" s="1" t="s">
        <v>560</v>
      </c>
      <c r="G585" s="10">
        <v>451134</v>
      </c>
      <c r="H585" s="11">
        <v>12169</v>
      </c>
      <c r="I585" s="10">
        <v>11323</v>
      </c>
      <c r="J585" s="2">
        <v>17.899999999999999</v>
      </c>
      <c r="K585" s="12">
        <v>0.375</v>
      </c>
      <c r="L585" s="13">
        <v>355.34</v>
      </c>
      <c r="M585" s="13">
        <v>106.246</v>
      </c>
    </row>
    <row r="586" spans="1:13" outlineLevel="2" x14ac:dyDescent="0.2">
      <c r="A586" s="14">
        <v>122099007</v>
      </c>
      <c r="B586" s="1" t="s">
        <v>571</v>
      </c>
      <c r="C586" s="1" t="s">
        <v>560</v>
      </c>
      <c r="D586" s="14">
        <v>122098403</v>
      </c>
      <c r="E586" s="1" t="s">
        <v>575</v>
      </c>
      <c r="F586" s="1" t="s">
        <v>560</v>
      </c>
      <c r="G586" s="10">
        <v>566726</v>
      </c>
      <c r="H586" s="11">
        <v>14762</v>
      </c>
      <c r="I586" s="10">
        <v>11339</v>
      </c>
      <c r="J586" s="2">
        <v>21.1</v>
      </c>
      <c r="K586" s="12">
        <v>0.3987</v>
      </c>
      <c r="L586" s="13">
        <v>419.25799999999998</v>
      </c>
      <c r="M586" s="13">
        <v>125.358</v>
      </c>
    </row>
    <row r="587" spans="1:13" outlineLevel="1" x14ac:dyDescent="0.2">
      <c r="B587" s="16" t="s">
        <v>728</v>
      </c>
      <c r="E587" s="17"/>
      <c r="G587" s="23">
        <f>SUBTOTAL(9,G584:G586)</f>
        <v>1162583</v>
      </c>
      <c r="H587" s="19"/>
      <c r="I587" s="18"/>
      <c r="J587" s="20"/>
      <c r="K587" s="21"/>
      <c r="L587" s="22">
        <f>SUBTOTAL(9,L584:L586)</f>
        <v>888.82299999999987</v>
      </c>
      <c r="M587" s="22">
        <f>SUBTOTAL(9,M584:M586)</f>
        <v>265.75700000000001</v>
      </c>
    </row>
    <row r="588" spans="1:13" outlineLevel="2" x14ac:dyDescent="0.2">
      <c r="A588" s="14">
        <v>106619107</v>
      </c>
      <c r="B588" s="1" t="s">
        <v>199</v>
      </c>
      <c r="C588" s="1" t="s">
        <v>200</v>
      </c>
      <c r="D588" s="14">
        <v>106160303</v>
      </c>
      <c r="E588" s="1" t="s">
        <v>198</v>
      </c>
      <c r="F588" s="1" t="s">
        <v>197</v>
      </c>
      <c r="G588" s="10">
        <v>1919</v>
      </c>
      <c r="H588" s="11">
        <v>12080</v>
      </c>
      <c r="I588" s="10">
        <v>11301</v>
      </c>
      <c r="J588" s="2">
        <v>13.3</v>
      </c>
      <c r="K588" s="12">
        <v>0.59179999999999999</v>
      </c>
      <c r="L588" s="13">
        <v>0.96</v>
      </c>
      <c r="M588" s="13">
        <v>0.28699999999999998</v>
      </c>
    </row>
    <row r="589" spans="1:13" outlineLevel="2" x14ac:dyDescent="0.2">
      <c r="A589" s="14">
        <v>106619107</v>
      </c>
      <c r="B589" s="1" t="s">
        <v>199</v>
      </c>
      <c r="C589" s="1" t="s">
        <v>200</v>
      </c>
      <c r="D589" s="14">
        <v>106611303</v>
      </c>
      <c r="E589" s="1" t="s">
        <v>216</v>
      </c>
      <c r="F589" s="1" t="s">
        <v>200</v>
      </c>
      <c r="G589" s="10">
        <v>130133</v>
      </c>
      <c r="H589" s="11">
        <v>10846</v>
      </c>
      <c r="I589" s="10">
        <v>11298</v>
      </c>
      <c r="J589" s="2">
        <v>12.7</v>
      </c>
      <c r="K589" s="12">
        <v>0.61780000000000002</v>
      </c>
      <c r="L589" s="13">
        <v>64.954999999999998</v>
      </c>
      <c r="M589" s="13">
        <v>19.420999999999999</v>
      </c>
    </row>
    <row r="590" spans="1:13" outlineLevel="2" x14ac:dyDescent="0.2">
      <c r="A590" s="14">
        <v>106619107</v>
      </c>
      <c r="B590" s="1" t="s">
        <v>199</v>
      </c>
      <c r="C590" s="1" t="s">
        <v>200</v>
      </c>
      <c r="D590" s="14">
        <v>106272003</v>
      </c>
      <c r="E590" s="1" t="s">
        <v>211</v>
      </c>
      <c r="F590" s="1" t="s">
        <v>212</v>
      </c>
      <c r="G590" s="10">
        <v>70410</v>
      </c>
      <c r="H590" s="11">
        <v>20467</v>
      </c>
      <c r="I590" s="10">
        <v>11304</v>
      </c>
      <c r="J590" s="2">
        <v>14</v>
      </c>
      <c r="K590" s="12">
        <v>0.375</v>
      </c>
      <c r="L590" s="13">
        <v>55.552999999999997</v>
      </c>
      <c r="M590" s="13">
        <v>16.61</v>
      </c>
    </row>
    <row r="591" spans="1:13" outlineLevel="2" x14ac:dyDescent="0.2">
      <c r="A591" s="14">
        <v>106619107</v>
      </c>
      <c r="B591" s="1" t="s">
        <v>199</v>
      </c>
      <c r="C591" s="1" t="s">
        <v>200</v>
      </c>
      <c r="D591" s="14">
        <v>106612203</v>
      </c>
      <c r="E591" s="1" t="s">
        <v>217</v>
      </c>
      <c r="F591" s="1" t="s">
        <v>200</v>
      </c>
      <c r="G591" s="10">
        <v>280395</v>
      </c>
      <c r="H591" s="11">
        <v>10775</v>
      </c>
      <c r="I591" s="10">
        <v>11309</v>
      </c>
      <c r="J591" s="2">
        <v>14.9</v>
      </c>
      <c r="K591" s="12">
        <v>0.67100000000000004</v>
      </c>
      <c r="L591" s="13">
        <v>129.709</v>
      </c>
      <c r="M591" s="13">
        <v>38.781999999999996</v>
      </c>
    </row>
    <row r="592" spans="1:13" outlineLevel="2" x14ac:dyDescent="0.2">
      <c r="A592" s="14">
        <v>106619107</v>
      </c>
      <c r="B592" s="1" t="s">
        <v>199</v>
      </c>
      <c r="C592" s="1" t="s">
        <v>200</v>
      </c>
      <c r="D592" s="14">
        <v>106616203</v>
      </c>
      <c r="E592" s="1" t="s">
        <v>218</v>
      </c>
      <c r="F592" s="1" t="s">
        <v>200</v>
      </c>
      <c r="G592" s="10">
        <v>304506</v>
      </c>
      <c r="H592" s="11">
        <v>8722</v>
      </c>
      <c r="I592" s="10">
        <v>11311</v>
      </c>
      <c r="J592" s="2">
        <v>15.4</v>
      </c>
      <c r="K592" s="12">
        <v>0.80510000000000004</v>
      </c>
      <c r="L592" s="13">
        <v>145.03200000000001</v>
      </c>
      <c r="M592" s="13">
        <v>43.363999999999997</v>
      </c>
    </row>
    <row r="593" spans="1:13" outlineLevel="2" x14ac:dyDescent="0.2">
      <c r="A593" s="14">
        <v>106619107</v>
      </c>
      <c r="B593" s="1" t="s">
        <v>199</v>
      </c>
      <c r="C593" s="1" t="s">
        <v>200</v>
      </c>
      <c r="D593" s="14">
        <v>106617203</v>
      </c>
      <c r="E593" s="1" t="s">
        <v>219</v>
      </c>
      <c r="F593" s="1" t="s">
        <v>200</v>
      </c>
      <c r="G593" s="10">
        <v>258968</v>
      </c>
      <c r="H593" s="11">
        <v>10609</v>
      </c>
      <c r="I593" s="10">
        <v>11316</v>
      </c>
      <c r="J593" s="2">
        <v>16.5</v>
      </c>
      <c r="K593" s="12">
        <v>0.76959999999999995</v>
      </c>
      <c r="L593" s="13">
        <v>106.083</v>
      </c>
      <c r="M593" s="13">
        <v>31.718</v>
      </c>
    </row>
    <row r="594" spans="1:13" outlineLevel="2" x14ac:dyDescent="0.2">
      <c r="A594" s="14">
        <v>106619107</v>
      </c>
      <c r="B594" s="1" t="s">
        <v>199</v>
      </c>
      <c r="C594" s="1" t="s">
        <v>200</v>
      </c>
      <c r="D594" s="14">
        <v>106618603</v>
      </c>
      <c r="E594" s="1" t="s">
        <v>220</v>
      </c>
      <c r="F594" s="1" t="s">
        <v>200</v>
      </c>
      <c r="G594" s="10">
        <v>145954</v>
      </c>
      <c r="H594" s="11">
        <v>10428</v>
      </c>
      <c r="I594" s="10">
        <v>11294</v>
      </c>
      <c r="J594" s="2">
        <v>12</v>
      </c>
      <c r="K594" s="12">
        <v>0.72150000000000003</v>
      </c>
      <c r="L594" s="13">
        <v>64.882000000000005</v>
      </c>
      <c r="M594" s="13">
        <v>19.399000000000001</v>
      </c>
    </row>
    <row r="595" spans="1:13" outlineLevel="1" x14ac:dyDescent="0.2">
      <c r="B595" s="16" t="s">
        <v>729</v>
      </c>
      <c r="E595" s="17"/>
      <c r="G595" s="23">
        <f>SUBTOTAL(9,G588:G594)</f>
        <v>1192285</v>
      </c>
      <c r="H595" s="19"/>
      <c r="I595" s="18"/>
      <c r="J595" s="20"/>
      <c r="K595" s="21"/>
      <c r="L595" s="22">
        <f>SUBTOTAL(9,L588:L594)</f>
        <v>567.17399999999998</v>
      </c>
      <c r="M595" s="22">
        <f>SUBTOTAL(9,M588:M594)</f>
        <v>169.58099999999999</v>
      </c>
    </row>
    <row r="596" spans="1:13" outlineLevel="2" x14ac:dyDescent="0.2">
      <c r="A596" s="14">
        <v>105628007</v>
      </c>
      <c r="B596" s="1" t="s">
        <v>193</v>
      </c>
      <c r="C596" s="1" t="s">
        <v>194</v>
      </c>
      <c r="D596" s="14">
        <v>105628302</v>
      </c>
      <c r="E596" s="1" t="s">
        <v>195</v>
      </c>
      <c r="F596" s="1" t="s">
        <v>194</v>
      </c>
      <c r="G596" s="10">
        <v>639762</v>
      </c>
      <c r="H596" s="11">
        <v>8945</v>
      </c>
      <c r="I596" s="10">
        <v>11316</v>
      </c>
      <c r="J596" s="2">
        <v>16.399999999999999</v>
      </c>
      <c r="K596" s="12">
        <v>0.68659999999999999</v>
      </c>
      <c r="L596" s="13">
        <v>348.38900000000001</v>
      </c>
      <c r="M596" s="13">
        <v>104.16800000000001</v>
      </c>
    </row>
    <row r="597" spans="1:13" outlineLevel="1" x14ac:dyDescent="0.2">
      <c r="B597" s="16" t="s">
        <v>730</v>
      </c>
      <c r="E597" s="17"/>
      <c r="G597" s="23">
        <f>SUBTOTAL(9,G596:G596)</f>
        <v>639762</v>
      </c>
      <c r="H597" s="19"/>
      <c r="I597" s="18"/>
      <c r="J597" s="20"/>
      <c r="K597" s="21"/>
      <c r="L597" s="22">
        <f>SUBTOTAL(9,L596:L596)</f>
        <v>348.38900000000001</v>
      </c>
      <c r="M597" s="22">
        <f>SUBTOTAL(9,M596:M596)</f>
        <v>104.16800000000001</v>
      </c>
    </row>
    <row r="598" spans="1:13" outlineLevel="2" x14ac:dyDescent="0.2">
      <c r="A598" s="14">
        <v>118408707</v>
      </c>
      <c r="B598" s="1" t="s">
        <v>488</v>
      </c>
      <c r="C598" s="1" t="s">
        <v>485</v>
      </c>
      <c r="D598" s="14">
        <v>118401603</v>
      </c>
      <c r="E598" s="1" t="s">
        <v>487</v>
      </c>
      <c r="F598" s="1" t="s">
        <v>485</v>
      </c>
      <c r="G598" s="10">
        <v>89976</v>
      </c>
      <c r="H598" s="11">
        <v>10277</v>
      </c>
      <c r="I598" s="10">
        <v>11319</v>
      </c>
      <c r="J598" s="2">
        <v>17.100000000000001</v>
      </c>
      <c r="K598" s="12">
        <v>0.44679999999999997</v>
      </c>
      <c r="L598" s="13">
        <v>65.537999999999997</v>
      </c>
      <c r="M598" s="13">
        <v>19.594999999999999</v>
      </c>
    </row>
    <row r="599" spans="1:13" outlineLevel="2" x14ac:dyDescent="0.2">
      <c r="A599" s="14">
        <v>118408707</v>
      </c>
      <c r="B599" s="1" t="s">
        <v>488</v>
      </c>
      <c r="C599" s="1" t="s">
        <v>485</v>
      </c>
      <c r="D599" s="14">
        <v>118403903</v>
      </c>
      <c r="E599" s="1" t="s">
        <v>493</v>
      </c>
      <c r="F599" s="1" t="s">
        <v>485</v>
      </c>
      <c r="G599" s="10">
        <v>73227</v>
      </c>
      <c r="H599" s="11">
        <v>11873</v>
      </c>
      <c r="I599" s="10">
        <v>11307</v>
      </c>
      <c r="J599" s="2">
        <v>14.6</v>
      </c>
      <c r="K599" s="12">
        <v>0.39410000000000001</v>
      </c>
      <c r="L599" s="13">
        <v>54.96</v>
      </c>
      <c r="M599" s="13">
        <v>16.433</v>
      </c>
    </row>
    <row r="600" spans="1:13" outlineLevel="2" x14ac:dyDescent="0.2">
      <c r="A600" s="14">
        <v>118408707</v>
      </c>
      <c r="B600" s="1" t="s">
        <v>488</v>
      </c>
      <c r="C600" s="1" t="s">
        <v>485</v>
      </c>
      <c r="D600" s="14">
        <v>118406003</v>
      </c>
      <c r="E600" s="1" t="s">
        <v>494</v>
      </c>
      <c r="F600" s="1" t="s">
        <v>485</v>
      </c>
      <c r="G600" s="10">
        <v>44608</v>
      </c>
      <c r="H600" s="11">
        <v>12566</v>
      </c>
      <c r="I600" s="10">
        <v>11306</v>
      </c>
      <c r="J600" s="2">
        <v>14.3</v>
      </c>
      <c r="K600" s="12">
        <v>0.55189999999999995</v>
      </c>
      <c r="L600" s="13">
        <v>23.91</v>
      </c>
      <c r="M600" s="13">
        <v>7.149</v>
      </c>
    </row>
    <row r="601" spans="1:13" outlineLevel="2" x14ac:dyDescent="0.2">
      <c r="A601" s="14">
        <v>118408707</v>
      </c>
      <c r="B601" s="1" t="s">
        <v>488</v>
      </c>
      <c r="C601" s="1" t="s">
        <v>485</v>
      </c>
      <c r="D601" s="14">
        <v>118409203</v>
      </c>
      <c r="E601" s="1" t="s">
        <v>497</v>
      </c>
      <c r="F601" s="1" t="s">
        <v>485</v>
      </c>
      <c r="G601" s="10">
        <v>119655</v>
      </c>
      <c r="H601" s="11">
        <v>11075</v>
      </c>
      <c r="I601" s="10">
        <v>11347</v>
      </c>
      <c r="J601" s="2">
        <v>22.8</v>
      </c>
      <c r="K601" s="12">
        <v>0.6139</v>
      </c>
      <c r="L601" s="13">
        <v>58.86</v>
      </c>
      <c r="M601" s="13">
        <v>17.599</v>
      </c>
    </row>
    <row r="602" spans="1:13" outlineLevel="2" x14ac:dyDescent="0.2">
      <c r="A602" s="14">
        <v>118408707</v>
      </c>
      <c r="B602" s="1" t="s">
        <v>488</v>
      </c>
      <c r="C602" s="1" t="s">
        <v>485</v>
      </c>
      <c r="D602" s="14">
        <v>118409302</v>
      </c>
      <c r="E602" s="1" t="s">
        <v>498</v>
      </c>
      <c r="F602" s="1" t="s">
        <v>485</v>
      </c>
      <c r="G602" s="10">
        <v>489600</v>
      </c>
      <c r="H602" s="11">
        <v>8669</v>
      </c>
      <c r="I602" s="10">
        <v>11340</v>
      </c>
      <c r="J602" s="2">
        <v>21.3</v>
      </c>
      <c r="K602" s="12">
        <v>0.70660000000000001</v>
      </c>
      <c r="L602" s="13">
        <v>267.32100000000003</v>
      </c>
      <c r="M602" s="13">
        <v>79.927999999999997</v>
      </c>
    </row>
    <row r="603" spans="1:13" outlineLevel="1" x14ac:dyDescent="0.2">
      <c r="B603" s="16" t="s">
        <v>731</v>
      </c>
      <c r="E603" s="17"/>
      <c r="G603" s="23">
        <f>SUBTOTAL(9,G598:G602)</f>
        <v>817066</v>
      </c>
      <c r="H603" s="19"/>
      <c r="I603" s="18"/>
      <c r="J603" s="20"/>
      <c r="K603" s="21"/>
      <c r="L603" s="22">
        <f>SUBTOTAL(9,L598:L602)</f>
        <v>470.589</v>
      </c>
      <c r="M603" s="22">
        <f>SUBTOTAL(9,M598:M602)</f>
        <v>140.70400000000001</v>
      </c>
    </row>
    <row r="604" spans="1:13" outlineLevel="2" x14ac:dyDescent="0.2">
      <c r="A604" s="14">
        <v>101638907</v>
      </c>
      <c r="B604" s="1" t="s">
        <v>76</v>
      </c>
      <c r="C604" s="1" t="s">
        <v>77</v>
      </c>
      <c r="D604" s="14">
        <v>101630504</v>
      </c>
      <c r="E604" s="1" t="s">
        <v>78</v>
      </c>
      <c r="F604" s="1" t="s">
        <v>77</v>
      </c>
      <c r="G604" s="10">
        <v>68280</v>
      </c>
      <c r="H604" s="11">
        <v>14359</v>
      </c>
      <c r="I604" s="10">
        <v>11312</v>
      </c>
      <c r="J604" s="2">
        <v>15.6</v>
      </c>
      <c r="K604" s="12">
        <v>0.51139999999999997</v>
      </c>
      <c r="L604" s="13">
        <v>39.476999999999997</v>
      </c>
      <c r="M604" s="13">
        <v>11.803000000000001</v>
      </c>
    </row>
    <row r="605" spans="1:13" outlineLevel="2" x14ac:dyDescent="0.2">
      <c r="A605" s="14">
        <v>101638907</v>
      </c>
      <c r="B605" s="1" t="s">
        <v>76</v>
      </c>
      <c r="C605" s="1" t="s">
        <v>77</v>
      </c>
      <c r="D605" s="14">
        <v>101631203</v>
      </c>
      <c r="E605" s="1" t="s">
        <v>82</v>
      </c>
      <c r="F605" s="1" t="s">
        <v>77</v>
      </c>
      <c r="G605" s="10">
        <v>106813</v>
      </c>
      <c r="H605" s="11">
        <v>12396</v>
      </c>
      <c r="I605" s="10">
        <v>11320</v>
      </c>
      <c r="J605" s="2">
        <v>17.3</v>
      </c>
      <c r="K605" s="12">
        <v>0.54259999999999997</v>
      </c>
      <c r="L605" s="13">
        <v>58.161000000000001</v>
      </c>
      <c r="M605" s="13">
        <v>17.39</v>
      </c>
    </row>
    <row r="606" spans="1:13" outlineLevel="2" x14ac:dyDescent="0.2">
      <c r="A606" s="14">
        <v>101638907</v>
      </c>
      <c r="B606" s="1" t="s">
        <v>76</v>
      </c>
      <c r="C606" s="1" t="s">
        <v>77</v>
      </c>
      <c r="D606" s="14">
        <v>101631503</v>
      </c>
      <c r="E606" s="1" t="s">
        <v>83</v>
      </c>
      <c r="F606" s="1" t="s">
        <v>77</v>
      </c>
      <c r="G606" s="10">
        <v>1878</v>
      </c>
      <c r="H606" s="11">
        <v>9443</v>
      </c>
      <c r="I606" s="10">
        <v>11316</v>
      </c>
      <c r="J606" s="2">
        <v>16.399999999999999</v>
      </c>
      <c r="K606" s="12">
        <v>0.6653</v>
      </c>
      <c r="L606" s="13">
        <v>1</v>
      </c>
      <c r="M606" s="13">
        <v>0.29899999999999999</v>
      </c>
    </row>
    <row r="607" spans="1:13" outlineLevel="2" x14ac:dyDescent="0.2">
      <c r="A607" s="14">
        <v>101638907</v>
      </c>
      <c r="B607" s="1" t="s">
        <v>76</v>
      </c>
      <c r="C607" s="1" t="s">
        <v>77</v>
      </c>
      <c r="D607" s="14">
        <v>101631703</v>
      </c>
      <c r="E607" s="1" t="s">
        <v>84</v>
      </c>
      <c r="F607" s="1" t="s">
        <v>77</v>
      </c>
      <c r="G607" s="10">
        <v>155356</v>
      </c>
      <c r="H607" s="11">
        <v>10356</v>
      </c>
      <c r="I607" s="10">
        <v>11313</v>
      </c>
      <c r="J607" s="2">
        <v>15.8</v>
      </c>
      <c r="K607" s="12">
        <v>0.375</v>
      </c>
      <c r="L607" s="13">
        <v>133.79400000000001</v>
      </c>
      <c r="M607" s="13">
        <v>40.003999999999998</v>
      </c>
    </row>
    <row r="608" spans="1:13" outlineLevel="2" x14ac:dyDescent="0.2">
      <c r="A608" s="14">
        <v>101638907</v>
      </c>
      <c r="B608" s="1" t="s">
        <v>76</v>
      </c>
      <c r="C608" s="1" t="s">
        <v>77</v>
      </c>
      <c r="D608" s="14">
        <v>101631903</v>
      </c>
      <c r="E608" s="1" t="s">
        <v>86</v>
      </c>
      <c r="F608" s="1" t="s">
        <v>77</v>
      </c>
      <c r="G608" s="10">
        <v>103046</v>
      </c>
      <c r="H608" s="11">
        <v>11010</v>
      </c>
      <c r="I608" s="10">
        <v>11315</v>
      </c>
      <c r="J608" s="2">
        <v>16.3</v>
      </c>
      <c r="K608" s="12">
        <v>0.47360000000000002</v>
      </c>
      <c r="L608" s="13">
        <v>66.093999999999994</v>
      </c>
      <c r="M608" s="13">
        <v>19.762</v>
      </c>
    </row>
    <row r="609" spans="1:13" outlineLevel="2" x14ac:dyDescent="0.2">
      <c r="A609" s="14">
        <v>101638907</v>
      </c>
      <c r="B609" s="1" t="s">
        <v>76</v>
      </c>
      <c r="C609" s="1" t="s">
        <v>77</v>
      </c>
      <c r="D609" s="14">
        <v>101632403</v>
      </c>
      <c r="E609" s="1" t="s">
        <v>87</v>
      </c>
      <c r="F609" s="1" t="s">
        <v>77</v>
      </c>
      <c r="G609" s="10">
        <v>62071</v>
      </c>
      <c r="H609" s="11">
        <v>12779</v>
      </c>
      <c r="I609" s="10">
        <v>11320</v>
      </c>
      <c r="J609" s="2">
        <v>17.3</v>
      </c>
      <c r="K609" s="12">
        <v>0.49830000000000002</v>
      </c>
      <c r="L609" s="13">
        <v>36.805</v>
      </c>
      <c r="M609" s="13">
        <v>11.004</v>
      </c>
    </row>
    <row r="610" spans="1:13" outlineLevel="2" x14ac:dyDescent="0.2">
      <c r="A610" s="14">
        <v>101638907</v>
      </c>
      <c r="B610" s="1" t="s">
        <v>76</v>
      </c>
      <c r="C610" s="1" t="s">
        <v>77</v>
      </c>
      <c r="D610" s="14">
        <v>101633903</v>
      </c>
      <c r="E610" s="1" t="s">
        <v>88</v>
      </c>
      <c r="F610" s="1" t="s">
        <v>77</v>
      </c>
      <c r="G610" s="10">
        <v>143725</v>
      </c>
      <c r="H610" s="11">
        <v>11381</v>
      </c>
      <c r="I610" s="10">
        <v>11312</v>
      </c>
      <c r="J610" s="2">
        <v>15.7</v>
      </c>
      <c r="K610" s="12">
        <v>0.5101</v>
      </c>
      <c r="L610" s="13">
        <v>83.305000000000007</v>
      </c>
      <c r="M610" s="13">
        <v>24.908000000000001</v>
      </c>
    </row>
    <row r="611" spans="1:13" outlineLevel="2" x14ac:dyDescent="0.2">
      <c r="A611" s="14">
        <v>101638907</v>
      </c>
      <c r="B611" s="1" t="s">
        <v>76</v>
      </c>
      <c r="C611" s="1" t="s">
        <v>77</v>
      </c>
      <c r="D611" s="14">
        <v>101636503</v>
      </c>
      <c r="E611" s="1" t="s">
        <v>89</v>
      </c>
      <c r="F611" s="1" t="s">
        <v>77</v>
      </c>
      <c r="G611" s="10">
        <v>66138</v>
      </c>
      <c r="H611" s="11">
        <v>11654</v>
      </c>
      <c r="I611" s="10">
        <v>11326</v>
      </c>
      <c r="J611" s="2">
        <v>18.5</v>
      </c>
      <c r="K611" s="12">
        <v>0.375</v>
      </c>
      <c r="L611" s="13">
        <v>52.082999999999998</v>
      </c>
      <c r="M611" s="13">
        <v>15.571999999999999</v>
      </c>
    </row>
    <row r="612" spans="1:13" outlineLevel="2" x14ac:dyDescent="0.2">
      <c r="A612" s="14">
        <v>101638907</v>
      </c>
      <c r="B612" s="1" t="s">
        <v>76</v>
      </c>
      <c r="C612" s="1" t="s">
        <v>77</v>
      </c>
      <c r="D612" s="14">
        <v>101638003</v>
      </c>
      <c r="E612" s="1" t="s">
        <v>91</v>
      </c>
      <c r="F612" s="1" t="s">
        <v>77</v>
      </c>
      <c r="G612" s="10">
        <v>92453</v>
      </c>
      <c r="H612" s="11">
        <v>11599</v>
      </c>
      <c r="I612" s="10">
        <v>11327</v>
      </c>
      <c r="J612" s="2">
        <v>18.7</v>
      </c>
      <c r="K612" s="12">
        <v>0.48359999999999997</v>
      </c>
      <c r="L612" s="13">
        <v>56.45</v>
      </c>
      <c r="M612" s="13">
        <v>16.878</v>
      </c>
    </row>
    <row r="613" spans="1:13" outlineLevel="2" x14ac:dyDescent="0.2">
      <c r="A613" s="14">
        <v>101638907</v>
      </c>
      <c r="B613" s="1" t="s">
        <v>76</v>
      </c>
      <c r="C613" s="1" t="s">
        <v>77</v>
      </c>
      <c r="D613" s="14">
        <v>101638803</v>
      </c>
      <c r="E613" s="1" t="s">
        <v>92</v>
      </c>
      <c r="F613" s="1" t="s">
        <v>77</v>
      </c>
      <c r="G613" s="10">
        <v>113106</v>
      </c>
      <c r="H613" s="11">
        <v>10061</v>
      </c>
      <c r="I613" s="10">
        <v>11329</v>
      </c>
      <c r="J613" s="2">
        <v>19</v>
      </c>
      <c r="K613" s="12">
        <v>0.68830000000000002</v>
      </c>
      <c r="L613" s="13">
        <v>54.627000000000002</v>
      </c>
      <c r="M613" s="13">
        <v>16.332999999999998</v>
      </c>
    </row>
    <row r="614" spans="1:13" outlineLevel="2" x14ac:dyDescent="0.2">
      <c r="A614" s="14">
        <v>101638907</v>
      </c>
      <c r="B614" s="1" t="s">
        <v>76</v>
      </c>
      <c r="C614" s="1" t="s">
        <v>77</v>
      </c>
      <c r="D614" s="14">
        <v>107658903</v>
      </c>
      <c r="E614" s="1" t="s">
        <v>239</v>
      </c>
      <c r="F614" s="1" t="s">
        <v>65</v>
      </c>
      <c r="G614" s="10">
        <v>1723</v>
      </c>
      <c r="H614" s="11">
        <v>9737</v>
      </c>
      <c r="I614" s="10">
        <v>11310</v>
      </c>
      <c r="J614" s="2">
        <v>15.1</v>
      </c>
      <c r="K614" s="12">
        <v>0.59179999999999999</v>
      </c>
      <c r="L614" s="13">
        <v>1</v>
      </c>
      <c r="M614" s="13">
        <v>0.29899999999999999</v>
      </c>
    </row>
    <row r="615" spans="1:13" outlineLevel="1" x14ac:dyDescent="0.2">
      <c r="B615" s="16" t="s">
        <v>732</v>
      </c>
      <c r="E615" s="17"/>
      <c r="G615" s="23">
        <f>SUBTOTAL(9,G604:G614)</f>
        <v>914589</v>
      </c>
      <c r="H615" s="19"/>
      <c r="I615" s="18"/>
      <c r="J615" s="20"/>
      <c r="K615" s="21"/>
      <c r="L615" s="22">
        <f>SUBTOTAL(9,L604:L614)</f>
        <v>582.79600000000005</v>
      </c>
      <c r="M615" s="22">
        <f>SUBTOTAL(9,M604:M614)</f>
        <v>174.25200000000001</v>
      </c>
    </row>
    <row r="616" spans="1:13" outlineLevel="2" x14ac:dyDescent="0.2">
      <c r="A616" s="14">
        <v>123469007</v>
      </c>
      <c r="B616" s="1" t="s">
        <v>588</v>
      </c>
      <c r="C616" s="1" t="s">
        <v>577</v>
      </c>
      <c r="D616" s="14">
        <v>123465303</v>
      </c>
      <c r="E616" s="1" t="s">
        <v>587</v>
      </c>
      <c r="F616" s="1" t="s">
        <v>577</v>
      </c>
      <c r="G616" s="10">
        <v>693</v>
      </c>
      <c r="H616" s="11">
        <v>16699</v>
      </c>
      <c r="I616" s="10">
        <v>11337</v>
      </c>
      <c r="J616" s="2">
        <v>20.8</v>
      </c>
      <c r="K616" s="12">
        <v>0.375</v>
      </c>
      <c r="L616" s="13">
        <v>0.54600000000000004</v>
      </c>
      <c r="M616" s="13">
        <v>0.16300000000000001</v>
      </c>
    </row>
    <row r="617" spans="1:13" outlineLevel="2" x14ac:dyDescent="0.2">
      <c r="A617" s="14">
        <v>123469007</v>
      </c>
      <c r="B617" s="1" t="s">
        <v>588</v>
      </c>
      <c r="C617" s="1" t="s">
        <v>577</v>
      </c>
      <c r="D617" s="14">
        <v>123466303</v>
      </c>
      <c r="E617" s="1" t="s">
        <v>592</v>
      </c>
      <c r="F617" s="1" t="s">
        <v>577</v>
      </c>
      <c r="G617" s="10">
        <v>308937</v>
      </c>
      <c r="H617" s="11">
        <v>13151</v>
      </c>
      <c r="I617" s="10">
        <v>11370</v>
      </c>
      <c r="J617" s="2">
        <v>27.5</v>
      </c>
      <c r="K617" s="12">
        <v>0.57730000000000004</v>
      </c>
      <c r="L617" s="13">
        <v>157.41200000000001</v>
      </c>
      <c r="M617" s="13">
        <v>47.066000000000003</v>
      </c>
    </row>
    <row r="618" spans="1:13" outlineLevel="2" x14ac:dyDescent="0.2">
      <c r="A618" s="14">
        <v>123469007</v>
      </c>
      <c r="B618" s="1" t="s">
        <v>588</v>
      </c>
      <c r="C618" s="1" t="s">
        <v>577</v>
      </c>
      <c r="D618" s="14">
        <v>123467303</v>
      </c>
      <c r="E618" s="1" t="s">
        <v>595</v>
      </c>
      <c r="F618" s="1" t="s">
        <v>577</v>
      </c>
      <c r="G618" s="10">
        <v>271712</v>
      </c>
      <c r="H618" s="11">
        <v>14315</v>
      </c>
      <c r="I618" s="10">
        <v>11330</v>
      </c>
      <c r="J618" s="2">
        <v>19.399999999999999</v>
      </c>
      <c r="K618" s="12">
        <v>0.375</v>
      </c>
      <c r="L618" s="13">
        <v>213.88399999999999</v>
      </c>
      <c r="M618" s="13">
        <v>63.951000000000001</v>
      </c>
    </row>
    <row r="619" spans="1:13" outlineLevel="2" x14ac:dyDescent="0.2">
      <c r="A619" s="14">
        <v>123469007</v>
      </c>
      <c r="B619" s="1" t="s">
        <v>588</v>
      </c>
      <c r="C619" s="1" t="s">
        <v>577</v>
      </c>
      <c r="D619" s="14">
        <v>123468603</v>
      </c>
      <c r="E619" s="1" t="s">
        <v>599</v>
      </c>
      <c r="F619" s="1" t="s">
        <v>577</v>
      </c>
      <c r="G619" s="10">
        <v>486326</v>
      </c>
      <c r="H619" s="11">
        <v>14005</v>
      </c>
      <c r="I619" s="10">
        <v>11342</v>
      </c>
      <c r="J619" s="2">
        <v>21.7</v>
      </c>
      <c r="K619" s="12">
        <v>0.47770000000000001</v>
      </c>
      <c r="L619" s="13">
        <v>300.20299999999997</v>
      </c>
      <c r="M619" s="13">
        <v>89.76</v>
      </c>
    </row>
    <row r="620" spans="1:13" outlineLevel="1" x14ac:dyDescent="0.2">
      <c r="B620" s="16" t="s">
        <v>733</v>
      </c>
      <c r="E620" s="17"/>
      <c r="G620" s="23">
        <f>SUBTOTAL(9,G616:G619)</f>
        <v>1067668</v>
      </c>
      <c r="H620" s="19"/>
      <c r="I620" s="18"/>
      <c r="J620" s="20"/>
      <c r="K620" s="21"/>
      <c r="L620" s="22">
        <f>SUBTOTAL(9,L616:L619)</f>
        <v>672.04499999999996</v>
      </c>
      <c r="M620" s="22">
        <f>SUBTOTAL(9,M616:M619)</f>
        <v>200.94</v>
      </c>
    </row>
    <row r="621" spans="1:13" outlineLevel="2" x14ac:dyDescent="0.2">
      <c r="A621" s="14">
        <v>118408607</v>
      </c>
      <c r="B621" s="1" t="s">
        <v>484</v>
      </c>
      <c r="C621" s="1" t="s">
        <v>485</v>
      </c>
      <c r="D621" s="14">
        <v>118401403</v>
      </c>
      <c r="E621" s="1" t="s">
        <v>486</v>
      </c>
      <c r="F621" s="1" t="s">
        <v>485</v>
      </c>
      <c r="G621" s="10">
        <v>114459</v>
      </c>
      <c r="H621" s="11">
        <v>9012</v>
      </c>
      <c r="I621" s="10">
        <v>11312</v>
      </c>
      <c r="J621" s="2">
        <v>15.6</v>
      </c>
      <c r="K621" s="12">
        <v>0.50290000000000001</v>
      </c>
      <c r="L621" s="13">
        <v>84.465999999999994</v>
      </c>
      <c r="M621" s="13">
        <v>25.254999999999999</v>
      </c>
    </row>
    <row r="622" spans="1:13" outlineLevel="2" x14ac:dyDescent="0.2">
      <c r="A622" s="14">
        <v>118408607</v>
      </c>
      <c r="B622" s="1" t="s">
        <v>484</v>
      </c>
      <c r="C622" s="1" t="s">
        <v>485</v>
      </c>
      <c r="D622" s="14">
        <v>118401603</v>
      </c>
      <c r="E622" s="1" t="s">
        <v>487</v>
      </c>
      <c r="F622" s="1" t="s">
        <v>485</v>
      </c>
      <c r="G622" s="10">
        <v>386</v>
      </c>
      <c r="H622" s="11">
        <v>10277</v>
      </c>
      <c r="I622" s="10">
        <v>11319</v>
      </c>
      <c r="J622" s="2">
        <v>17.100000000000001</v>
      </c>
      <c r="K622" s="12">
        <v>0.44679999999999997</v>
      </c>
      <c r="L622" s="13">
        <v>0.28299999999999997</v>
      </c>
      <c r="M622" s="13">
        <v>8.4000000000000005E-2</v>
      </c>
    </row>
    <row r="623" spans="1:13" outlineLevel="2" x14ac:dyDescent="0.2">
      <c r="A623" s="14">
        <v>118408607</v>
      </c>
      <c r="B623" s="1" t="s">
        <v>484</v>
      </c>
      <c r="C623" s="1" t="s">
        <v>485</v>
      </c>
      <c r="D623" s="14">
        <v>118402603</v>
      </c>
      <c r="E623" s="1" t="s">
        <v>489</v>
      </c>
      <c r="F623" s="1" t="s">
        <v>485</v>
      </c>
      <c r="G623" s="10">
        <v>129266</v>
      </c>
      <c r="H623" s="11">
        <v>7527</v>
      </c>
      <c r="I623" s="10">
        <v>11317</v>
      </c>
      <c r="J623" s="2">
        <v>16.600000000000001</v>
      </c>
      <c r="K623" s="12">
        <v>0.77790000000000004</v>
      </c>
      <c r="L623" s="13">
        <v>73.837999999999994</v>
      </c>
      <c r="M623" s="13">
        <v>22.077000000000002</v>
      </c>
    </row>
    <row r="624" spans="1:13" outlineLevel="2" x14ac:dyDescent="0.2">
      <c r="A624" s="14">
        <v>118408607</v>
      </c>
      <c r="B624" s="1" t="s">
        <v>484</v>
      </c>
      <c r="C624" s="1" t="s">
        <v>485</v>
      </c>
      <c r="D624" s="14">
        <v>118403003</v>
      </c>
      <c r="E624" s="1" t="s">
        <v>490</v>
      </c>
      <c r="F624" s="1" t="s">
        <v>485</v>
      </c>
      <c r="G624" s="10">
        <v>252397</v>
      </c>
      <c r="H624" s="11">
        <v>9745</v>
      </c>
      <c r="I624" s="10">
        <v>11340</v>
      </c>
      <c r="J624" s="2">
        <v>21.4</v>
      </c>
      <c r="K624" s="12">
        <v>0.69840000000000002</v>
      </c>
      <c r="L624" s="13">
        <v>124.033</v>
      </c>
      <c r="M624" s="13">
        <v>37.085000000000001</v>
      </c>
    </row>
    <row r="625" spans="1:13" outlineLevel="2" x14ac:dyDescent="0.2">
      <c r="A625" s="14">
        <v>118408607</v>
      </c>
      <c r="B625" s="1" t="s">
        <v>484</v>
      </c>
      <c r="C625" s="1" t="s">
        <v>485</v>
      </c>
      <c r="D625" s="14">
        <v>118406003</v>
      </c>
      <c r="E625" s="1" t="s">
        <v>494</v>
      </c>
      <c r="F625" s="1" t="s">
        <v>485</v>
      </c>
      <c r="G625" s="10">
        <v>30906</v>
      </c>
      <c r="H625" s="11">
        <v>12566</v>
      </c>
      <c r="I625" s="10">
        <v>11306</v>
      </c>
      <c r="J625" s="2">
        <v>14.3</v>
      </c>
      <c r="K625" s="12">
        <v>0.55189999999999995</v>
      </c>
      <c r="L625" s="13">
        <v>16.565999999999999</v>
      </c>
      <c r="M625" s="13">
        <v>4.9530000000000003</v>
      </c>
    </row>
    <row r="626" spans="1:13" outlineLevel="2" x14ac:dyDescent="0.2">
      <c r="A626" s="14">
        <v>118408607</v>
      </c>
      <c r="B626" s="1" t="s">
        <v>484</v>
      </c>
      <c r="C626" s="1" t="s">
        <v>485</v>
      </c>
      <c r="D626" s="14">
        <v>119356603</v>
      </c>
      <c r="E626" s="1" t="s">
        <v>511</v>
      </c>
      <c r="F626" s="1" t="s">
        <v>504</v>
      </c>
      <c r="G626" s="10">
        <v>77207</v>
      </c>
      <c r="H626" s="11">
        <v>10332</v>
      </c>
      <c r="I626" s="10">
        <v>11321</v>
      </c>
      <c r="J626" s="2">
        <v>17.5</v>
      </c>
      <c r="K626" s="12">
        <v>0.57310000000000005</v>
      </c>
      <c r="L626" s="13">
        <v>43.610999999999997</v>
      </c>
      <c r="M626" s="13">
        <v>13.039</v>
      </c>
    </row>
    <row r="627" spans="1:13" outlineLevel="2" x14ac:dyDescent="0.2">
      <c r="A627" s="14">
        <v>118408607</v>
      </c>
      <c r="B627" s="1" t="s">
        <v>484</v>
      </c>
      <c r="C627" s="1" t="s">
        <v>485</v>
      </c>
      <c r="D627" s="14">
        <v>118406602</v>
      </c>
      <c r="E627" s="1" t="s">
        <v>495</v>
      </c>
      <c r="F627" s="1" t="s">
        <v>485</v>
      </c>
      <c r="G627" s="10">
        <v>189357</v>
      </c>
      <c r="H627" s="11">
        <v>9924</v>
      </c>
      <c r="I627" s="10">
        <v>11329</v>
      </c>
      <c r="J627" s="2">
        <v>19</v>
      </c>
      <c r="K627" s="12">
        <v>0.56100000000000005</v>
      </c>
      <c r="L627" s="13">
        <v>113.755</v>
      </c>
      <c r="M627" s="13">
        <v>34.012</v>
      </c>
    </row>
    <row r="628" spans="1:13" outlineLevel="2" x14ac:dyDescent="0.2">
      <c r="A628" s="14">
        <v>118408607</v>
      </c>
      <c r="B628" s="1" t="s">
        <v>484</v>
      </c>
      <c r="C628" s="1" t="s">
        <v>485</v>
      </c>
      <c r="D628" s="14">
        <v>120455203</v>
      </c>
      <c r="E628" s="1" t="s">
        <v>527</v>
      </c>
      <c r="F628" s="1" t="s">
        <v>525</v>
      </c>
      <c r="G628" s="10">
        <v>4178</v>
      </c>
      <c r="H628" s="11">
        <v>12177</v>
      </c>
      <c r="I628" s="10">
        <v>11354</v>
      </c>
      <c r="J628" s="2">
        <v>24.2</v>
      </c>
      <c r="K628" s="12">
        <v>0.61539999999999995</v>
      </c>
      <c r="L628" s="13">
        <v>2</v>
      </c>
      <c r="M628" s="13">
        <v>0.59799999999999998</v>
      </c>
    </row>
    <row r="629" spans="1:13" outlineLevel="2" x14ac:dyDescent="0.2">
      <c r="A629" s="14">
        <v>118408607</v>
      </c>
      <c r="B629" s="1" t="s">
        <v>484</v>
      </c>
      <c r="C629" s="1" t="s">
        <v>485</v>
      </c>
      <c r="D629" s="14">
        <v>119357003</v>
      </c>
      <c r="E629" s="1" t="s">
        <v>512</v>
      </c>
      <c r="F629" s="1" t="s">
        <v>504</v>
      </c>
      <c r="G629" s="10">
        <v>62170</v>
      </c>
      <c r="H629" s="11">
        <v>10579</v>
      </c>
      <c r="I629" s="10">
        <v>11305</v>
      </c>
      <c r="J629" s="2">
        <v>14.1</v>
      </c>
      <c r="K629" s="12">
        <v>0.46350000000000002</v>
      </c>
      <c r="L629" s="13">
        <v>42.405000000000001</v>
      </c>
      <c r="M629" s="13">
        <v>12.679</v>
      </c>
    </row>
    <row r="630" spans="1:13" outlineLevel="2" x14ac:dyDescent="0.2">
      <c r="A630" s="14">
        <v>118408607</v>
      </c>
      <c r="B630" s="1" t="s">
        <v>484</v>
      </c>
      <c r="C630" s="1" t="s">
        <v>485</v>
      </c>
      <c r="D630" s="14">
        <v>119648903</v>
      </c>
      <c r="E630" s="1" t="s">
        <v>521</v>
      </c>
      <c r="F630" s="1" t="s">
        <v>522</v>
      </c>
      <c r="G630" s="10">
        <v>119</v>
      </c>
      <c r="H630" s="11">
        <v>15736</v>
      </c>
      <c r="I630" s="10">
        <v>11311</v>
      </c>
      <c r="J630" s="2">
        <v>15.4</v>
      </c>
      <c r="K630" s="12">
        <v>0.375</v>
      </c>
      <c r="L630" s="13">
        <v>9.4E-2</v>
      </c>
      <c r="M630" s="13">
        <v>2.8000000000000001E-2</v>
      </c>
    </row>
    <row r="631" spans="1:13" outlineLevel="2" x14ac:dyDescent="0.2">
      <c r="A631" s="14">
        <v>118408607</v>
      </c>
      <c r="B631" s="1" t="s">
        <v>484</v>
      </c>
      <c r="C631" s="1" t="s">
        <v>485</v>
      </c>
      <c r="D631" s="14">
        <v>118408852</v>
      </c>
      <c r="E631" s="1" t="s">
        <v>496</v>
      </c>
      <c r="F631" s="1" t="s">
        <v>485</v>
      </c>
      <c r="G631" s="10">
        <v>506351</v>
      </c>
      <c r="H631" s="11">
        <v>7764</v>
      </c>
      <c r="I631" s="10">
        <v>11340</v>
      </c>
      <c r="J631" s="2">
        <v>21.4</v>
      </c>
      <c r="K631" s="12">
        <v>0.72899999999999998</v>
      </c>
      <c r="L631" s="13">
        <v>299.20499999999998</v>
      </c>
      <c r="M631" s="13">
        <v>89.462000000000003</v>
      </c>
    </row>
    <row r="632" spans="1:13" outlineLevel="2" x14ac:dyDescent="0.2">
      <c r="A632" s="14">
        <v>118408607</v>
      </c>
      <c r="B632" s="1" t="s">
        <v>484</v>
      </c>
      <c r="C632" s="1" t="s">
        <v>485</v>
      </c>
      <c r="D632" s="14">
        <v>118409203</v>
      </c>
      <c r="E632" s="1" t="s">
        <v>497</v>
      </c>
      <c r="F632" s="1" t="s">
        <v>485</v>
      </c>
      <c r="G632" s="10">
        <v>6221</v>
      </c>
      <c r="H632" s="11">
        <v>11075</v>
      </c>
      <c r="I632" s="10">
        <v>11347</v>
      </c>
      <c r="J632" s="2">
        <v>22.8</v>
      </c>
      <c r="K632" s="12">
        <v>0.6139</v>
      </c>
      <c r="L632" s="13">
        <v>3.0609999999999999</v>
      </c>
      <c r="M632" s="13">
        <v>0.91500000000000004</v>
      </c>
    </row>
    <row r="633" spans="1:13" outlineLevel="2" x14ac:dyDescent="0.2">
      <c r="A633" s="14">
        <v>118408607</v>
      </c>
      <c r="B633" s="1" t="s">
        <v>484</v>
      </c>
      <c r="C633" s="1" t="s">
        <v>485</v>
      </c>
      <c r="D633" s="14">
        <v>118409302</v>
      </c>
      <c r="E633" s="1" t="s">
        <v>498</v>
      </c>
      <c r="F633" s="1" t="s">
        <v>485</v>
      </c>
      <c r="G633" s="10">
        <v>5023</v>
      </c>
      <c r="H633" s="11">
        <v>8669</v>
      </c>
      <c r="I633" s="10">
        <v>11340</v>
      </c>
      <c r="J633" s="2">
        <v>21.3</v>
      </c>
      <c r="K633" s="12">
        <v>0.70660000000000001</v>
      </c>
      <c r="L633" s="13">
        <v>2.7440000000000002</v>
      </c>
      <c r="M633" s="13">
        <v>0.82</v>
      </c>
    </row>
    <row r="634" spans="1:13" outlineLevel="1" x14ac:dyDescent="0.2">
      <c r="B634" s="16" t="s">
        <v>734</v>
      </c>
      <c r="E634" s="17"/>
      <c r="G634" s="23">
        <f>SUBTOTAL(9,G621:G633)</f>
        <v>1378040</v>
      </c>
      <c r="H634" s="19"/>
      <c r="I634" s="18"/>
      <c r="J634" s="20"/>
      <c r="K634" s="21"/>
      <c r="L634" s="22">
        <f>SUBTOTAL(9,L621:L633)</f>
        <v>806.06100000000004</v>
      </c>
      <c r="M634" s="22">
        <f>SUBTOTAL(9,M621:M633)</f>
        <v>241.00699999999998</v>
      </c>
    </row>
    <row r="635" spans="1:13" outlineLevel="2" x14ac:dyDescent="0.2">
      <c r="A635" s="14">
        <v>112679107</v>
      </c>
      <c r="B635" s="1" t="s">
        <v>352</v>
      </c>
      <c r="C635" s="1" t="s">
        <v>353</v>
      </c>
      <c r="D635" s="14">
        <v>112671303</v>
      </c>
      <c r="E635" s="1" t="s">
        <v>354</v>
      </c>
      <c r="F635" s="1" t="s">
        <v>353</v>
      </c>
      <c r="G635" s="10">
        <v>226336</v>
      </c>
      <c r="H635" s="11">
        <v>11329</v>
      </c>
      <c r="I635" s="10">
        <v>11337</v>
      </c>
      <c r="J635" s="2">
        <v>20.7</v>
      </c>
      <c r="K635" s="12">
        <v>0.52170000000000005</v>
      </c>
      <c r="L635" s="13">
        <v>128.077</v>
      </c>
      <c r="M635" s="13">
        <v>38.295000000000002</v>
      </c>
    </row>
    <row r="636" spans="1:13" outlineLevel="2" x14ac:dyDescent="0.2">
      <c r="A636" s="14">
        <v>112679107</v>
      </c>
      <c r="B636" s="1" t="s">
        <v>352</v>
      </c>
      <c r="C636" s="1" t="s">
        <v>353</v>
      </c>
      <c r="D636" s="14">
        <v>112671603</v>
      </c>
      <c r="E636" s="1" t="s">
        <v>355</v>
      </c>
      <c r="F636" s="1" t="s">
        <v>353</v>
      </c>
      <c r="G636" s="10">
        <v>295049</v>
      </c>
      <c r="H636" s="11">
        <v>10670</v>
      </c>
      <c r="I636" s="10">
        <v>11360</v>
      </c>
      <c r="J636" s="2">
        <v>25.5</v>
      </c>
      <c r="K636" s="12">
        <v>0.58289999999999997</v>
      </c>
      <c r="L636" s="13">
        <v>158.66</v>
      </c>
      <c r="M636" s="13">
        <v>47.439</v>
      </c>
    </row>
    <row r="637" spans="1:13" outlineLevel="2" x14ac:dyDescent="0.2">
      <c r="A637" s="14">
        <v>112679107</v>
      </c>
      <c r="B637" s="1" t="s">
        <v>352</v>
      </c>
      <c r="C637" s="1" t="s">
        <v>353</v>
      </c>
      <c r="D637" s="14">
        <v>112671803</v>
      </c>
      <c r="E637" s="1" t="s">
        <v>356</v>
      </c>
      <c r="F637" s="1" t="s">
        <v>353</v>
      </c>
      <c r="G637" s="10">
        <v>170846</v>
      </c>
      <c r="H637" s="11">
        <v>10792</v>
      </c>
      <c r="I637" s="10">
        <v>11357</v>
      </c>
      <c r="J637" s="2">
        <v>24.8</v>
      </c>
      <c r="K637" s="12">
        <v>0.64159999999999995</v>
      </c>
      <c r="L637" s="13">
        <v>82.524000000000001</v>
      </c>
      <c r="M637" s="13">
        <v>24.673999999999999</v>
      </c>
    </row>
    <row r="638" spans="1:13" outlineLevel="2" x14ac:dyDescent="0.2">
      <c r="A638" s="14">
        <v>112679107</v>
      </c>
      <c r="B638" s="1" t="s">
        <v>352</v>
      </c>
      <c r="C638" s="1" t="s">
        <v>353</v>
      </c>
      <c r="D638" s="14">
        <v>112672203</v>
      </c>
      <c r="E638" s="1" t="s">
        <v>357</v>
      </c>
      <c r="F638" s="1" t="s">
        <v>353</v>
      </c>
      <c r="G638" s="10">
        <v>155345</v>
      </c>
      <c r="H638" s="11">
        <v>11618</v>
      </c>
      <c r="I638" s="10">
        <v>11356</v>
      </c>
      <c r="J638" s="2">
        <v>24.7</v>
      </c>
      <c r="K638" s="12">
        <v>0.56289999999999996</v>
      </c>
      <c r="L638" s="13">
        <v>81.278000000000006</v>
      </c>
      <c r="M638" s="13">
        <v>24.302</v>
      </c>
    </row>
    <row r="639" spans="1:13" outlineLevel="2" x14ac:dyDescent="0.2">
      <c r="A639" s="14">
        <v>112679107</v>
      </c>
      <c r="B639" s="1" t="s">
        <v>352</v>
      </c>
      <c r="C639" s="1" t="s">
        <v>353</v>
      </c>
      <c r="D639" s="14">
        <v>112672803</v>
      </c>
      <c r="E639" s="1" t="s">
        <v>358</v>
      </c>
      <c r="F639" s="1" t="s">
        <v>353</v>
      </c>
      <c r="G639" s="10">
        <v>38409</v>
      </c>
      <c r="H639" s="11">
        <v>10457</v>
      </c>
      <c r="I639" s="10">
        <v>11354</v>
      </c>
      <c r="J639" s="2">
        <v>24.2</v>
      </c>
      <c r="K639" s="12">
        <v>0.61699999999999999</v>
      </c>
      <c r="L639" s="13">
        <v>19.91</v>
      </c>
      <c r="M639" s="13">
        <v>5.9530000000000003</v>
      </c>
    </row>
    <row r="640" spans="1:13" outlineLevel="2" x14ac:dyDescent="0.2">
      <c r="A640" s="14">
        <v>112679107</v>
      </c>
      <c r="B640" s="1" t="s">
        <v>352</v>
      </c>
      <c r="C640" s="1" t="s">
        <v>353</v>
      </c>
      <c r="D640" s="14">
        <v>112674403</v>
      </c>
      <c r="E640" s="1" t="s">
        <v>359</v>
      </c>
      <c r="F640" s="1" t="s">
        <v>353</v>
      </c>
      <c r="G640" s="10">
        <v>275446</v>
      </c>
      <c r="H640" s="11">
        <v>10846</v>
      </c>
      <c r="I640" s="10">
        <v>11361</v>
      </c>
      <c r="J640" s="2">
        <v>25.7</v>
      </c>
      <c r="K640" s="12">
        <v>0.62039999999999995</v>
      </c>
      <c r="L640" s="13">
        <v>136.90799999999999</v>
      </c>
      <c r="M640" s="13">
        <v>40.935000000000002</v>
      </c>
    </row>
    <row r="641" spans="1:13" outlineLevel="2" x14ac:dyDescent="0.2">
      <c r="A641" s="14">
        <v>112679107</v>
      </c>
      <c r="B641" s="1" t="s">
        <v>352</v>
      </c>
      <c r="C641" s="1" t="s">
        <v>353</v>
      </c>
      <c r="D641" s="14">
        <v>112675503</v>
      </c>
      <c r="E641" s="1" t="s">
        <v>360</v>
      </c>
      <c r="F641" s="1" t="s">
        <v>353</v>
      </c>
      <c r="G641" s="10">
        <v>445661</v>
      </c>
      <c r="H641" s="11">
        <v>10158</v>
      </c>
      <c r="I641" s="10">
        <v>11342</v>
      </c>
      <c r="J641" s="2">
        <v>21.7</v>
      </c>
      <c r="K641" s="12">
        <v>0.61570000000000003</v>
      </c>
      <c r="L641" s="13">
        <v>238.31899999999999</v>
      </c>
      <c r="M641" s="13">
        <v>71.257000000000005</v>
      </c>
    </row>
    <row r="642" spans="1:13" outlineLevel="2" x14ac:dyDescent="0.2">
      <c r="A642" s="14">
        <v>112679107</v>
      </c>
      <c r="B642" s="1" t="s">
        <v>352</v>
      </c>
      <c r="C642" s="1" t="s">
        <v>353</v>
      </c>
      <c r="D642" s="14">
        <v>112676203</v>
      </c>
      <c r="E642" s="1" t="s">
        <v>361</v>
      </c>
      <c r="F642" s="1" t="s">
        <v>353</v>
      </c>
      <c r="G642" s="10">
        <v>154934</v>
      </c>
      <c r="H642" s="11">
        <v>13023</v>
      </c>
      <c r="I642" s="10">
        <v>11346</v>
      </c>
      <c r="J642" s="2">
        <v>22.6</v>
      </c>
      <c r="K642" s="12">
        <v>0.51390000000000002</v>
      </c>
      <c r="L642" s="13">
        <v>88.87</v>
      </c>
      <c r="M642" s="13">
        <v>26.571999999999999</v>
      </c>
    </row>
    <row r="643" spans="1:13" outlineLevel="2" x14ac:dyDescent="0.2">
      <c r="A643" s="14">
        <v>112679107</v>
      </c>
      <c r="B643" s="1" t="s">
        <v>352</v>
      </c>
      <c r="C643" s="1" t="s">
        <v>353</v>
      </c>
      <c r="D643" s="14">
        <v>112676403</v>
      </c>
      <c r="E643" s="1" t="s">
        <v>362</v>
      </c>
      <c r="F643" s="1" t="s">
        <v>353</v>
      </c>
      <c r="G643" s="10">
        <v>195852</v>
      </c>
      <c r="H643" s="11">
        <v>10861</v>
      </c>
      <c r="I643" s="10">
        <v>11341</v>
      </c>
      <c r="J643" s="2">
        <v>21.5</v>
      </c>
      <c r="K643" s="12">
        <v>0.57989999999999997</v>
      </c>
      <c r="L643" s="13">
        <v>104.002</v>
      </c>
      <c r="M643" s="13">
        <v>31.096</v>
      </c>
    </row>
    <row r="644" spans="1:13" outlineLevel="2" x14ac:dyDescent="0.2">
      <c r="A644" s="14">
        <v>112679107</v>
      </c>
      <c r="B644" s="1" t="s">
        <v>352</v>
      </c>
      <c r="C644" s="1" t="s">
        <v>353</v>
      </c>
      <c r="D644" s="14">
        <v>112676503</v>
      </c>
      <c r="E644" s="1" t="s">
        <v>363</v>
      </c>
      <c r="F644" s="1" t="s">
        <v>353</v>
      </c>
      <c r="G644" s="10">
        <v>124178</v>
      </c>
      <c r="H644" s="11">
        <v>11682</v>
      </c>
      <c r="I644" s="10">
        <v>11337</v>
      </c>
      <c r="J644" s="2">
        <v>20.7</v>
      </c>
      <c r="K644" s="12">
        <v>0.503</v>
      </c>
      <c r="L644" s="13">
        <v>72.831999999999994</v>
      </c>
      <c r="M644" s="13">
        <v>21.776</v>
      </c>
    </row>
    <row r="645" spans="1:13" outlineLevel="2" x14ac:dyDescent="0.2">
      <c r="A645" s="14">
        <v>112679107</v>
      </c>
      <c r="B645" s="1" t="s">
        <v>352</v>
      </c>
      <c r="C645" s="1" t="s">
        <v>353</v>
      </c>
      <c r="D645" s="14">
        <v>112676703</v>
      </c>
      <c r="E645" s="1" t="s">
        <v>364</v>
      </c>
      <c r="F645" s="1" t="s">
        <v>353</v>
      </c>
      <c r="G645" s="10">
        <v>240771</v>
      </c>
      <c r="H645" s="11">
        <v>10837</v>
      </c>
      <c r="I645" s="10">
        <v>11352</v>
      </c>
      <c r="J645" s="2">
        <v>23.9</v>
      </c>
      <c r="K645" s="12">
        <v>0.60299999999999998</v>
      </c>
      <c r="L645" s="13">
        <v>123.23</v>
      </c>
      <c r="M645" s="13">
        <v>36.844999999999999</v>
      </c>
    </row>
    <row r="646" spans="1:13" outlineLevel="2" x14ac:dyDescent="0.2">
      <c r="A646" s="14">
        <v>112679107</v>
      </c>
      <c r="B646" s="1" t="s">
        <v>352</v>
      </c>
      <c r="C646" s="1" t="s">
        <v>353</v>
      </c>
      <c r="D646" s="14">
        <v>112678503</v>
      </c>
      <c r="E646" s="1" t="s">
        <v>365</v>
      </c>
      <c r="F646" s="1" t="s">
        <v>353</v>
      </c>
      <c r="G646" s="10">
        <v>165924</v>
      </c>
      <c r="H646" s="11">
        <v>12714</v>
      </c>
      <c r="I646" s="10">
        <v>11351</v>
      </c>
      <c r="J646" s="2">
        <v>23.6</v>
      </c>
      <c r="K646" s="12">
        <v>0.57989999999999997</v>
      </c>
      <c r="L646" s="13">
        <v>84.307000000000002</v>
      </c>
      <c r="M646" s="13">
        <v>25.207000000000001</v>
      </c>
    </row>
    <row r="647" spans="1:13" outlineLevel="2" x14ac:dyDescent="0.2">
      <c r="A647" s="14">
        <v>112679107</v>
      </c>
      <c r="B647" s="1" t="s">
        <v>352</v>
      </c>
      <c r="C647" s="1" t="s">
        <v>353</v>
      </c>
      <c r="D647" s="14">
        <v>112679002</v>
      </c>
      <c r="E647" s="1" t="s">
        <v>366</v>
      </c>
      <c r="F647" s="1" t="s">
        <v>353</v>
      </c>
      <c r="G647" s="10">
        <v>690421</v>
      </c>
      <c r="H647" s="11">
        <v>10933</v>
      </c>
      <c r="I647" s="10">
        <v>11405</v>
      </c>
      <c r="J647" s="2">
        <v>34.799999999999997</v>
      </c>
      <c r="K647" s="12">
        <v>0.86899999999999999</v>
      </c>
      <c r="L647" s="13">
        <v>243.04400000000001</v>
      </c>
      <c r="M647" s="13">
        <v>72.67</v>
      </c>
    </row>
    <row r="648" spans="1:13" outlineLevel="2" x14ac:dyDescent="0.2">
      <c r="A648" s="14">
        <v>112679107</v>
      </c>
      <c r="B648" s="1" t="s">
        <v>352</v>
      </c>
      <c r="C648" s="1" t="s">
        <v>353</v>
      </c>
      <c r="D648" s="14">
        <v>112679403</v>
      </c>
      <c r="E648" s="1" t="s">
        <v>367</v>
      </c>
      <c r="F648" s="1" t="s">
        <v>353</v>
      </c>
      <c r="G648" s="10">
        <v>141381</v>
      </c>
      <c r="H648" s="11">
        <v>12870</v>
      </c>
      <c r="I648" s="10">
        <v>11359</v>
      </c>
      <c r="J648" s="2">
        <v>25.2</v>
      </c>
      <c r="K648" s="12">
        <v>0.48730000000000001</v>
      </c>
      <c r="L648" s="13">
        <v>85.426000000000002</v>
      </c>
      <c r="M648" s="13">
        <v>25.542000000000002</v>
      </c>
    </row>
    <row r="649" spans="1:13" outlineLevel="1" x14ac:dyDescent="0.2">
      <c r="B649" s="16" t="s">
        <v>735</v>
      </c>
      <c r="E649" s="17"/>
      <c r="G649" s="23">
        <f>SUBTOTAL(9,G635:G648)</f>
        <v>3320553</v>
      </c>
      <c r="H649" s="19"/>
      <c r="I649" s="18"/>
      <c r="J649" s="20"/>
      <c r="K649" s="21"/>
      <c r="L649" s="22">
        <f>SUBTOTAL(9,L635:L648)</f>
        <v>1647.3870000000002</v>
      </c>
      <c r="M649" s="22">
        <f>SUBTOTAL(9,M635:M648)</f>
        <v>492.56299999999999</v>
      </c>
    </row>
    <row r="650" spans="1:13" x14ac:dyDescent="0.2">
      <c r="B650" s="15" t="s">
        <v>736</v>
      </c>
      <c r="G650" s="24">
        <f>SUBTOTAL(9,G2:G648)</f>
        <v>109322752</v>
      </c>
      <c r="H650" s="11"/>
      <c r="I650" s="10"/>
      <c r="J650" s="2"/>
      <c r="K650" s="12"/>
      <c r="L650" s="13">
        <f>SUBTOTAL(9,L2:L648)</f>
        <v>61309.50600000003</v>
      </c>
      <c r="M650" s="13">
        <f>SUBTOTAL(9,M2:M648)</f>
        <v>18331.281000000003</v>
      </c>
    </row>
    <row r="651" spans="1:13" x14ac:dyDescent="0.2">
      <c r="G651" s="10"/>
      <c r="H651" s="11"/>
      <c r="I651" s="10"/>
      <c r="J651" s="2"/>
      <c r="K651" s="12"/>
      <c r="L651" s="13"/>
      <c r="M651" s="13"/>
    </row>
    <row r="652" spans="1:13" x14ac:dyDescent="0.2">
      <c r="G652" s="10"/>
      <c r="H652" s="11"/>
      <c r="I652" s="10"/>
      <c r="J652" s="2"/>
      <c r="K652" s="12"/>
      <c r="L652" s="13"/>
      <c r="M652" s="13"/>
    </row>
  </sheetData>
  <sortState xmlns:xlrd2="http://schemas.microsoft.com/office/spreadsheetml/2017/richdata2" ref="A2:M648">
    <sortCondition ref="B2:B648"/>
    <sortCondition ref="E2:E648"/>
  </sortState>
  <pageMargins left="0.2" right="0.2" top="1" bottom="0.75" header="0.3" footer="0.3"/>
  <pageSetup orientation="landscape" horizontalDpi="1200" verticalDpi="1200" r:id="rId1"/>
  <headerFooter>
    <oddHeader>&amp;C2025-26 Estimated SCTES
Career and Technical Centers
November 2025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"/>
  <sheetViews>
    <sheetView topLeftCell="B1" workbookViewId="0">
      <selection activeCell="B1" sqref="B1"/>
    </sheetView>
  </sheetViews>
  <sheetFormatPr defaultRowHeight="12" x14ac:dyDescent="0.2"/>
  <cols>
    <col min="1" max="1" width="8.7109375" style="1" hidden="1" customWidth="1"/>
    <col min="2" max="2" width="21" style="1" customWidth="1"/>
    <col min="3" max="3" width="11.140625" style="1" hidden="1" customWidth="1"/>
    <col min="4" max="4" width="8.7109375" style="1" hidden="1" customWidth="1"/>
    <col min="5" max="5" width="17.42578125" style="1" customWidth="1"/>
    <col min="6" max="6" width="11.140625" style="1" hidden="1" customWidth="1"/>
    <col min="7" max="7" width="12.140625" style="1" bestFit="1" customWidth="1"/>
    <col min="8" max="8" width="8.85546875" style="1" bestFit="1" customWidth="1"/>
    <col min="9" max="9" width="7.85546875" style="1" customWidth="1"/>
    <col min="10" max="10" width="7.7109375" style="1" bestFit="1" customWidth="1"/>
    <col min="11" max="11" width="9.7109375" style="1" bestFit="1" customWidth="1"/>
    <col min="12" max="12" width="9.140625" style="1" bestFit="1" customWidth="1"/>
    <col min="13" max="13" width="9.7109375" style="1" customWidth="1"/>
    <col min="14" max="16384" width="9.140625" style="1"/>
  </cols>
  <sheetData>
    <row r="1" spans="1:13" ht="48" x14ac:dyDescent="0.2">
      <c r="A1" s="7" t="s">
        <v>657</v>
      </c>
      <c r="B1" s="8" t="s">
        <v>658</v>
      </c>
      <c r="C1" s="8" t="s">
        <v>659</v>
      </c>
      <c r="D1" s="7" t="s">
        <v>649</v>
      </c>
      <c r="E1" s="8" t="s">
        <v>655</v>
      </c>
      <c r="F1" s="8" t="s">
        <v>656</v>
      </c>
      <c r="G1" s="3" t="s">
        <v>645</v>
      </c>
      <c r="H1" s="3" t="s">
        <v>646</v>
      </c>
      <c r="I1" s="3" t="s">
        <v>0</v>
      </c>
      <c r="J1" s="4" t="s">
        <v>647</v>
      </c>
      <c r="K1" s="5" t="s">
        <v>648</v>
      </c>
      <c r="L1" s="6" t="s">
        <v>660</v>
      </c>
      <c r="M1" s="6" t="s">
        <v>661</v>
      </c>
    </row>
    <row r="2" spans="1:13" s="9" customFormat="1" x14ac:dyDescent="0.2">
      <c r="A2" s="9">
        <v>126513734</v>
      </c>
      <c r="B2" s="9" t="s">
        <v>640</v>
      </c>
      <c r="C2" s="9" t="s">
        <v>6</v>
      </c>
      <c r="D2" s="9">
        <v>126515001</v>
      </c>
      <c r="E2" s="9" t="s">
        <v>7</v>
      </c>
      <c r="F2" s="9" t="s">
        <v>6</v>
      </c>
      <c r="G2" s="10">
        <v>267052</v>
      </c>
      <c r="H2" s="11">
        <v>11213</v>
      </c>
      <c r="I2" s="10">
        <v>11310</v>
      </c>
      <c r="J2" s="2">
        <v>15.2</v>
      </c>
      <c r="K2" s="12">
        <v>0.70499999999999996</v>
      </c>
      <c r="L2" s="13">
        <v>138.398</v>
      </c>
      <c r="M2" s="13">
        <v>33.781999999999996</v>
      </c>
    </row>
    <row r="3" spans="1:13" s="9" customFormat="1" x14ac:dyDescent="0.2">
      <c r="A3" s="9">
        <v>126519434</v>
      </c>
      <c r="B3" s="9" t="s">
        <v>639</v>
      </c>
      <c r="C3" s="9" t="s">
        <v>6</v>
      </c>
      <c r="D3" s="9">
        <v>126515001</v>
      </c>
      <c r="E3" s="9" t="s">
        <v>7</v>
      </c>
      <c r="F3" s="9" t="s">
        <v>6</v>
      </c>
      <c r="G3" s="10">
        <v>754216</v>
      </c>
      <c r="H3" s="11">
        <v>11213</v>
      </c>
      <c r="I3" s="10">
        <v>11310</v>
      </c>
      <c r="J3" s="2">
        <v>15.2</v>
      </c>
      <c r="K3" s="12">
        <v>0.70499999999999996</v>
      </c>
      <c r="L3" s="13">
        <v>390.85700000000003</v>
      </c>
      <c r="M3" s="13">
        <v>95.408000000000001</v>
      </c>
    </row>
    <row r="5" spans="1:13" x14ac:dyDescent="0.2">
      <c r="G5" s="10">
        <f>SUM(G2:G4)</f>
        <v>1021268</v>
      </c>
    </row>
  </sheetData>
  <sortState xmlns:xlrd2="http://schemas.microsoft.com/office/spreadsheetml/2017/richdata2" ref="A2:M3">
    <sortCondition ref="B2:B3"/>
  </sortState>
  <pageMargins left="0.7" right="0.7" top="1" bottom="0.75" header="0.3" footer="0.3"/>
  <pageSetup orientation="landscape" horizontalDpi="1200" verticalDpi="1200" r:id="rId1"/>
  <headerFooter>
    <oddHeader>&amp;C2025-26 Estimated SCTES
Charter Schools
November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Factors</vt:lpstr>
      <vt:lpstr>SD Allocation</vt:lpstr>
      <vt:lpstr>CTC Allocation</vt:lpstr>
      <vt:lpstr>CS Allocation</vt:lpstr>
      <vt:lpstr>'CTC Allocation'!Print_Titles</vt:lpstr>
      <vt:lpstr>'SD Allocation'!Print_Titles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Pierce, Valecia W</dc:creator>
  <cp:lastModifiedBy>Hanft, Benjamin</cp:lastModifiedBy>
  <cp:lastPrinted>2025-11-12T16:48:53Z</cp:lastPrinted>
  <dcterms:created xsi:type="dcterms:W3CDTF">2025-09-18T12:43:23Z</dcterms:created>
  <dcterms:modified xsi:type="dcterms:W3CDTF">2025-11-13T14:14:13Z</dcterms:modified>
</cp:coreProperties>
</file>