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ayake_pa_gov/Documents/Documents/0   WEEKLY     0 VR Stats November/"/>
    </mc:Choice>
  </mc:AlternateContent>
  <xr:revisionPtr revIDLastSave="0" documentId="8_{198948BB-0E99-41A3-BA9E-08E3982B3F71}" xr6:coauthVersionLast="47" xr6:coauthVersionMax="47" xr10:uidLastSave="{00000000-0000-0000-0000-000000000000}"/>
  <bookViews>
    <workbookView xWindow="-28920" yWindow="-6885" windowWidth="29040" windowHeight="15720" tabRatio="934" xr2:uid="{00000000-000D-0000-FFFF-FFFF00000000}"/>
  </bookViews>
  <sheets>
    <sheet name="Reg Voter" sheetId="1" r:id="rId1"/>
    <sheet name="Party-to-Party(2026)" sheetId="226" r:id="rId2"/>
    <sheet name="Party-to-Party (past)" sheetId="214" r:id="rId3"/>
    <sheet name="Change to Other (2026)" sheetId="227" r:id="rId4"/>
    <sheet name="Change to Other (past)" sheetId="215" r:id="rId5"/>
    <sheet name="All by Age" sheetId="7" r:id="rId6"/>
    <sheet name="Dem by Age" sheetId="5" r:id="rId7"/>
    <sheet name="Rep by Age" sheetId="6" r:id="rId8"/>
    <sheet name="Active-Inactive" sheetId="8" r:id="rId9"/>
    <sheet name="Lib by Age" sheetId="221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5" l="1"/>
  <c r="D69" i="5"/>
  <c r="E69" i="5"/>
  <c r="F69" i="5"/>
  <c r="G69" i="5"/>
  <c r="H69" i="5"/>
  <c r="I69" i="5"/>
  <c r="D69" i="6"/>
  <c r="E69" i="6"/>
  <c r="F69" i="6"/>
  <c r="G69" i="6"/>
  <c r="H69" i="6"/>
  <c r="I69" i="6"/>
  <c r="C69" i="6"/>
  <c r="C72" i="6" l="1"/>
  <c r="B70" i="227"/>
  <c r="C70" i="227"/>
  <c r="C70" i="6" l="1"/>
  <c r="D70" i="6"/>
  <c r="G70" i="6"/>
  <c r="H70" i="6"/>
  <c r="I70" i="6"/>
  <c r="E70" i="6" l="1"/>
  <c r="F70" i="6"/>
  <c r="AH3" i="215"/>
  <c r="AG70" i="215"/>
  <c r="AG4" i="215"/>
  <c r="AG5" i="215"/>
  <c r="AG6" i="215"/>
  <c r="AG7" i="215"/>
  <c r="AG8" i="215"/>
  <c r="AG9" i="215"/>
  <c r="AG10" i="215"/>
  <c r="AG11" i="215"/>
  <c r="AG12" i="215"/>
  <c r="AG13" i="215"/>
  <c r="AG14" i="215"/>
  <c r="AG15" i="215"/>
  <c r="AG16" i="215"/>
  <c r="AG17" i="215"/>
  <c r="AG18" i="215"/>
  <c r="AG19" i="215"/>
  <c r="AG20" i="215"/>
  <c r="AG21" i="215"/>
  <c r="AG22" i="215"/>
  <c r="AG23" i="215"/>
  <c r="AG24" i="215"/>
  <c r="AG25" i="215"/>
  <c r="AG26" i="215"/>
  <c r="AG27" i="215"/>
  <c r="AG28" i="215"/>
  <c r="AG29" i="215"/>
  <c r="AG30" i="215"/>
  <c r="AG31" i="215"/>
  <c r="AG32" i="215"/>
  <c r="AG33" i="215"/>
  <c r="AG34" i="215"/>
  <c r="AG35" i="215"/>
  <c r="AG36" i="215"/>
  <c r="AG37" i="215"/>
  <c r="AG38" i="215"/>
  <c r="AG39" i="215"/>
  <c r="AG40" i="215"/>
  <c r="AG41" i="215"/>
  <c r="AG42" i="215"/>
  <c r="AG43" i="215"/>
  <c r="AG44" i="215"/>
  <c r="AG45" i="215"/>
  <c r="AG46" i="215"/>
  <c r="AG47" i="215"/>
  <c r="AG48" i="215"/>
  <c r="AG49" i="215"/>
  <c r="AG50" i="215"/>
  <c r="AG51" i="215"/>
  <c r="AG52" i="215"/>
  <c r="AG53" i="215"/>
  <c r="AG54" i="215"/>
  <c r="AG55" i="215"/>
  <c r="AG56" i="215"/>
  <c r="AG57" i="215"/>
  <c r="AG58" i="215"/>
  <c r="AG59" i="215"/>
  <c r="AG60" i="215"/>
  <c r="AG61" i="215"/>
  <c r="AG62" i="215"/>
  <c r="AG63" i="215"/>
  <c r="AG64" i="215"/>
  <c r="AG65" i="215"/>
  <c r="AG66" i="215"/>
  <c r="AG67" i="215"/>
  <c r="AG68" i="215"/>
  <c r="AG69" i="215"/>
  <c r="AG3" i="215"/>
  <c r="AF70" i="215"/>
  <c r="AF4" i="215"/>
  <c r="AF5" i="215"/>
  <c r="AF6" i="215"/>
  <c r="AF7" i="215"/>
  <c r="AF8" i="215"/>
  <c r="AF9" i="215"/>
  <c r="AF10" i="215"/>
  <c r="AF11" i="215"/>
  <c r="AF12" i="215"/>
  <c r="AF13" i="215"/>
  <c r="AF14" i="215"/>
  <c r="AF15" i="215"/>
  <c r="AF16" i="215"/>
  <c r="AF17" i="215"/>
  <c r="AF18" i="215"/>
  <c r="AF19" i="215"/>
  <c r="AF20" i="215"/>
  <c r="AF21" i="215"/>
  <c r="AF22" i="215"/>
  <c r="AF23" i="215"/>
  <c r="AF24" i="215"/>
  <c r="AF25" i="215"/>
  <c r="AF26" i="215"/>
  <c r="AF27" i="215"/>
  <c r="AF28" i="215"/>
  <c r="AF29" i="215"/>
  <c r="AF30" i="215"/>
  <c r="AF31" i="215"/>
  <c r="AF32" i="215"/>
  <c r="AF33" i="215"/>
  <c r="AF34" i="215"/>
  <c r="AF35" i="215"/>
  <c r="AF36" i="215"/>
  <c r="AF37" i="215"/>
  <c r="AF38" i="215"/>
  <c r="AF39" i="215"/>
  <c r="AF40" i="215"/>
  <c r="AF41" i="215"/>
  <c r="AF42" i="215"/>
  <c r="AF43" i="215"/>
  <c r="AF44" i="215"/>
  <c r="AF45" i="215"/>
  <c r="AF46" i="215"/>
  <c r="AF47" i="215"/>
  <c r="AF48" i="215"/>
  <c r="AF49" i="215"/>
  <c r="AF50" i="215"/>
  <c r="AF51" i="215"/>
  <c r="AF52" i="215"/>
  <c r="AF53" i="215"/>
  <c r="AF54" i="215"/>
  <c r="AF55" i="215"/>
  <c r="AF56" i="215"/>
  <c r="AF57" i="215"/>
  <c r="AF58" i="215"/>
  <c r="AF59" i="215"/>
  <c r="AF60" i="215"/>
  <c r="AF61" i="215"/>
  <c r="AF62" i="215"/>
  <c r="AF63" i="215"/>
  <c r="AF64" i="215"/>
  <c r="AF65" i="215"/>
  <c r="AF66" i="215"/>
  <c r="AF67" i="215"/>
  <c r="AF68" i="215"/>
  <c r="AF69" i="215"/>
  <c r="AF3" i="215"/>
  <c r="AE70" i="215"/>
  <c r="AD70" i="215"/>
  <c r="BU22" i="214"/>
  <c r="BR22" i="214"/>
  <c r="BU5" i="214"/>
  <c r="BU6" i="214"/>
  <c r="BU7" i="214"/>
  <c r="BU8" i="214"/>
  <c r="BU9" i="214"/>
  <c r="BU10" i="214"/>
  <c r="BU11" i="214"/>
  <c r="BU12" i="214"/>
  <c r="BU13" i="214"/>
  <c r="BU14" i="214"/>
  <c r="BU15" i="214"/>
  <c r="BU16" i="214"/>
  <c r="BU17" i="214"/>
  <c r="BU18" i="214"/>
  <c r="BU19" i="214"/>
  <c r="BU20" i="214"/>
  <c r="BU21" i="214"/>
  <c r="BU23" i="214"/>
  <c r="BU24" i="214"/>
  <c r="BU25" i="214"/>
  <c r="BU26" i="214"/>
  <c r="BU27" i="214"/>
  <c r="BU28" i="214"/>
  <c r="BU29" i="214"/>
  <c r="BU30" i="214"/>
  <c r="BU31" i="214"/>
  <c r="BU32" i="214"/>
  <c r="BU33" i="214"/>
  <c r="BU34" i="214"/>
  <c r="BU35" i="214"/>
  <c r="BU36" i="214"/>
  <c r="BU37" i="214"/>
  <c r="BU38" i="214"/>
  <c r="BU39" i="214"/>
  <c r="BU40" i="214"/>
  <c r="BU41" i="214"/>
  <c r="BU42" i="214"/>
  <c r="BU43" i="214"/>
  <c r="BU44" i="214"/>
  <c r="BU45" i="214"/>
  <c r="BU46" i="214"/>
  <c r="BU47" i="214"/>
  <c r="BU48" i="214"/>
  <c r="BU49" i="214"/>
  <c r="BU50" i="214"/>
  <c r="BU51" i="214"/>
  <c r="BU52" i="214"/>
  <c r="BU53" i="214"/>
  <c r="BU54" i="214"/>
  <c r="BU55" i="214"/>
  <c r="BU56" i="214"/>
  <c r="BU57" i="214"/>
  <c r="BU58" i="214"/>
  <c r="BU59" i="214"/>
  <c r="BU60" i="214"/>
  <c r="BU61" i="214"/>
  <c r="BU62" i="214"/>
  <c r="BU63" i="214"/>
  <c r="BU64" i="214"/>
  <c r="BU65" i="214"/>
  <c r="BU66" i="214"/>
  <c r="BU67" i="214"/>
  <c r="BU68" i="214"/>
  <c r="BU69" i="214"/>
  <c r="BU70" i="214"/>
  <c r="BU71" i="214"/>
  <c r="BU4" i="214"/>
  <c r="BT4" i="214"/>
  <c r="BS5" i="214"/>
  <c r="BS6" i="214"/>
  <c r="BS7" i="214"/>
  <c r="BS8" i="214"/>
  <c r="BS9" i="214"/>
  <c r="BS10" i="214"/>
  <c r="BS11" i="214"/>
  <c r="BS12" i="214"/>
  <c r="BS13" i="214"/>
  <c r="BS14" i="214"/>
  <c r="BS15" i="214"/>
  <c r="BS16" i="214"/>
  <c r="BS17" i="214"/>
  <c r="BS18" i="214"/>
  <c r="BS19" i="214"/>
  <c r="BS20" i="214"/>
  <c r="BS21" i="214"/>
  <c r="BS22" i="214"/>
  <c r="BS23" i="214"/>
  <c r="BS24" i="214"/>
  <c r="BS25" i="214"/>
  <c r="BS26" i="214"/>
  <c r="BS27" i="214"/>
  <c r="BS28" i="214"/>
  <c r="BS29" i="214"/>
  <c r="BS30" i="214"/>
  <c r="BS31" i="214"/>
  <c r="BS32" i="214"/>
  <c r="BS33" i="214"/>
  <c r="BS34" i="214"/>
  <c r="BS35" i="214"/>
  <c r="BS36" i="214"/>
  <c r="BS37" i="214"/>
  <c r="BS38" i="214"/>
  <c r="BS39" i="214"/>
  <c r="BS40" i="214"/>
  <c r="BS41" i="214"/>
  <c r="BS42" i="214"/>
  <c r="BS43" i="214"/>
  <c r="BS44" i="214"/>
  <c r="BS45" i="214"/>
  <c r="BS46" i="214"/>
  <c r="BS47" i="214"/>
  <c r="BS48" i="214"/>
  <c r="BS49" i="214"/>
  <c r="BS50" i="214"/>
  <c r="BS51" i="214"/>
  <c r="BS52" i="214"/>
  <c r="BS53" i="214"/>
  <c r="BS54" i="214"/>
  <c r="BS55" i="214"/>
  <c r="BS56" i="214"/>
  <c r="BS57" i="214"/>
  <c r="BS58" i="214"/>
  <c r="BS59" i="214"/>
  <c r="BS60" i="214"/>
  <c r="BS61" i="214"/>
  <c r="BS62" i="214"/>
  <c r="BS63" i="214"/>
  <c r="BS64" i="214"/>
  <c r="BS65" i="214"/>
  <c r="BS66" i="214"/>
  <c r="BS67" i="214"/>
  <c r="BS68" i="214"/>
  <c r="BS69" i="214"/>
  <c r="BS70" i="214"/>
  <c r="BS71" i="214"/>
  <c r="BS4" i="214"/>
  <c r="BR4" i="214"/>
  <c r="BR5" i="214"/>
  <c r="BR6" i="214"/>
  <c r="BR7" i="214"/>
  <c r="BR8" i="214"/>
  <c r="BR9" i="214"/>
  <c r="BR10" i="214"/>
  <c r="BR11" i="214"/>
  <c r="BR12" i="214"/>
  <c r="BR13" i="214"/>
  <c r="BR14" i="214"/>
  <c r="BR15" i="214"/>
  <c r="BR16" i="214"/>
  <c r="BR17" i="214"/>
  <c r="BR18" i="214"/>
  <c r="BR19" i="214"/>
  <c r="BR20" i="214"/>
  <c r="BR21" i="214"/>
  <c r="BR23" i="214"/>
  <c r="BR24" i="214"/>
  <c r="BR25" i="214"/>
  <c r="BR26" i="214"/>
  <c r="BR27" i="214"/>
  <c r="BR28" i="214"/>
  <c r="BR29" i="214"/>
  <c r="BR30" i="214"/>
  <c r="BR31" i="214"/>
  <c r="BR32" i="214"/>
  <c r="BR33" i="214"/>
  <c r="BR34" i="214"/>
  <c r="BR35" i="214"/>
  <c r="BR36" i="214"/>
  <c r="BR37" i="214"/>
  <c r="BR38" i="214"/>
  <c r="BR39" i="214"/>
  <c r="BR40" i="214"/>
  <c r="BR41" i="214"/>
  <c r="BR42" i="214"/>
  <c r="BR43" i="214"/>
  <c r="BR44" i="214"/>
  <c r="BR45" i="214"/>
  <c r="BR46" i="214"/>
  <c r="BR47" i="214"/>
  <c r="BR48" i="214"/>
  <c r="BR49" i="214"/>
  <c r="BR50" i="214"/>
  <c r="BR51" i="214"/>
  <c r="BR52" i="214"/>
  <c r="BR53" i="214"/>
  <c r="BR54" i="214"/>
  <c r="BR55" i="214"/>
  <c r="BR56" i="214"/>
  <c r="BR57" i="214"/>
  <c r="BR58" i="214"/>
  <c r="BR59" i="214"/>
  <c r="BR60" i="214"/>
  <c r="BR61" i="214"/>
  <c r="BR62" i="214"/>
  <c r="BR63" i="214"/>
  <c r="BR64" i="214"/>
  <c r="BR65" i="214"/>
  <c r="BR66" i="214"/>
  <c r="BR67" i="214"/>
  <c r="BR68" i="214"/>
  <c r="BR69" i="214"/>
  <c r="BR70" i="214"/>
  <c r="BR71" i="214"/>
  <c r="BQ4" i="214"/>
  <c r="BP5" i="214"/>
  <c r="BP6" i="214"/>
  <c r="BP7" i="214"/>
  <c r="BP8" i="214"/>
  <c r="BP9" i="214"/>
  <c r="BP10" i="214"/>
  <c r="BP11" i="214"/>
  <c r="BP12" i="214"/>
  <c r="BP13" i="214"/>
  <c r="BP14" i="214"/>
  <c r="BP15" i="214"/>
  <c r="BP16" i="214"/>
  <c r="BP17" i="214"/>
  <c r="BP18" i="214"/>
  <c r="BP19" i="214"/>
  <c r="BP20" i="214"/>
  <c r="BP21" i="214"/>
  <c r="BP22" i="214"/>
  <c r="BP23" i="214"/>
  <c r="BP24" i="214"/>
  <c r="BP25" i="214"/>
  <c r="BP26" i="214"/>
  <c r="BP27" i="214"/>
  <c r="BP28" i="214"/>
  <c r="BP29" i="214"/>
  <c r="BP30" i="214"/>
  <c r="BP31" i="214"/>
  <c r="BP32" i="214"/>
  <c r="BP33" i="214"/>
  <c r="BP34" i="214"/>
  <c r="BP35" i="214"/>
  <c r="BP36" i="214"/>
  <c r="BP37" i="214"/>
  <c r="BP38" i="214"/>
  <c r="BP39" i="214"/>
  <c r="BP40" i="214"/>
  <c r="BP41" i="214"/>
  <c r="BP42" i="214"/>
  <c r="BP43" i="214"/>
  <c r="BP44" i="214"/>
  <c r="BP45" i="214"/>
  <c r="BP46" i="214"/>
  <c r="BP47" i="214"/>
  <c r="BP48" i="214"/>
  <c r="BP49" i="214"/>
  <c r="BP50" i="214"/>
  <c r="BP51" i="214"/>
  <c r="BP52" i="214"/>
  <c r="BP53" i="214"/>
  <c r="BP54" i="214"/>
  <c r="BP55" i="214"/>
  <c r="BP56" i="214"/>
  <c r="BP57" i="214"/>
  <c r="BP58" i="214"/>
  <c r="BP59" i="214"/>
  <c r="BP60" i="214"/>
  <c r="BP61" i="214"/>
  <c r="BP62" i="214"/>
  <c r="BP63" i="214"/>
  <c r="BP64" i="214"/>
  <c r="BP65" i="214"/>
  <c r="BP66" i="214"/>
  <c r="BP67" i="214"/>
  <c r="BP68" i="214"/>
  <c r="BP69" i="214"/>
  <c r="BP70" i="214"/>
  <c r="BP71" i="214"/>
  <c r="BP4" i="214"/>
  <c r="BO71" i="214"/>
  <c r="BN71" i="214"/>
  <c r="BM71" i="214"/>
  <c r="BL71" i="214"/>
  <c r="B70" i="8"/>
  <c r="C70" i="8"/>
  <c r="D70" i="8"/>
  <c r="E70" i="8"/>
  <c r="F70" i="8"/>
  <c r="G70" i="8"/>
  <c r="B69" i="7"/>
  <c r="C69" i="7"/>
  <c r="D69" i="7"/>
  <c r="E69" i="7"/>
  <c r="F69" i="7"/>
  <c r="G69" i="7"/>
  <c r="H69" i="7"/>
  <c r="B73" i="8" l="1"/>
  <c r="B72" i="7"/>
  <c r="C70" i="7" s="1"/>
  <c r="E70" i="7" l="1"/>
  <c r="D70" i="7"/>
  <c r="F70" i="7"/>
  <c r="H70" i="7"/>
  <c r="G70" i="7"/>
  <c r="B70" i="7"/>
  <c r="D70" i="227" l="1"/>
  <c r="E70" i="227"/>
  <c r="F71" i="226"/>
  <c r="G71" i="226"/>
  <c r="H71" i="226"/>
  <c r="I71" i="226"/>
  <c r="AC70" i="215" l="1"/>
  <c r="AB70" i="215"/>
  <c r="BK71" i="214"/>
  <c r="BJ71" i="214"/>
  <c r="BI71" i="214"/>
  <c r="BH71" i="214"/>
  <c r="B71" i="226" l="1"/>
  <c r="C71" i="226"/>
  <c r="D71" i="226"/>
  <c r="E71" i="226"/>
  <c r="C73" i="5" l="1"/>
  <c r="C70" i="5" s="1"/>
  <c r="C70" i="1" l="1"/>
  <c r="E70" i="1"/>
  <c r="G70" i="1"/>
  <c r="I70" i="1"/>
  <c r="AA70" i="215" l="1"/>
  <c r="Z70" i="215"/>
  <c r="BQ5" i="214"/>
  <c r="BT5" i="214"/>
  <c r="BQ6" i="214"/>
  <c r="BT6" i="214"/>
  <c r="BQ7" i="214"/>
  <c r="BT7" i="214"/>
  <c r="BQ8" i="214"/>
  <c r="BT8" i="214"/>
  <c r="BQ9" i="214"/>
  <c r="BT9" i="214"/>
  <c r="BQ10" i="214"/>
  <c r="BT10" i="214"/>
  <c r="BQ11" i="214"/>
  <c r="BT11" i="214"/>
  <c r="BQ12" i="214"/>
  <c r="BT12" i="214"/>
  <c r="BQ13" i="214"/>
  <c r="BT13" i="214"/>
  <c r="BQ14" i="214"/>
  <c r="BT14" i="214"/>
  <c r="BQ15" i="214"/>
  <c r="BT15" i="214"/>
  <c r="BQ16" i="214"/>
  <c r="BT16" i="214"/>
  <c r="BQ17" i="214"/>
  <c r="BT17" i="214"/>
  <c r="BQ18" i="214"/>
  <c r="BT18" i="214"/>
  <c r="BQ19" i="214"/>
  <c r="BT19" i="214"/>
  <c r="BQ20" i="214"/>
  <c r="BT20" i="214"/>
  <c r="BQ21" i="214"/>
  <c r="BT21" i="214"/>
  <c r="BQ22" i="214"/>
  <c r="BT22" i="214"/>
  <c r="BQ23" i="214"/>
  <c r="BT23" i="214"/>
  <c r="BQ24" i="214"/>
  <c r="BT24" i="214"/>
  <c r="BQ25" i="214"/>
  <c r="BT25" i="214"/>
  <c r="BQ26" i="214"/>
  <c r="BT26" i="214"/>
  <c r="BQ27" i="214"/>
  <c r="BT27" i="214"/>
  <c r="BQ28" i="214"/>
  <c r="BT28" i="214"/>
  <c r="BQ29" i="214"/>
  <c r="BT29" i="214"/>
  <c r="BQ30" i="214"/>
  <c r="BT30" i="214"/>
  <c r="BQ31" i="214"/>
  <c r="BT31" i="214"/>
  <c r="BQ32" i="214"/>
  <c r="BT32" i="214"/>
  <c r="BQ33" i="214"/>
  <c r="BT33" i="214"/>
  <c r="BQ34" i="214"/>
  <c r="BT34" i="214"/>
  <c r="BQ35" i="214"/>
  <c r="BT35" i="214"/>
  <c r="BQ36" i="214"/>
  <c r="BT36" i="214"/>
  <c r="BQ37" i="214"/>
  <c r="BT37" i="214"/>
  <c r="BQ38" i="214"/>
  <c r="BT38" i="214"/>
  <c r="BQ39" i="214"/>
  <c r="BT39" i="214"/>
  <c r="BQ40" i="214"/>
  <c r="BT40" i="214"/>
  <c r="BQ41" i="214"/>
  <c r="BT41" i="214"/>
  <c r="BQ42" i="214"/>
  <c r="BT42" i="214"/>
  <c r="BQ43" i="214"/>
  <c r="BT43" i="214"/>
  <c r="BQ44" i="214"/>
  <c r="BT44" i="214"/>
  <c r="BQ45" i="214"/>
  <c r="BT45" i="214"/>
  <c r="BQ46" i="214"/>
  <c r="BT46" i="214"/>
  <c r="BQ47" i="214"/>
  <c r="BT47" i="214"/>
  <c r="BQ48" i="214"/>
  <c r="BT48" i="214"/>
  <c r="BQ49" i="214"/>
  <c r="BT49" i="214"/>
  <c r="BQ50" i="214"/>
  <c r="BT50" i="214"/>
  <c r="BQ51" i="214"/>
  <c r="BT51" i="214"/>
  <c r="BQ52" i="214"/>
  <c r="BT52" i="214"/>
  <c r="BQ53" i="214"/>
  <c r="BT53" i="214"/>
  <c r="BQ54" i="214"/>
  <c r="BT54" i="214"/>
  <c r="BQ55" i="214"/>
  <c r="BT55" i="214"/>
  <c r="BQ56" i="214"/>
  <c r="BT56" i="214"/>
  <c r="BQ57" i="214"/>
  <c r="BT57" i="214"/>
  <c r="BQ58" i="214"/>
  <c r="BT58" i="214"/>
  <c r="BQ59" i="214"/>
  <c r="BT59" i="214"/>
  <c r="BQ60" i="214"/>
  <c r="BT60" i="214"/>
  <c r="BQ61" i="214"/>
  <c r="BT61" i="214"/>
  <c r="BQ62" i="214"/>
  <c r="BT62" i="214"/>
  <c r="BQ63" i="214"/>
  <c r="BT63" i="214"/>
  <c r="BQ64" i="214"/>
  <c r="BT64" i="214"/>
  <c r="BQ65" i="214"/>
  <c r="BT65" i="214"/>
  <c r="BQ66" i="214"/>
  <c r="BT66" i="214"/>
  <c r="BQ67" i="214"/>
  <c r="BT67" i="214"/>
  <c r="BQ68" i="214"/>
  <c r="BT68" i="214"/>
  <c r="BQ69" i="214"/>
  <c r="BT69" i="214"/>
  <c r="BQ70" i="214"/>
  <c r="BT70" i="214"/>
  <c r="BQ71" i="214"/>
  <c r="BT71" i="214"/>
  <c r="K60" i="1"/>
  <c r="AV71" i="214" l="1"/>
  <c r="AW71" i="214"/>
  <c r="AX71" i="214"/>
  <c r="AY71" i="214"/>
  <c r="G70" i="5" l="1"/>
  <c r="F70" i="5" l="1"/>
  <c r="H70" i="5"/>
  <c r="E70" i="5"/>
  <c r="D70" i="5"/>
  <c r="I70" i="5"/>
  <c r="V70" i="215" l="1"/>
  <c r="W70" i="215"/>
  <c r="T70" i="215" l="1"/>
  <c r="U70" i="215"/>
  <c r="AR71" i="214"/>
  <c r="AS71" i="214"/>
  <c r="AT71" i="214"/>
  <c r="AU71" i="214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4" i="1"/>
  <c r="K65" i="1"/>
  <c r="K66" i="1"/>
  <c r="K67" i="1"/>
  <c r="K68" i="1"/>
  <c r="K69" i="1"/>
  <c r="K3" i="1"/>
  <c r="K70" i="1" l="1"/>
  <c r="AH70" i="215" l="1"/>
  <c r="P70" i="215"/>
  <c r="Q70" i="215"/>
  <c r="R70" i="215"/>
  <c r="S70" i="215"/>
  <c r="AN71" i="214"/>
  <c r="AO71" i="214"/>
  <c r="AP71" i="214"/>
  <c r="AQ71" i="214"/>
  <c r="AM71" i="214"/>
  <c r="AL71" i="214"/>
  <c r="AK71" i="214"/>
  <c r="AJ71" i="214"/>
  <c r="N70" i="215"/>
  <c r="O70" i="215"/>
  <c r="AF71" i="214"/>
  <c r="AG71" i="214"/>
  <c r="AH71" i="214"/>
  <c r="AI71" i="214"/>
  <c r="M70" i="215"/>
  <c r="L70" i="215"/>
  <c r="AE71" i="214"/>
  <c r="AD71" i="214"/>
  <c r="AC71" i="214"/>
  <c r="AB71" i="214"/>
  <c r="AA71" i="214"/>
  <c r="Z71" i="214"/>
  <c r="Y71" i="214"/>
  <c r="X71" i="214"/>
  <c r="J70" i="215"/>
  <c r="K70" i="215"/>
  <c r="BW6" i="214"/>
  <c r="BV7" i="214"/>
  <c r="BV11" i="214"/>
  <c r="BW13" i="214"/>
  <c r="H69" i="221"/>
  <c r="D69" i="221"/>
  <c r="C69" i="221"/>
  <c r="F69" i="221"/>
  <c r="E69" i="221"/>
  <c r="AH4" i="215"/>
  <c r="AH5" i="215"/>
  <c r="AH6" i="215"/>
  <c r="AH7" i="215"/>
  <c r="AH8" i="215"/>
  <c r="AH9" i="215"/>
  <c r="AH10" i="215"/>
  <c r="AH11" i="215"/>
  <c r="AH12" i="215"/>
  <c r="AH13" i="215"/>
  <c r="AH14" i="215"/>
  <c r="AH15" i="215"/>
  <c r="AH16" i="215"/>
  <c r="AH17" i="215"/>
  <c r="AH18" i="215"/>
  <c r="AH19" i="215"/>
  <c r="AH20" i="215"/>
  <c r="AH21" i="215"/>
  <c r="AH22" i="215"/>
  <c r="AH23" i="215"/>
  <c r="AH24" i="215"/>
  <c r="AH25" i="215"/>
  <c r="AH26" i="215"/>
  <c r="AH27" i="215"/>
  <c r="AH28" i="215"/>
  <c r="AH29" i="215"/>
  <c r="AH30" i="215"/>
  <c r="AH31" i="215"/>
  <c r="AH32" i="215"/>
  <c r="AH33" i="215"/>
  <c r="AH34" i="215"/>
  <c r="AH35" i="215"/>
  <c r="AH36" i="215"/>
  <c r="AH37" i="215"/>
  <c r="AH38" i="215"/>
  <c r="AH39" i="215"/>
  <c r="AH40" i="215"/>
  <c r="AH41" i="215"/>
  <c r="AH42" i="215"/>
  <c r="AH43" i="215"/>
  <c r="AH44" i="215"/>
  <c r="AH45" i="215"/>
  <c r="AH46" i="215"/>
  <c r="AH47" i="215"/>
  <c r="AH48" i="215"/>
  <c r="AH49" i="215"/>
  <c r="AH50" i="215"/>
  <c r="AH51" i="215"/>
  <c r="AH52" i="215"/>
  <c r="AH53" i="215"/>
  <c r="AH54" i="215"/>
  <c r="AH55" i="215"/>
  <c r="AH56" i="215"/>
  <c r="AH57" i="215"/>
  <c r="AH58" i="215"/>
  <c r="AH59" i="215"/>
  <c r="AH60" i="215"/>
  <c r="AH61" i="215"/>
  <c r="AH62" i="215"/>
  <c r="AH63" i="215"/>
  <c r="AH64" i="215"/>
  <c r="AH65" i="215"/>
  <c r="AH66" i="215"/>
  <c r="AH67" i="215"/>
  <c r="AH68" i="215"/>
  <c r="AH69" i="215"/>
  <c r="BX70" i="214"/>
  <c r="BW70" i="214"/>
  <c r="BV70" i="214"/>
  <c r="BV5" i="214"/>
  <c r="BW5" i="214"/>
  <c r="BX5" i="214"/>
  <c r="BV6" i="214"/>
  <c r="BX6" i="214"/>
  <c r="BW7" i="214"/>
  <c r="BX7" i="214"/>
  <c r="BV8" i="214"/>
  <c r="BW8" i="214"/>
  <c r="BX8" i="214"/>
  <c r="BV9" i="214"/>
  <c r="BW9" i="214"/>
  <c r="BX9" i="214"/>
  <c r="BV10" i="214"/>
  <c r="BW10" i="214"/>
  <c r="BX10" i="214"/>
  <c r="BW11" i="214"/>
  <c r="BX11" i="214"/>
  <c r="BV12" i="214"/>
  <c r="BW12" i="214"/>
  <c r="BX12" i="214"/>
  <c r="BV13" i="214"/>
  <c r="BX13" i="214"/>
  <c r="BV14" i="214"/>
  <c r="BW14" i="214"/>
  <c r="BX14" i="214"/>
  <c r="BV15" i="214"/>
  <c r="BW15" i="214"/>
  <c r="BX15" i="214"/>
  <c r="BV16" i="214"/>
  <c r="BW16" i="214"/>
  <c r="BX16" i="214"/>
  <c r="BV17" i="214"/>
  <c r="BW17" i="214"/>
  <c r="BX17" i="214"/>
  <c r="BV18" i="214"/>
  <c r="BW18" i="214"/>
  <c r="BX18" i="214"/>
  <c r="BV19" i="214"/>
  <c r="BW19" i="214"/>
  <c r="BX19" i="214"/>
  <c r="BV20" i="214"/>
  <c r="BW20" i="214"/>
  <c r="BX20" i="214"/>
  <c r="BV21" i="214"/>
  <c r="BW21" i="214"/>
  <c r="BX21" i="214"/>
  <c r="BV22" i="214"/>
  <c r="BW22" i="214"/>
  <c r="BX22" i="214"/>
  <c r="BV23" i="214"/>
  <c r="BW23" i="214"/>
  <c r="BX23" i="214"/>
  <c r="BV24" i="214"/>
  <c r="BW24" i="214"/>
  <c r="BX24" i="214"/>
  <c r="BV25" i="214"/>
  <c r="BW25" i="214"/>
  <c r="BX25" i="214"/>
  <c r="BV26" i="214"/>
  <c r="BW26" i="214"/>
  <c r="BX26" i="214"/>
  <c r="BV27" i="214"/>
  <c r="BW27" i="214"/>
  <c r="BX27" i="214"/>
  <c r="BV28" i="214"/>
  <c r="BW28" i="214"/>
  <c r="BX28" i="214"/>
  <c r="BV29" i="214"/>
  <c r="BW29" i="214"/>
  <c r="BX29" i="214"/>
  <c r="BV30" i="214"/>
  <c r="BW30" i="214"/>
  <c r="BX30" i="214"/>
  <c r="BV31" i="214"/>
  <c r="BW31" i="214"/>
  <c r="BX31" i="214"/>
  <c r="BV32" i="214"/>
  <c r="BW32" i="214"/>
  <c r="BX32" i="214"/>
  <c r="BV33" i="214"/>
  <c r="BW33" i="214"/>
  <c r="BX33" i="214"/>
  <c r="BV34" i="214"/>
  <c r="BW34" i="214"/>
  <c r="BX34" i="214"/>
  <c r="BV35" i="214"/>
  <c r="BW35" i="214"/>
  <c r="BX35" i="214"/>
  <c r="BV36" i="214"/>
  <c r="BW36" i="214"/>
  <c r="BX36" i="214"/>
  <c r="BV37" i="214"/>
  <c r="BW37" i="214"/>
  <c r="BX37" i="214"/>
  <c r="BV38" i="214"/>
  <c r="BW38" i="214"/>
  <c r="BX38" i="214"/>
  <c r="BV39" i="214"/>
  <c r="BW39" i="214"/>
  <c r="BX39" i="214"/>
  <c r="BV40" i="214"/>
  <c r="BW40" i="214"/>
  <c r="BX40" i="214"/>
  <c r="BV41" i="214"/>
  <c r="BW41" i="214"/>
  <c r="BX41" i="214"/>
  <c r="BV42" i="214"/>
  <c r="BW42" i="214"/>
  <c r="BX42" i="214"/>
  <c r="BV43" i="214"/>
  <c r="BW43" i="214"/>
  <c r="BX43" i="214"/>
  <c r="BV44" i="214"/>
  <c r="BW44" i="214"/>
  <c r="BX44" i="214"/>
  <c r="BV45" i="214"/>
  <c r="BW45" i="214"/>
  <c r="BX45" i="214"/>
  <c r="BV46" i="214"/>
  <c r="BW46" i="214"/>
  <c r="BX46" i="214"/>
  <c r="BV47" i="214"/>
  <c r="BW47" i="214"/>
  <c r="BX47" i="214"/>
  <c r="BV48" i="214"/>
  <c r="BW48" i="214"/>
  <c r="BX48" i="214"/>
  <c r="BV49" i="214"/>
  <c r="BW49" i="214"/>
  <c r="BX49" i="214"/>
  <c r="BV50" i="214"/>
  <c r="BW50" i="214"/>
  <c r="BX50" i="214"/>
  <c r="BV51" i="214"/>
  <c r="BW51" i="214"/>
  <c r="BX51" i="214"/>
  <c r="BV52" i="214"/>
  <c r="BW52" i="214"/>
  <c r="BX52" i="214"/>
  <c r="BV53" i="214"/>
  <c r="BW53" i="214"/>
  <c r="BX53" i="214"/>
  <c r="BV54" i="214"/>
  <c r="BW54" i="214"/>
  <c r="BX54" i="214"/>
  <c r="BV55" i="214"/>
  <c r="BW55" i="214"/>
  <c r="BX55" i="214"/>
  <c r="BV56" i="214"/>
  <c r="BW56" i="214"/>
  <c r="BX56" i="214"/>
  <c r="BV57" i="214"/>
  <c r="BW57" i="214"/>
  <c r="BX57" i="214"/>
  <c r="BV58" i="214"/>
  <c r="BW58" i="214"/>
  <c r="BX58" i="214"/>
  <c r="BV59" i="214"/>
  <c r="BW59" i="214"/>
  <c r="BX59" i="214"/>
  <c r="BV60" i="214"/>
  <c r="BW60" i="214"/>
  <c r="BX60" i="214"/>
  <c r="BV61" i="214"/>
  <c r="BW61" i="214"/>
  <c r="BX61" i="214"/>
  <c r="BV62" i="214"/>
  <c r="BW62" i="214"/>
  <c r="BX62" i="214"/>
  <c r="BV63" i="214"/>
  <c r="BW63" i="214"/>
  <c r="BX63" i="214"/>
  <c r="BV64" i="214"/>
  <c r="BW64" i="214"/>
  <c r="BX64" i="214"/>
  <c r="BV65" i="214"/>
  <c r="BW65" i="214"/>
  <c r="BX65" i="214"/>
  <c r="BV66" i="214"/>
  <c r="BW66" i="214"/>
  <c r="BX66" i="214"/>
  <c r="BV67" i="214"/>
  <c r="BW67" i="214"/>
  <c r="BX67" i="214"/>
  <c r="BV68" i="214"/>
  <c r="BW68" i="214"/>
  <c r="BX68" i="214"/>
  <c r="BV69" i="214"/>
  <c r="BW69" i="214"/>
  <c r="BX69" i="214"/>
  <c r="BX4" i="214"/>
  <c r="BW4" i="214"/>
  <c r="BV4" i="214"/>
  <c r="I69" i="221"/>
  <c r="G69" i="221"/>
  <c r="BX71" i="214" l="1"/>
  <c r="BW71" i="214"/>
  <c r="BV71" i="214"/>
  <c r="C73" i="221"/>
  <c r="I70" i="221" l="1"/>
  <c r="E70" i="221"/>
  <c r="H70" i="221"/>
  <c r="D70" i="221"/>
  <c r="F70" i="221"/>
  <c r="C70" i="221"/>
  <c r="G70" i="221"/>
</calcChain>
</file>

<file path=xl/sharedStrings.xml><?xml version="1.0" encoding="utf-8"?>
<sst xmlns="http://schemas.openxmlformats.org/spreadsheetml/2006/main" count="1139" uniqueCount="131">
  <si>
    <t>D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</si>
  <si>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</si>
  <si>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</si>
  <si>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</si>
  <si>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</si>
  <si>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</si>
  <si>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</si>
  <si>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</si>
  <si>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</si>
  <si>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</si>
  <si>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</si>
  <si>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</si>
  <si>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</si>
  <si>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</si>
  <si>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</si>
  <si>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</si>
  <si>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</si>
  <si>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</si>
  <si>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</si>
  <si>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</si>
  <si>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</si>
  <si>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</si>
  <si>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</si>
  <si>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</si>
  <si>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</si>
  <si>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</si>
  <si>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</si>
  <si>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</si>
  <si>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</si>
  <si>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</si>
  <si>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</si>
  <si>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</si>
  <si>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</si>
  <si>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</si>
  <si>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</si>
  <si>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</si>
  <si>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</si>
  <si>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</si>
  <si>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</si>
  <si>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</si>
  <si>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</si>
  <si>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</si>
  <si>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</si>
  <si>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</si>
  <si>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</si>
  <si>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</si>
  <si>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</si>
  <si>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</si>
  <si>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</si>
  <si>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</si>
  <si>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</si>
  <si>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</si>
  <si>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</si>
  <si>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</si>
  <si>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</si>
  <si>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</si>
  <si>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</si>
  <si>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</si>
  <si>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</si>
  <si>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</si>
  <si>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</si>
  <si>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</si>
  <si>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</si>
  <si>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</si>
  <si>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</si>
  <si>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</si>
  <si>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</si>
  <si>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</si>
  <si>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Totals:</t>
  </si>
  <si>
    <t>County</t>
  </si>
  <si>
    <t>R</t>
  </si>
  <si>
    <t>COUNTY</t>
  </si>
  <si>
    <t>18 to 24</t>
  </si>
  <si>
    <t>25 to 34</t>
  </si>
  <si>
    <t>35 to 44</t>
  </si>
  <si>
    <t>45 to 54</t>
  </si>
  <si>
    <t>55 to 64</t>
  </si>
  <si>
    <t>75+</t>
  </si>
  <si>
    <t>Party</t>
  </si>
  <si>
    <t>65 to 74</t>
  </si>
  <si>
    <t>Grand Total:</t>
  </si>
  <si>
    <t>Democratic</t>
  </si>
  <si>
    <t>Active</t>
  </si>
  <si>
    <t>Inactive</t>
  </si>
  <si>
    <t>Other</t>
  </si>
  <si>
    <t>Total Count of All Voters</t>
  </si>
  <si>
    <t>To Democratic</t>
  </si>
  <si>
    <t>To Republican</t>
  </si>
  <si>
    <t>Oth</t>
  </si>
  <si>
    <t>Democratic to Other</t>
  </si>
  <si>
    <t>Republican to Other</t>
  </si>
  <si>
    <t>McKEAN</t>
  </si>
  <si>
    <t>LN</t>
  </si>
  <si>
    <t>To Libertarian</t>
  </si>
  <si>
    <t>From Mar 4 2013</t>
  </si>
  <si>
    <t>Libertarian to Other</t>
  </si>
  <si>
    <t>From 3/4/2013</t>
  </si>
  <si>
    <t>Dec 2008 to Dec 2012</t>
  </si>
  <si>
    <t>Yearly Total 2013</t>
  </si>
  <si>
    <t xml:space="preserve">                Yearly Total 2013</t>
  </si>
  <si>
    <t>Yearly Total 2014</t>
  </si>
  <si>
    <t>Yearly Total 2015</t>
  </si>
  <si>
    <t xml:space="preserve">Republican </t>
  </si>
  <si>
    <t>OTH</t>
  </si>
  <si>
    <t>CountyName</t>
  </si>
  <si>
    <t>Yearly Total 2016</t>
  </si>
  <si>
    <t>Yearly Total 2017</t>
  </si>
  <si>
    <t>Yearly Total 2018</t>
  </si>
  <si>
    <t>oth</t>
  </si>
  <si>
    <t xml:space="preserve">        Yearly Total 2018</t>
  </si>
  <si>
    <t>Yearly Total 2019</t>
  </si>
  <si>
    <t xml:space="preserve">        Yearly Total 2019</t>
  </si>
  <si>
    <t>Yearly Total 2020</t>
  </si>
  <si>
    <t>Yearly Total 2021</t>
  </si>
  <si>
    <t xml:space="preserve">        Yearly Total 2020</t>
  </si>
  <si>
    <t xml:space="preserve"> </t>
  </si>
  <si>
    <t xml:space="preserve">        </t>
  </si>
  <si>
    <t>Yearly Total 2022</t>
  </si>
  <si>
    <t xml:space="preserve">        Yearly Total 2021</t>
  </si>
  <si>
    <t>Yearly Total 2023</t>
  </si>
  <si>
    <t>CountyID</t>
  </si>
  <si>
    <t>Dem</t>
  </si>
  <si>
    <t>Rep</t>
  </si>
  <si>
    <t>No Aff</t>
  </si>
  <si>
    <t>Yearly Total 2024</t>
  </si>
  <si>
    <t>Yearly Total 2025</t>
  </si>
  <si>
    <t>Yearly Total 2026</t>
  </si>
  <si>
    <t>Cumulative Total 2008 - 2025</t>
  </si>
  <si>
    <t>Cumulative Total Dec 2008 - Dec 2025</t>
  </si>
  <si>
    <t>Information as of 02/02/2026</t>
  </si>
  <si>
    <t>Week Of 01-26-2026 to 02-02-2026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</si>
</sst>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5" fillId="0" borderId="0"/>
    <xf numFmtId="0" fontId="5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9" fontId="0" fillId="0" borderId="0" xfId="19" applyFont="1" applyAlignment="1">
      <alignment horizontal="center"/>
    </xf>
    <xf numFmtId="0" fontId="6" fillId="0" borderId="0" xfId="0" applyFont="1" applyAlignment="1">
      <alignment horizontal="left" vertical="center"/>
    </xf>
    <xf numFmtId="3" fontId="0" fillId="0" borderId="5" xfId="0" applyNumberFormat="1" applyBorder="1"/>
    <xf numFmtId="3" fontId="0" fillId="0" borderId="6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/>
    </xf>
    <xf numFmtId="3" fontId="0" fillId="6" borderId="0" xfId="0" applyNumberFormat="1" applyFill="1"/>
    <xf numFmtId="3" fontId="3" fillId="0" borderId="2" xfId="0" applyNumberFormat="1" applyFont="1" applyBorder="1" applyAlignment="1">
      <alignment horizontal="center"/>
    </xf>
    <xf numFmtId="3" fontId="0" fillId="8" borderId="0" xfId="0" applyNumberFormat="1" applyFill="1"/>
    <xf numFmtId="3" fontId="3" fillId="0" borderId="4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11" xfId="0" applyNumberFormat="1" applyBorder="1"/>
    <xf numFmtId="3" fontId="3" fillId="0" borderId="11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15" fillId="10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" fontId="2" fillId="0" borderId="11" xfId="0" applyNumberFormat="1" applyFont="1" applyBorder="1"/>
    <xf numFmtId="3" fontId="2" fillId="6" borderId="11" xfId="0" applyNumberFormat="1" applyFont="1" applyFill="1" applyBorder="1" applyAlignment="1">
      <alignment horizontal="center"/>
    </xf>
    <xf numFmtId="0" fontId="0" fillId="5" borderId="11" xfId="0" applyFill="1" applyBorder="1"/>
    <xf numFmtId="0" fontId="2" fillId="5" borderId="11" xfId="0" applyFont="1" applyFill="1" applyBorder="1"/>
    <xf numFmtId="3" fontId="2" fillId="6" borderId="11" xfId="0" applyNumberFormat="1" applyFont="1" applyFill="1" applyBorder="1"/>
    <xf numFmtId="3" fontId="0" fillId="0" borderId="11" xfId="0" applyNumberFormat="1" applyBorder="1" applyAlignment="1">
      <alignment horizontal="center"/>
    </xf>
    <xf numFmtId="0" fontId="2" fillId="0" borderId="11" xfId="0" applyFont="1" applyBorder="1"/>
    <xf numFmtId="3" fontId="2" fillId="0" borderId="11" xfId="0" applyNumberFormat="1" applyFont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3" fontId="0" fillId="6" borderId="11" xfId="0" applyNumberFormat="1" applyFill="1" applyBorder="1"/>
    <xf numFmtId="3" fontId="0" fillId="7" borderId="11" xfId="0" applyNumberFormat="1" applyFill="1" applyBorder="1"/>
    <xf numFmtId="3" fontId="2" fillId="0" borderId="11" xfId="3" applyNumberFormat="1" applyBorder="1"/>
    <xf numFmtId="3" fontId="2" fillId="6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6" borderId="11" xfId="0" applyFont="1" applyFill="1" applyBorder="1"/>
    <xf numFmtId="3" fontId="3" fillId="6" borderId="11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2" fillId="0" borderId="10" xfId="0" applyNumberFormat="1" applyFont="1" applyBorder="1"/>
    <xf numFmtId="0" fontId="7" fillId="3" borderId="14" xfId="0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1" xfId="0" applyNumberFormat="1" applyBorder="1"/>
    <xf numFmtId="0" fontId="2" fillId="0" borderId="11" xfId="0" applyFont="1" applyBorder="1"/>
    <xf numFmtId="3" fontId="0" fillId="9" borderId="14" xfId="0" applyNumberFormat="1" applyFill="1" applyBorder="1" applyAlignment="1">
      <alignment horizontal="center" vertical="center"/>
    </xf>
    <xf numFmtId="3" fontId="0" fillId="9" borderId="13" xfId="0" applyNumberFormat="1" applyFill="1" applyBorder="1" applyAlignment="1">
      <alignment horizontal="center" vertical="center"/>
    </xf>
    <xf numFmtId="3" fontId="0" fillId="9" borderId="12" xfId="0" applyNumberForma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11" borderId="11" xfId="0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4" fillId="6" borderId="11" xfId="0" applyNumberFormat="1" applyFont="1" applyFill="1" applyBorder="1" applyAlignment="1">
      <alignment horizontal="center"/>
    </xf>
    <xf numFmtId="3" fontId="2" fillId="7" borderId="11" xfId="0" applyNumberFormat="1" applyFon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5" borderId="1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</cellXfs>
  <cellStyles count="44">
    <cellStyle name="Normal" xfId="0" builtinId="0"/>
    <cellStyle name="Normal 10 2" xfId="30" xr:uid="{2F7E2221-9FEC-49B6-987E-0866BE1894DB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3 2 2" xfId="6" xr:uid="{00000000-0005-0000-0000-000006000000}"/>
    <cellStyle name="Normal 2 3 2 2 2" xfId="33" xr:uid="{98564AF6-2E36-4925-9B0F-BD6E50A51228}"/>
    <cellStyle name="Normal 2 3 2 3" xfId="32" xr:uid="{73BB1E86-BF9F-4F3A-8427-E75430D002E9}"/>
    <cellStyle name="Normal 2 3 3" xfId="7" xr:uid="{00000000-0005-0000-0000-000007000000}"/>
    <cellStyle name="Normal 2 3 3 2" xfId="34" xr:uid="{2813C7D9-CE50-40A2-B4EE-78B9FF357594}"/>
    <cellStyle name="Normal 2 3 4" xfId="31" xr:uid="{D37F3F09-ADAF-4BF7-A8DD-A42DFAA24BE7}"/>
    <cellStyle name="Normal 2 4" xfId="8" xr:uid="{00000000-0005-0000-0000-000008000000}"/>
    <cellStyle name="Normal 2 4 2" xfId="9" xr:uid="{00000000-0005-0000-0000-000009000000}"/>
    <cellStyle name="Normal 2 4 2 2" xfId="10" xr:uid="{00000000-0005-0000-0000-00000A000000}"/>
    <cellStyle name="Normal 2 4 2 2 2" xfId="37" xr:uid="{AD9AD4A3-6995-4451-9126-468304A34ABE}"/>
    <cellStyle name="Normal 2 4 2 3" xfId="36" xr:uid="{0B4A1C3C-5FE8-4EEA-9707-E82E34273087}"/>
    <cellStyle name="Normal 2 4 3" xfId="11" xr:uid="{00000000-0005-0000-0000-00000B000000}"/>
    <cellStyle name="Normal 2 4 3 2" xfId="38" xr:uid="{03BBC320-EA6A-471F-AEA1-E0AA78AFDF24}"/>
    <cellStyle name="Normal 2 4 4" xfId="35" xr:uid="{5CBE9E4B-7BA6-41D4-B9F4-D5856B003259}"/>
    <cellStyle name="Normal 2 5" xfId="12" xr:uid="{00000000-0005-0000-0000-00000C000000}"/>
    <cellStyle name="Normal 2 5 2" xfId="13" xr:uid="{00000000-0005-0000-0000-00000D000000}"/>
    <cellStyle name="Normal 2 5 2 2" xfId="40" xr:uid="{6B970D0B-8B06-4351-8634-B749C9FACB93}"/>
    <cellStyle name="Normal 2 5 3" xfId="39" xr:uid="{F03E3263-D423-4319-8A0F-139572CA9BC3}"/>
    <cellStyle name="Normal 2 6" xfId="14" xr:uid="{00000000-0005-0000-0000-00000E000000}"/>
    <cellStyle name="Normal 2 6 2" xfId="41" xr:uid="{EF0F1F5F-5A31-49C1-AB6E-D4DC522C7140}"/>
    <cellStyle name="Normal 2_Change to Other (2013)" xfId="15" xr:uid="{00000000-0005-0000-0000-00000F000000}"/>
    <cellStyle name="Normal 3" xfId="16" xr:uid="{00000000-0005-0000-0000-000010000000}"/>
    <cellStyle name="Normal 4" xfId="17" xr:uid="{00000000-0005-0000-0000-000011000000}"/>
    <cellStyle name="Normal 4 2" xfId="42" xr:uid="{930A31F6-E245-4CE0-9785-11AC1C10EE77}"/>
    <cellStyle name="Normal 5" xfId="18" xr:uid="{00000000-0005-0000-0000-000012000000}"/>
    <cellStyle name="Normal 5 2" xfId="43" xr:uid="{4812B655-6241-4992-9099-EB32E188138A}"/>
    <cellStyle name="Percent" xfId="19" builtinId="5"/>
    <cellStyle name="Percent 2" xfId="20" xr:uid="{00000000-0005-0000-0000-000014000000}"/>
    <cellStyle name="Percent 2 2" xfId="21" xr:uid="{00000000-0005-0000-0000-000015000000}"/>
    <cellStyle name="Percent 2 2 2" xfId="22" xr:uid="{00000000-0005-0000-0000-000016000000}"/>
    <cellStyle name="Percent 2 2 3" xfId="23" xr:uid="{00000000-0005-0000-0000-000017000000}"/>
    <cellStyle name="Percent 2 2 3 2" xfId="24" xr:uid="{00000000-0005-0000-0000-000018000000}"/>
    <cellStyle name="Percent 2 3" xfId="25" xr:uid="{00000000-0005-0000-0000-000019000000}"/>
    <cellStyle name="Percent 2 3 2" xfId="26" xr:uid="{00000000-0005-0000-0000-00001A000000}"/>
    <cellStyle name="Percent 2 4" xfId="27" xr:uid="{00000000-0005-0000-0000-00001B000000}"/>
    <cellStyle name="Percent 2 4 2" xfId="28" xr:uid="{00000000-0005-0000-0000-00001C000000}"/>
    <cellStyle name="Percent 3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zoomScaleNormal="100" workbookViewId="0">
      <selection activeCell="M1" sqref="M1"/>
    </sheetView>
  </sheetViews>
  <sheetFormatPr defaultRowHeight="13.2" x14ac:dyDescent="0.25"/>
  <cols>
    <col min="1" max="1" width="22.88671875" customWidth="1"/>
    <col min="2" max="2" width="9.6640625" style="1" customWidth="1"/>
    <col min="3" max="3" width="18.6640625" style="11" customWidth="1"/>
    <col min="4" max="4" width="2.5546875" style="11" customWidth="1"/>
    <col min="5" max="5" width="18.6640625" style="11" customWidth="1"/>
    <col min="6" max="6" width="2" style="11" customWidth="1"/>
    <col min="7" max="7" width="18.6640625" style="11" customWidth="1"/>
    <col min="8" max="8" width="1.5546875" style="11" customWidth="1"/>
    <col min="9" max="9" width="21.5546875" style="10" customWidth="1"/>
    <col min="10" max="10" width="1.6640625" style="11" customWidth="1"/>
    <col min="11" max="11" width="18" style="1" customWidth="1"/>
    <col min="18" max="18" width="7.88671875" bestFit="1" customWidth="1"/>
  </cols>
  <sheetData>
    <row r="1" spans="1:12" s="1" customFormat="1" ht="30" customHeight="1" x14ac:dyDescent="0.25">
      <c r="A1" s="18" t="s">
        <v>129</v>
      </c>
      <c r="C1" s="10"/>
      <c r="D1" s="10"/>
      <c r="E1" s="10"/>
      <c r="F1" s="10"/>
      <c r="G1" s="10"/>
      <c r="H1" s="10"/>
      <c r="I1" s="10" t="s">
        <v>115</v>
      </c>
      <c r="J1" s="10"/>
      <c r="L1" s="1" t="s">
        <v>115</v>
      </c>
    </row>
    <row r="2" spans="1:12" s="4" customFormat="1" ht="26.4" x14ac:dyDescent="0.25">
      <c r="A2" s="3" t="s">
        <v>104</v>
      </c>
      <c r="B2" s="3" t="s">
        <v>120</v>
      </c>
      <c r="C2" s="7" t="s">
        <v>121</v>
      </c>
      <c r="D2" s="8"/>
      <c r="E2" s="7" t="s">
        <v>122</v>
      </c>
      <c r="F2" s="8"/>
      <c r="G2" s="7" t="s">
        <v>123</v>
      </c>
      <c r="H2" s="9"/>
      <c r="I2" s="7" t="s">
        <v>84</v>
      </c>
      <c r="J2" s="7"/>
      <c r="K2" s="3" t="s">
        <v>85</v>
      </c>
      <c r="L2" s="4" t="s">
        <v>116</v>
      </c>
    </row>
    <row r="3" spans="1:12" x14ac:dyDescent="0.25">
      <c r="A3" t="s">
        <v>1</v>
      </c>
      <c r="B3" s="1">
        <v>2290</v>
      </c>
      <c r="C3" s="10">
        <v>19045</v>
      </c>
      <c r="D3" s="10"/>
      <c r="E3" s="10">
        <v>43863</v>
      </c>
      <c r="F3" s="10"/>
      <c r="G3" s="10">
        <v>10160</v>
      </c>
      <c r="H3" s="10"/>
      <c r="I3" s="10">
        <v>2828</v>
      </c>
      <c r="K3" s="10">
        <f t="shared" ref="K3:K34" si="0">SUM(C3+E3+G3+I3)</f>
        <v>75896</v>
      </c>
    </row>
    <row r="4" spans="1:12" x14ac:dyDescent="0.25">
      <c r="A4" t="s">
        <v>2</v>
      </c>
      <c r="B4" s="1">
        <v>2291</v>
      </c>
      <c r="C4" s="10">
        <v>501233</v>
      </c>
      <c r="D4" s="10"/>
      <c r="E4" s="10">
        <v>264412</v>
      </c>
      <c r="F4" s="10"/>
      <c r="G4" s="10">
        <v>110845</v>
      </c>
      <c r="H4" s="10"/>
      <c r="I4" s="10">
        <v>37373</v>
      </c>
      <c r="K4" s="10">
        <f t="shared" si="0"/>
        <v>913863</v>
      </c>
    </row>
    <row r="5" spans="1:12" x14ac:dyDescent="0.25">
      <c r="A5" t="s">
        <v>3</v>
      </c>
      <c r="B5" s="1">
        <v>2292</v>
      </c>
      <c r="C5" s="10">
        <v>10706</v>
      </c>
      <c r="D5" s="10"/>
      <c r="E5" s="10">
        <v>27598</v>
      </c>
      <c r="F5" s="10"/>
      <c r="G5" s="10">
        <v>3603</v>
      </c>
      <c r="H5" s="10"/>
      <c r="I5" s="10">
        <v>1575</v>
      </c>
      <c r="K5" s="10">
        <f t="shared" si="0"/>
        <v>43482</v>
      </c>
    </row>
    <row r="6" spans="1:12" x14ac:dyDescent="0.25">
      <c r="A6" t="s">
        <v>4</v>
      </c>
      <c r="B6" s="1">
        <v>2293</v>
      </c>
      <c r="C6" s="10">
        <v>45848</v>
      </c>
      <c r="D6" s="10"/>
      <c r="E6" s="10">
        <v>51861</v>
      </c>
      <c r="F6" s="10"/>
      <c r="G6" s="10">
        <v>11619</v>
      </c>
      <c r="H6" s="10"/>
      <c r="I6" s="10">
        <v>4754</v>
      </c>
      <c r="K6" s="10">
        <f t="shared" si="0"/>
        <v>114082</v>
      </c>
    </row>
    <row r="7" spans="1:12" x14ac:dyDescent="0.25">
      <c r="A7" t="s">
        <v>5</v>
      </c>
      <c r="B7" s="1">
        <v>2294</v>
      </c>
      <c r="C7" s="10">
        <v>5271</v>
      </c>
      <c r="D7" s="10"/>
      <c r="E7" s="10">
        <v>24599</v>
      </c>
      <c r="F7" s="10"/>
      <c r="G7" s="10">
        <v>2271</v>
      </c>
      <c r="H7" s="10"/>
      <c r="I7" s="10">
        <v>891</v>
      </c>
      <c r="K7" s="10">
        <f t="shared" si="0"/>
        <v>33032</v>
      </c>
    </row>
    <row r="8" spans="1:12" x14ac:dyDescent="0.25">
      <c r="A8" t="s">
        <v>6</v>
      </c>
      <c r="B8" s="1">
        <v>2295</v>
      </c>
      <c r="C8" s="10">
        <v>103895</v>
      </c>
      <c r="D8" s="10"/>
      <c r="E8" s="10">
        <v>118054</v>
      </c>
      <c r="F8" s="10"/>
      <c r="G8" s="10">
        <v>39748</v>
      </c>
      <c r="H8" s="10"/>
      <c r="I8" s="10">
        <v>10460</v>
      </c>
      <c r="K8" s="10">
        <f t="shared" si="0"/>
        <v>272157</v>
      </c>
    </row>
    <row r="9" spans="1:12" x14ac:dyDescent="0.25">
      <c r="A9" t="s">
        <v>7</v>
      </c>
      <c r="B9" s="1">
        <v>2296</v>
      </c>
      <c r="C9" s="10">
        <v>19632</v>
      </c>
      <c r="D9" s="10"/>
      <c r="E9" s="10">
        <v>50758</v>
      </c>
      <c r="F9" s="10"/>
      <c r="G9" s="10">
        <v>8233</v>
      </c>
      <c r="H9" s="10"/>
      <c r="I9" s="10">
        <v>2749</v>
      </c>
      <c r="K9" s="10">
        <f t="shared" si="0"/>
        <v>81372</v>
      </c>
    </row>
    <row r="10" spans="1:12" x14ac:dyDescent="0.25">
      <c r="A10" t="s">
        <v>8</v>
      </c>
      <c r="B10" s="1">
        <v>2297</v>
      </c>
      <c r="C10" s="10">
        <v>7808</v>
      </c>
      <c r="D10" s="10"/>
      <c r="E10" s="10">
        <v>25554</v>
      </c>
      <c r="F10" s="10"/>
      <c r="G10" s="10">
        <v>3760</v>
      </c>
      <c r="H10" s="10"/>
      <c r="I10" s="10">
        <v>1541</v>
      </c>
      <c r="K10" s="10">
        <f t="shared" si="0"/>
        <v>38663</v>
      </c>
    </row>
    <row r="11" spans="1:12" x14ac:dyDescent="0.25">
      <c r="A11" t="s">
        <v>9</v>
      </c>
      <c r="B11" s="1">
        <v>2298</v>
      </c>
      <c r="C11" s="10">
        <v>192714</v>
      </c>
      <c r="D11" s="10"/>
      <c r="E11" s="10">
        <v>202682</v>
      </c>
      <c r="F11" s="10"/>
      <c r="G11" s="10">
        <v>68267</v>
      </c>
      <c r="H11" s="10"/>
      <c r="I11" s="10">
        <v>18830</v>
      </c>
      <c r="K11" s="10">
        <f t="shared" si="0"/>
        <v>482493</v>
      </c>
    </row>
    <row r="12" spans="1:12" x14ac:dyDescent="0.25">
      <c r="A12" t="s">
        <v>10</v>
      </c>
      <c r="B12" s="1">
        <v>2299</v>
      </c>
      <c r="C12" s="10">
        <v>38815</v>
      </c>
      <c r="D12" s="10"/>
      <c r="E12" s="10">
        <v>82786</v>
      </c>
      <c r="F12" s="10"/>
      <c r="G12" s="10">
        <v>15940</v>
      </c>
      <c r="H12" s="10"/>
      <c r="I12" s="10">
        <v>5187</v>
      </c>
      <c r="K12" s="10">
        <f t="shared" si="0"/>
        <v>142728</v>
      </c>
    </row>
    <row r="13" spans="1:12" x14ac:dyDescent="0.25">
      <c r="A13" t="s">
        <v>11</v>
      </c>
      <c r="B13" s="1">
        <v>2300</v>
      </c>
      <c r="C13" s="10">
        <v>29607</v>
      </c>
      <c r="D13" s="10"/>
      <c r="E13" s="10">
        <v>46553</v>
      </c>
      <c r="F13" s="10"/>
      <c r="G13" s="10">
        <v>7705</v>
      </c>
      <c r="H13" s="10"/>
      <c r="I13" s="10">
        <v>2105</v>
      </c>
      <c r="K13" s="10">
        <f t="shared" si="0"/>
        <v>85970</v>
      </c>
    </row>
    <row r="14" spans="1:12" x14ac:dyDescent="0.25">
      <c r="A14" t="s">
        <v>12</v>
      </c>
      <c r="B14" s="1">
        <v>2301</v>
      </c>
      <c r="C14" s="10">
        <v>674</v>
      </c>
      <c r="D14" s="10"/>
      <c r="E14" s="10">
        <v>1849</v>
      </c>
      <c r="F14" s="10"/>
      <c r="G14" s="10">
        <v>240</v>
      </c>
      <c r="H14" s="10"/>
      <c r="I14" s="10">
        <v>125</v>
      </c>
      <c r="K14" s="10">
        <f t="shared" si="0"/>
        <v>2888</v>
      </c>
    </row>
    <row r="15" spans="1:12" x14ac:dyDescent="0.25">
      <c r="A15" t="s">
        <v>13</v>
      </c>
      <c r="B15" s="1">
        <v>2302</v>
      </c>
      <c r="C15" s="10">
        <v>14023</v>
      </c>
      <c r="D15" s="10"/>
      <c r="E15" s="10">
        <v>23815</v>
      </c>
      <c r="F15" s="10"/>
      <c r="G15" s="10">
        <v>5647</v>
      </c>
      <c r="H15" s="10"/>
      <c r="I15" s="10">
        <v>1929</v>
      </c>
      <c r="K15" s="10">
        <f t="shared" si="0"/>
        <v>45414</v>
      </c>
    </row>
    <row r="16" spans="1:12" x14ac:dyDescent="0.25">
      <c r="A16" t="s">
        <v>14</v>
      </c>
      <c r="B16" s="1">
        <v>2303</v>
      </c>
      <c r="C16" s="10">
        <v>41404</v>
      </c>
      <c r="D16" s="10"/>
      <c r="E16" s="10">
        <v>42028</v>
      </c>
      <c r="F16" s="10"/>
      <c r="G16" s="10">
        <v>15932</v>
      </c>
      <c r="H16" s="10"/>
      <c r="I16" s="10">
        <v>2722</v>
      </c>
      <c r="K16" s="10">
        <f t="shared" si="0"/>
        <v>102086</v>
      </c>
    </row>
    <row r="17" spans="1:11" x14ac:dyDescent="0.25">
      <c r="A17" t="s">
        <v>15</v>
      </c>
      <c r="B17" s="1">
        <v>2304</v>
      </c>
      <c r="C17" s="10">
        <v>158671</v>
      </c>
      <c r="D17" s="10"/>
      <c r="E17" s="10">
        <v>151976</v>
      </c>
      <c r="F17" s="10"/>
      <c r="G17" s="10">
        <v>56996</v>
      </c>
      <c r="H17" s="10"/>
      <c r="I17" s="10">
        <v>18257</v>
      </c>
      <c r="K17" s="10">
        <f t="shared" si="0"/>
        <v>385900</v>
      </c>
    </row>
    <row r="18" spans="1:11" x14ac:dyDescent="0.25">
      <c r="A18" t="s">
        <v>16</v>
      </c>
      <c r="B18" s="1">
        <v>2305</v>
      </c>
      <c r="C18" s="10">
        <v>5078</v>
      </c>
      <c r="D18" s="10"/>
      <c r="E18" s="10">
        <v>15617</v>
      </c>
      <c r="F18" s="10"/>
      <c r="G18" s="10">
        <v>2050</v>
      </c>
      <c r="H18" s="10"/>
      <c r="I18" s="10">
        <v>647</v>
      </c>
      <c r="K18" s="10">
        <f t="shared" si="0"/>
        <v>23392</v>
      </c>
    </row>
    <row r="19" spans="1:11" x14ac:dyDescent="0.25">
      <c r="A19" t="s">
        <v>17</v>
      </c>
      <c r="B19" s="1">
        <v>2306</v>
      </c>
      <c r="C19" s="10">
        <v>12124</v>
      </c>
      <c r="D19" s="10"/>
      <c r="E19" s="10">
        <v>31379</v>
      </c>
      <c r="F19" s="10"/>
      <c r="G19" s="10">
        <v>4202</v>
      </c>
      <c r="H19" s="10"/>
      <c r="I19" s="10">
        <v>1792</v>
      </c>
      <c r="K19" s="10">
        <f t="shared" si="0"/>
        <v>49497</v>
      </c>
    </row>
    <row r="20" spans="1:11" x14ac:dyDescent="0.25">
      <c r="A20" t="s">
        <v>18</v>
      </c>
      <c r="B20" s="1">
        <v>2307</v>
      </c>
      <c r="C20" s="10">
        <v>6063</v>
      </c>
      <c r="D20" s="10"/>
      <c r="E20" s="10">
        <v>13310</v>
      </c>
      <c r="F20" s="10"/>
      <c r="G20" s="10">
        <v>2351</v>
      </c>
      <c r="H20" s="10"/>
      <c r="I20" s="10">
        <v>752</v>
      </c>
      <c r="K20" s="10">
        <f t="shared" si="0"/>
        <v>22476</v>
      </c>
    </row>
    <row r="21" spans="1:11" x14ac:dyDescent="0.25">
      <c r="A21" t="s">
        <v>19</v>
      </c>
      <c r="B21" s="1">
        <v>2308</v>
      </c>
      <c r="C21" s="10">
        <v>11769</v>
      </c>
      <c r="D21" s="10"/>
      <c r="E21" s="10">
        <v>22452</v>
      </c>
      <c r="F21" s="10"/>
      <c r="G21" s="10">
        <v>4781</v>
      </c>
      <c r="H21" s="10"/>
      <c r="I21" s="10">
        <v>1501</v>
      </c>
      <c r="K21" s="10">
        <f t="shared" si="0"/>
        <v>40503</v>
      </c>
    </row>
    <row r="22" spans="1:11" x14ac:dyDescent="0.25">
      <c r="A22" t="s">
        <v>20</v>
      </c>
      <c r="B22" s="1">
        <v>2309</v>
      </c>
      <c r="C22" s="10">
        <v>14464</v>
      </c>
      <c r="D22" s="10"/>
      <c r="E22" s="10">
        <v>31886</v>
      </c>
      <c r="F22" s="10"/>
      <c r="G22" s="10">
        <v>4828</v>
      </c>
      <c r="H22" s="10"/>
      <c r="I22" s="10">
        <v>1856</v>
      </c>
      <c r="K22" s="10">
        <f t="shared" si="0"/>
        <v>53034</v>
      </c>
    </row>
    <row r="23" spans="1:11" x14ac:dyDescent="0.25">
      <c r="A23" t="s">
        <v>21</v>
      </c>
      <c r="B23" s="1">
        <v>2310</v>
      </c>
      <c r="C23" s="10">
        <v>60560</v>
      </c>
      <c r="D23" s="10"/>
      <c r="E23" s="10">
        <v>88473</v>
      </c>
      <c r="F23" s="10"/>
      <c r="G23" s="10">
        <v>26159</v>
      </c>
      <c r="H23" s="10"/>
      <c r="I23" s="10">
        <v>6590</v>
      </c>
      <c r="K23" s="10">
        <f t="shared" si="0"/>
        <v>181782</v>
      </c>
    </row>
    <row r="24" spans="1:11" x14ac:dyDescent="0.25">
      <c r="A24" t="s">
        <v>22</v>
      </c>
      <c r="B24" s="1">
        <v>2311</v>
      </c>
      <c r="C24" s="10">
        <v>84540</v>
      </c>
      <c r="D24" s="10"/>
      <c r="E24" s="10">
        <v>76404</v>
      </c>
      <c r="F24" s="10"/>
      <c r="G24" s="10">
        <v>29876</v>
      </c>
      <c r="H24" s="10"/>
      <c r="I24" s="10">
        <v>7327</v>
      </c>
      <c r="K24" s="10">
        <f t="shared" si="0"/>
        <v>198147</v>
      </c>
    </row>
    <row r="25" spans="1:11" x14ac:dyDescent="0.25">
      <c r="A25" t="s">
        <v>23</v>
      </c>
      <c r="B25" s="1">
        <v>2312</v>
      </c>
      <c r="C25" s="10">
        <v>201425</v>
      </c>
      <c r="D25" s="10"/>
      <c r="E25" s="10">
        <v>144180</v>
      </c>
      <c r="F25" s="10"/>
      <c r="G25" s="10">
        <v>47982</v>
      </c>
      <c r="H25" s="10"/>
      <c r="I25" s="10">
        <v>15888</v>
      </c>
      <c r="K25" s="10">
        <f t="shared" si="0"/>
        <v>409475</v>
      </c>
    </row>
    <row r="26" spans="1:11" x14ac:dyDescent="0.25">
      <c r="A26" t="s">
        <v>24</v>
      </c>
      <c r="B26" s="1">
        <v>2313</v>
      </c>
      <c r="C26" s="10">
        <v>5831</v>
      </c>
      <c r="D26" s="10"/>
      <c r="E26" s="10">
        <v>12121</v>
      </c>
      <c r="F26" s="10"/>
      <c r="G26" s="10">
        <v>1725</v>
      </c>
      <c r="H26" s="10"/>
      <c r="I26" s="10">
        <v>780</v>
      </c>
      <c r="K26" s="10">
        <f t="shared" si="0"/>
        <v>20457</v>
      </c>
    </row>
    <row r="27" spans="1:11" x14ac:dyDescent="0.25">
      <c r="A27" t="s">
        <v>25</v>
      </c>
      <c r="B27" s="1">
        <v>2314</v>
      </c>
      <c r="C27" s="10">
        <v>76581</v>
      </c>
      <c r="D27" s="10"/>
      <c r="E27" s="10">
        <v>71062</v>
      </c>
      <c r="F27" s="10"/>
      <c r="G27" s="10">
        <v>20497</v>
      </c>
      <c r="H27" s="10"/>
      <c r="I27" s="10">
        <v>6703</v>
      </c>
      <c r="K27" s="10">
        <f t="shared" si="0"/>
        <v>174843</v>
      </c>
    </row>
    <row r="28" spans="1:11" x14ac:dyDescent="0.25">
      <c r="A28" t="s">
        <v>26</v>
      </c>
      <c r="B28" s="1">
        <v>2315</v>
      </c>
      <c r="C28" s="10">
        <v>29712</v>
      </c>
      <c r="D28" s="10"/>
      <c r="E28" s="10">
        <v>41154</v>
      </c>
      <c r="F28" s="10"/>
      <c r="G28" s="10">
        <v>6519</v>
      </c>
      <c r="H28" s="10"/>
      <c r="I28" s="10">
        <v>2084</v>
      </c>
      <c r="K28" s="10">
        <f t="shared" si="0"/>
        <v>79469</v>
      </c>
    </row>
    <row r="29" spans="1:11" x14ac:dyDescent="0.25">
      <c r="A29" t="s">
        <v>27</v>
      </c>
      <c r="B29" s="1">
        <v>2316</v>
      </c>
      <c r="C29" s="10">
        <v>770</v>
      </c>
      <c r="D29" s="10"/>
      <c r="E29" s="10">
        <v>2024</v>
      </c>
      <c r="F29" s="10"/>
      <c r="G29" s="10">
        <v>266</v>
      </c>
      <c r="H29" s="10"/>
      <c r="I29" s="10">
        <v>120</v>
      </c>
      <c r="K29" s="10">
        <f t="shared" si="0"/>
        <v>3180</v>
      </c>
    </row>
    <row r="30" spans="1:11" x14ac:dyDescent="0.25">
      <c r="A30" t="s">
        <v>28</v>
      </c>
      <c r="B30" s="1">
        <v>2317</v>
      </c>
      <c r="C30" s="10">
        <v>23165</v>
      </c>
      <c r="D30" s="10"/>
      <c r="E30" s="10">
        <v>64346</v>
      </c>
      <c r="F30" s="10"/>
      <c r="G30" s="10">
        <v>13242</v>
      </c>
      <c r="H30" s="10"/>
      <c r="I30" s="10">
        <v>3426</v>
      </c>
      <c r="K30" s="10">
        <f t="shared" si="0"/>
        <v>104179</v>
      </c>
    </row>
    <row r="31" spans="1:11" x14ac:dyDescent="0.25">
      <c r="A31" t="s">
        <v>29</v>
      </c>
      <c r="B31" s="1">
        <v>2318</v>
      </c>
      <c r="C31" s="10">
        <v>1479</v>
      </c>
      <c r="D31" s="10"/>
      <c r="E31" s="10">
        <v>7439</v>
      </c>
      <c r="F31" s="10"/>
      <c r="G31" s="10">
        <v>869</v>
      </c>
      <c r="H31" s="10"/>
      <c r="I31" s="10">
        <v>275</v>
      </c>
      <c r="K31" s="10">
        <f t="shared" si="0"/>
        <v>10062</v>
      </c>
    </row>
    <row r="32" spans="1:11" x14ac:dyDescent="0.25">
      <c r="A32" t="s">
        <v>30</v>
      </c>
      <c r="B32" s="1">
        <v>2319</v>
      </c>
      <c r="C32" s="10">
        <v>7493</v>
      </c>
      <c r="D32" s="10"/>
      <c r="E32" s="10">
        <v>11994</v>
      </c>
      <c r="F32" s="10"/>
      <c r="G32" s="10">
        <v>1605</v>
      </c>
      <c r="H32" s="10"/>
      <c r="I32" s="10">
        <v>598</v>
      </c>
      <c r="K32" s="10">
        <f t="shared" si="0"/>
        <v>21690</v>
      </c>
    </row>
    <row r="33" spans="1:11" x14ac:dyDescent="0.25">
      <c r="A33" t="s">
        <v>31</v>
      </c>
      <c r="B33" s="1">
        <v>2320</v>
      </c>
      <c r="C33" s="10">
        <v>6059</v>
      </c>
      <c r="D33" s="10"/>
      <c r="E33" s="10">
        <v>18894</v>
      </c>
      <c r="F33" s="10"/>
      <c r="G33" s="10">
        <v>2339</v>
      </c>
      <c r="H33" s="10"/>
      <c r="I33" s="10">
        <v>597</v>
      </c>
      <c r="K33" s="10">
        <f t="shared" si="0"/>
        <v>27889</v>
      </c>
    </row>
    <row r="34" spans="1:11" x14ac:dyDescent="0.25">
      <c r="A34" t="s">
        <v>32</v>
      </c>
      <c r="B34" s="1">
        <v>2321</v>
      </c>
      <c r="C34" s="10">
        <v>14050</v>
      </c>
      <c r="D34" s="10"/>
      <c r="E34" s="10">
        <v>28849</v>
      </c>
      <c r="F34" s="10"/>
      <c r="G34" s="10">
        <v>4556</v>
      </c>
      <c r="H34" s="10"/>
      <c r="I34" s="10">
        <v>1699</v>
      </c>
      <c r="K34" s="10">
        <f t="shared" si="0"/>
        <v>49154</v>
      </c>
    </row>
    <row r="35" spans="1:11" x14ac:dyDescent="0.25">
      <c r="A35" t="s">
        <v>33</v>
      </c>
      <c r="B35" s="1">
        <v>2322</v>
      </c>
      <c r="C35" s="10">
        <v>5404</v>
      </c>
      <c r="D35" s="10"/>
      <c r="E35" s="10">
        <v>19484</v>
      </c>
      <c r="F35" s="10"/>
      <c r="G35" s="10">
        <v>2233</v>
      </c>
      <c r="H35" s="10"/>
      <c r="I35" s="10">
        <v>942</v>
      </c>
      <c r="K35" s="10">
        <f t="shared" ref="K35:K69" si="1">SUM(C35+E35+G35+I35)</f>
        <v>28063</v>
      </c>
    </row>
    <row r="36" spans="1:11" x14ac:dyDescent="0.25">
      <c r="A36" t="s">
        <v>34</v>
      </c>
      <c r="B36" s="1">
        <v>2323</v>
      </c>
      <c r="C36" s="10">
        <v>2564</v>
      </c>
      <c r="D36" s="10"/>
      <c r="E36" s="10">
        <v>10045</v>
      </c>
      <c r="F36" s="10"/>
      <c r="G36" s="10">
        <v>1157</v>
      </c>
      <c r="H36" s="10"/>
      <c r="I36" s="10">
        <v>332</v>
      </c>
      <c r="K36" s="10">
        <f t="shared" si="1"/>
        <v>14098</v>
      </c>
    </row>
    <row r="37" spans="1:11" x14ac:dyDescent="0.25">
      <c r="A37" t="s">
        <v>35</v>
      </c>
      <c r="B37" s="1">
        <v>2324</v>
      </c>
      <c r="C37" s="10">
        <v>76120</v>
      </c>
      <c r="D37" s="10"/>
      <c r="E37" s="10">
        <v>52272</v>
      </c>
      <c r="F37" s="10"/>
      <c r="G37" s="10">
        <v>16693</v>
      </c>
      <c r="H37" s="10"/>
      <c r="I37" s="10">
        <v>3442</v>
      </c>
      <c r="K37" s="10">
        <f t="shared" si="1"/>
        <v>148527</v>
      </c>
    </row>
    <row r="38" spans="1:11" x14ac:dyDescent="0.25">
      <c r="A38" t="s">
        <v>36</v>
      </c>
      <c r="B38" s="1">
        <v>2325</v>
      </c>
      <c r="C38" s="10">
        <v>111389</v>
      </c>
      <c r="D38" s="10"/>
      <c r="E38" s="10">
        <v>184075</v>
      </c>
      <c r="F38" s="10"/>
      <c r="G38" s="10">
        <v>49686</v>
      </c>
      <c r="H38" s="10"/>
      <c r="I38" s="10">
        <v>16250</v>
      </c>
      <c r="K38" s="10">
        <f t="shared" si="1"/>
        <v>361400</v>
      </c>
    </row>
    <row r="39" spans="1:11" x14ac:dyDescent="0.25">
      <c r="A39" t="s">
        <v>37</v>
      </c>
      <c r="B39" s="1">
        <v>2326</v>
      </c>
      <c r="C39" s="10">
        <v>19771</v>
      </c>
      <c r="D39" s="10"/>
      <c r="E39" s="10">
        <v>30126</v>
      </c>
      <c r="F39" s="10"/>
      <c r="G39" s="10">
        <v>5502</v>
      </c>
      <c r="H39" s="10"/>
      <c r="I39" s="10">
        <v>1925</v>
      </c>
      <c r="K39" s="10">
        <f t="shared" si="1"/>
        <v>57324</v>
      </c>
    </row>
    <row r="40" spans="1:11" x14ac:dyDescent="0.25">
      <c r="A40" t="s">
        <v>38</v>
      </c>
      <c r="B40" s="1">
        <v>2327</v>
      </c>
      <c r="C40" s="10">
        <v>25077</v>
      </c>
      <c r="D40" s="10"/>
      <c r="E40" s="10">
        <v>52643</v>
      </c>
      <c r="F40" s="10"/>
      <c r="G40" s="10">
        <v>11852</v>
      </c>
      <c r="H40" s="10"/>
      <c r="I40" s="10">
        <v>3744</v>
      </c>
      <c r="K40" s="10">
        <f t="shared" si="1"/>
        <v>93316</v>
      </c>
    </row>
    <row r="41" spans="1:11" x14ac:dyDescent="0.25">
      <c r="A41" t="s">
        <v>39</v>
      </c>
      <c r="B41" s="1">
        <v>2328</v>
      </c>
      <c r="C41" s="10">
        <v>110288</v>
      </c>
      <c r="D41" s="10"/>
      <c r="E41" s="10">
        <v>90036</v>
      </c>
      <c r="F41" s="10"/>
      <c r="G41" s="10">
        <v>44622</v>
      </c>
      <c r="H41" s="10"/>
      <c r="I41" s="10">
        <v>7381</v>
      </c>
      <c r="K41" s="10">
        <f t="shared" si="1"/>
        <v>252327</v>
      </c>
    </row>
    <row r="42" spans="1:11" x14ac:dyDescent="0.25">
      <c r="A42" t="s">
        <v>40</v>
      </c>
      <c r="B42" s="1">
        <v>2329</v>
      </c>
      <c r="C42" s="10">
        <v>84102</v>
      </c>
      <c r="D42" s="10"/>
      <c r="E42" s="10">
        <v>91175</v>
      </c>
      <c r="F42" s="10"/>
      <c r="G42" s="10">
        <v>24838</v>
      </c>
      <c r="H42" s="10"/>
      <c r="I42" s="10">
        <v>5666</v>
      </c>
      <c r="K42" s="10">
        <f t="shared" si="1"/>
        <v>205781</v>
      </c>
    </row>
    <row r="43" spans="1:11" x14ac:dyDescent="0.25">
      <c r="A43" t="s">
        <v>41</v>
      </c>
      <c r="B43" s="1">
        <v>2330</v>
      </c>
      <c r="C43" s="10">
        <v>18095</v>
      </c>
      <c r="D43" s="10"/>
      <c r="E43" s="10">
        <v>43968</v>
      </c>
      <c r="F43" s="10"/>
      <c r="G43" s="10">
        <v>7635</v>
      </c>
      <c r="H43" s="10"/>
      <c r="I43" s="10">
        <v>2735</v>
      </c>
      <c r="K43" s="10">
        <f t="shared" si="1"/>
        <v>72433</v>
      </c>
    </row>
    <row r="44" spans="1:11" x14ac:dyDescent="0.25">
      <c r="A44" t="s">
        <v>91</v>
      </c>
      <c r="B44" s="1">
        <v>2331</v>
      </c>
      <c r="C44" s="10">
        <v>5254</v>
      </c>
      <c r="D44" s="10"/>
      <c r="E44" s="10">
        <v>16107</v>
      </c>
      <c r="F44" s="10"/>
      <c r="G44" s="10">
        <v>2638</v>
      </c>
      <c r="H44" s="10"/>
      <c r="I44" s="10">
        <v>1016</v>
      </c>
      <c r="K44" s="10">
        <f t="shared" si="1"/>
        <v>25015</v>
      </c>
    </row>
    <row r="45" spans="1:11" x14ac:dyDescent="0.25">
      <c r="A45" t="s">
        <v>43</v>
      </c>
      <c r="B45" s="1">
        <v>2332</v>
      </c>
      <c r="C45" s="10">
        <v>23210</v>
      </c>
      <c r="D45" s="10"/>
      <c r="E45" s="10">
        <v>38393</v>
      </c>
      <c r="F45" s="10"/>
      <c r="G45" s="10">
        <v>8282</v>
      </c>
      <c r="H45" s="10"/>
      <c r="I45" s="10">
        <v>2035</v>
      </c>
      <c r="K45" s="10">
        <f t="shared" si="1"/>
        <v>71920</v>
      </c>
    </row>
    <row r="46" spans="1:11" x14ac:dyDescent="0.25">
      <c r="A46" t="s">
        <v>44</v>
      </c>
      <c r="B46" s="1">
        <v>2333</v>
      </c>
      <c r="C46" s="10">
        <v>5342</v>
      </c>
      <c r="D46" s="10"/>
      <c r="E46" s="10">
        <v>18619</v>
      </c>
      <c r="F46" s="10"/>
      <c r="G46" s="10">
        <v>2474</v>
      </c>
      <c r="H46" s="10"/>
      <c r="I46" s="10">
        <v>620</v>
      </c>
      <c r="K46" s="10">
        <f t="shared" si="1"/>
        <v>27055</v>
      </c>
    </row>
    <row r="47" spans="1:11" x14ac:dyDescent="0.25">
      <c r="A47" t="s">
        <v>45</v>
      </c>
      <c r="B47" s="1">
        <v>2334</v>
      </c>
      <c r="C47" s="10">
        <v>48140</v>
      </c>
      <c r="D47" s="10"/>
      <c r="E47" s="10">
        <v>43112</v>
      </c>
      <c r="F47" s="10"/>
      <c r="G47" s="10">
        <v>19954</v>
      </c>
      <c r="H47" s="10"/>
      <c r="I47" s="10">
        <v>5042</v>
      </c>
      <c r="K47" s="10">
        <f t="shared" si="1"/>
        <v>116248</v>
      </c>
    </row>
    <row r="48" spans="1:11" x14ac:dyDescent="0.25">
      <c r="A48" t="s">
        <v>46</v>
      </c>
      <c r="B48" s="1">
        <v>2335</v>
      </c>
      <c r="C48" s="10">
        <v>302566</v>
      </c>
      <c r="D48" s="10"/>
      <c r="E48" s="10">
        <v>208600</v>
      </c>
      <c r="F48" s="10"/>
      <c r="G48" s="10">
        <v>81610</v>
      </c>
      <c r="H48" s="10"/>
      <c r="I48" s="10">
        <v>26646</v>
      </c>
      <c r="K48" s="10">
        <f t="shared" si="1"/>
        <v>619422</v>
      </c>
    </row>
    <row r="49" spans="1:11" x14ac:dyDescent="0.25">
      <c r="A49" t="s">
        <v>47</v>
      </c>
      <c r="B49" s="1">
        <v>2336</v>
      </c>
      <c r="C49" s="10">
        <v>3744</v>
      </c>
      <c r="D49" s="10"/>
      <c r="E49" s="10">
        <v>6569</v>
      </c>
      <c r="F49" s="10"/>
      <c r="G49" s="10">
        <v>1575</v>
      </c>
      <c r="H49" s="10"/>
      <c r="I49" s="10">
        <v>404</v>
      </c>
      <c r="K49" s="10">
        <f t="shared" si="1"/>
        <v>12292</v>
      </c>
    </row>
    <row r="50" spans="1:11" x14ac:dyDescent="0.25">
      <c r="A50" t="s">
        <v>48</v>
      </c>
      <c r="B50" s="1">
        <v>2337</v>
      </c>
      <c r="C50" s="10">
        <v>95099</v>
      </c>
      <c r="D50" s="10"/>
      <c r="E50" s="10">
        <v>86837</v>
      </c>
      <c r="F50" s="10"/>
      <c r="G50" s="10">
        <v>38581</v>
      </c>
      <c r="H50" s="10"/>
      <c r="I50" s="10">
        <v>9736</v>
      </c>
      <c r="K50" s="10">
        <f t="shared" si="1"/>
        <v>230253</v>
      </c>
    </row>
    <row r="51" spans="1:11" x14ac:dyDescent="0.25">
      <c r="A51" t="s">
        <v>49</v>
      </c>
      <c r="B51" s="1">
        <v>2338</v>
      </c>
      <c r="C51" s="10">
        <v>15332</v>
      </c>
      <c r="D51" s="10"/>
      <c r="E51" s="10">
        <v>32030</v>
      </c>
      <c r="F51" s="10"/>
      <c r="G51" s="10">
        <v>5687</v>
      </c>
      <c r="H51" s="10"/>
      <c r="I51" s="10">
        <v>2273</v>
      </c>
      <c r="K51" s="10">
        <f t="shared" si="1"/>
        <v>55322</v>
      </c>
    </row>
    <row r="52" spans="1:11" x14ac:dyDescent="0.25">
      <c r="A52" t="s">
        <v>50</v>
      </c>
      <c r="B52" s="1">
        <v>2339</v>
      </c>
      <c r="C52" s="10">
        <v>5954</v>
      </c>
      <c r="D52" s="10"/>
      <c r="E52" s="10">
        <v>20976</v>
      </c>
      <c r="F52" s="10"/>
      <c r="G52" s="10">
        <v>3267</v>
      </c>
      <c r="H52" s="10"/>
      <c r="I52" s="10">
        <v>852</v>
      </c>
      <c r="K52" s="10">
        <f t="shared" si="1"/>
        <v>31049</v>
      </c>
    </row>
    <row r="53" spans="1:11" x14ac:dyDescent="0.25">
      <c r="A53" t="s">
        <v>51</v>
      </c>
      <c r="B53" s="1">
        <v>2340</v>
      </c>
      <c r="C53" s="10">
        <v>769356</v>
      </c>
      <c r="D53" s="10"/>
      <c r="E53" s="10">
        <v>131405</v>
      </c>
      <c r="F53" s="10"/>
      <c r="G53" s="10">
        <v>146485</v>
      </c>
      <c r="H53" s="10"/>
      <c r="I53" s="10">
        <v>26179</v>
      </c>
      <c r="K53" s="10">
        <f t="shared" si="1"/>
        <v>1073425</v>
      </c>
    </row>
    <row r="54" spans="1:11" x14ac:dyDescent="0.25">
      <c r="A54" t="s">
        <v>52</v>
      </c>
      <c r="B54" s="1">
        <v>2341</v>
      </c>
      <c r="C54" s="10">
        <v>13458</v>
      </c>
      <c r="D54" s="10"/>
      <c r="E54" s="10">
        <v>22837</v>
      </c>
      <c r="F54" s="10"/>
      <c r="G54" s="10">
        <v>8244</v>
      </c>
      <c r="H54" s="10"/>
      <c r="I54" s="10">
        <v>2187</v>
      </c>
      <c r="K54" s="10">
        <f t="shared" si="1"/>
        <v>46726</v>
      </c>
    </row>
    <row r="55" spans="1:11" x14ac:dyDescent="0.25">
      <c r="A55" t="s">
        <v>53</v>
      </c>
      <c r="B55" s="1">
        <v>2342</v>
      </c>
      <c r="C55" s="10">
        <v>1750</v>
      </c>
      <c r="D55" s="10"/>
      <c r="E55" s="10">
        <v>8049</v>
      </c>
      <c r="F55" s="10"/>
      <c r="G55" s="10">
        <v>971</v>
      </c>
      <c r="H55" s="10"/>
      <c r="I55" s="10">
        <v>272</v>
      </c>
      <c r="K55" s="10">
        <f t="shared" si="1"/>
        <v>11042</v>
      </c>
    </row>
    <row r="56" spans="1:11" x14ac:dyDescent="0.25">
      <c r="A56" t="s">
        <v>54</v>
      </c>
      <c r="B56" s="1">
        <v>2343</v>
      </c>
      <c r="C56" s="10">
        <v>25333</v>
      </c>
      <c r="D56" s="10"/>
      <c r="E56" s="10">
        <v>53185</v>
      </c>
      <c r="F56" s="10"/>
      <c r="G56" s="10">
        <v>9679</v>
      </c>
      <c r="H56" s="10"/>
      <c r="I56" s="10">
        <v>3784</v>
      </c>
      <c r="K56" s="10">
        <f t="shared" si="1"/>
        <v>91981</v>
      </c>
    </row>
    <row r="57" spans="1:11" x14ac:dyDescent="0.25">
      <c r="A57" t="s">
        <v>55</v>
      </c>
      <c r="B57" s="1">
        <v>2344</v>
      </c>
      <c r="C57" s="10">
        <v>4856</v>
      </c>
      <c r="D57" s="10"/>
      <c r="E57" s="10">
        <v>15984</v>
      </c>
      <c r="F57" s="10"/>
      <c r="G57" s="10">
        <v>2324</v>
      </c>
      <c r="H57" s="10"/>
      <c r="I57" s="10">
        <v>674</v>
      </c>
      <c r="K57" s="10">
        <f t="shared" si="1"/>
        <v>23838</v>
      </c>
    </row>
    <row r="58" spans="1:11" x14ac:dyDescent="0.25">
      <c r="A58" t="s">
        <v>56</v>
      </c>
      <c r="B58" s="1">
        <v>2345</v>
      </c>
      <c r="C58" s="10">
        <v>10545</v>
      </c>
      <c r="D58" s="10"/>
      <c r="E58" s="10">
        <v>32780</v>
      </c>
      <c r="F58" s="10"/>
      <c r="G58" s="10">
        <v>4277</v>
      </c>
      <c r="H58" s="10"/>
      <c r="I58" s="10">
        <v>786</v>
      </c>
      <c r="K58" s="10">
        <f t="shared" si="1"/>
        <v>48388</v>
      </c>
    </row>
    <row r="59" spans="1:11" x14ac:dyDescent="0.25">
      <c r="A59" t="s">
        <v>57</v>
      </c>
      <c r="B59" s="1">
        <v>2346</v>
      </c>
      <c r="C59" s="10">
        <v>1063</v>
      </c>
      <c r="D59" s="10"/>
      <c r="E59" s="10">
        <v>2821</v>
      </c>
      <c r="F59" s="10"/>
      <c r="G59" s="10">
        <v>362</v>
      </c>
      <c r="H59" s="10"/>
      <c r="I59" s="10">
        <v>161</v>
      </c>
      <c r="K59" s="10">
        <f t="shared" si="1"/>
        <v>4407</v>
      </c>
    </row>
    <row r="60" spans="1:11" x14ac:dyDescent="0.25">
      <c r="A60" t="s">
        <v>58</v>
      </c>
      <c r="B60" s="1">
        <v>2347</v>
      </c>
      <c r="C60" s="10">
        <v>6235</v>
      </c>
      <c r="D60" s="10"/>
      <c r="E60" s="10">
        <v>17552</v>
      </c>
      <c r="F60" s="10"/>
      <c r="G60" s="10">
        <v>2855</v>
      </c>
      <c r="H60" s="10"/>
      <c r="I60" s="10">
        <v>1164</v>
      </c>
      <c r="K60" s="10">
        <f t="shared" si="1"/>
        <v>27806</v>
      </c>
    </row>
    <row r="61" spans="1:11" x14ac:dyDescent="0.25">
      <c r="A61" t="s">
        <v>59</v>
      </c>
      <c r="B61" s="1">
        <v>2348</v>
      </c>
      <c r="C61" s="10">
        <v>4906</v>
      </c>
      <c r="D61" s="10"/>
      <c r="E61" s="10">
        <v>18055</v>
      </c>
      <c r="F61" s="10"/>
      <c r="G61" s="10">
        <v>2874</v>
      </c>
      <c r="H61" s="10"/>
      <c r="I61" s="10">
        <v>789</v>
      </c>
      <c r="K61" s="10">
        <f t="shared" si="1"/>
        <v>26624</v>
      </c>
    </row>
    <row r="62" spans="1:11" x14ac:dyDescent="0.25">
      <c r="A62" t="s">
        <v>60</v>
      </c>
      <c r="B62" s="1">
        <v>2349</v>
      </c>
      <c r="C62" s="10">
        <v>7716</v>
      </c>
      <c r="D62" s="10"/>
      <c r="E62" s="10">
        <v>14368</v>
      </c>
      <c r="F62" s="10"/>
      <c r="G62" s="10">
        <v>3186</v>
      </c>
      <c r="H62" s="10"/>
      <c r="I62" s="10">
        <v>978</v>
      </c>
      <c r="K62" s="10">
        <f t="shared" si="1"/>
        <v>26248</v>
      </c>
    </row>
    <row r="63" spans="1:11" x14ac:dyDescent="0.25">
      <c r="A63" t="s">
        <v>61</v>
      </c>
      <c r="B63" s="1">
        <v>2350</v>
      </c>
      <c r="C63" s="10">
        <v>8062</v>
      </c>
      <c r="D63" s="10"/>
      <c r="E63" s="10">
        <v>20217</v>
      </c>
      <c r="F63" s="10"/>
      <c r="G63" s="10">
        <v>3306</v>
      </c>
      <c r="H63" s="10"/>
      <c r="I63" s="10">
        <v>1230</v>
      </c>
      <c r="K63" s="10">
        <f t="shared" si="1"/>
        <v>32815</v>
      </c>
    </row>
    <row r="64" spans="1:11" x14ac:dyDescent="0.25">
      <c r="A64" t="s">
        <v>62</v>
      </c>
      <c r="B64" s="1">
        <v>2351</v>
      </c>
      <c r="C64" s="10">
        <v>6343</v>
      </c>
      <c r="D64" s="10"/>
      <c r="E64" s="10">
        <v>15249</v>
      </c>
      <c r="F64" s="10"/>
      <c r="G64" s="10">
        <v>2511</v>
      </c>
      <c r="H64" s="10"/>
      <c r="I64" s="10">
        <v>1265</v>
      </c>
      <c r="K64" s="10">
        <f t="shared" si="1"/>
        <v>25368</v>
      </c>
    </row>
    <row r="65" spans="1:11" x14ac:dyDescent="0.25">
      <c r="A65" t="s">
        <v>63</v>
      </c>
      <c r="B65" s="1">
        <v>2352</v>
      </c>
      <c r="C65" s="10">
        <v>52908</v>
      </c>
      <c r="D65" s="10"/>
      <c r="E65" s="10">
        <v>72807</v>
      </c>
      <c r="F65" s="10"/>
      <c r="G65" s="10">
        <v>15683</v>
      </c>
      <c r="H65" s="10"/>
      <c r="I65" s="10">
        <v>3808</v>
      </c>
      <c r="K65" s="10">
        <f t="shared" si="1"/>
        <v>145206</v>
      </c>
    </row>
    <row r="66" spans="1:11" x14ac:dyDescent="0.25">
      <c r="A66" t="s">
        <v>64</v>
      </c>
      <c r="B66" s="1">
        <v>2353</v>
      </c>
      <c r="C66" s="10">
        <v>8654</v>
      </c>
      <c r="D66" s="10"/>
      <c r="E66" s="10">
        <v>21663</v>
      </c>
      <c r="F66" s="10"/>
      <c r="G66" s="10">
        <v>5047</v>
      </c>
      <c r="H66" s="10"/>
      <c r="I66" s="10">
        <v>1061</v>
      </c>
      <c r="K66" s="10">
        <f t="shared" si="1"/>
        <v>36425</v>
      </c>
    </row>
    <row r="67" spans="1:11" x14ac:dyDescent="0.25">
      <c r="A67" t="s">
        <v>65</v>
      </c>
      <c r="B67" s="1">
        <v>2354</v>
      </c>
      <c r="C67" s="10">
        <v>87022</v>
      </c>
      <c r="D67" s="10"/>
      <c r="E67" s="10">
        <v>130975</v>
      </c>
      <c r="F67" s="10"/>
      <c r="G67" s="10">
        <v>23375</v>
      </c>
      <c r="H67" s="10"/>
      <c r="I67" s="10">
        <v>9293</v>
      </c>
      <c r="K67" s="10">
        <f t="shared" si="1"/>
        <v>250665</v>
      </c>
    </row>
    <row r="68" spans="1:11" x14ac:dyDescent="0.25">
      <c r="A68" t="s">
        <v>66</v>
      </c>
      <c r="B68" s="1">
        <v>2355</v>
      </c>
      <c r="C68" s="10">
        <v>4650</v>
      </c>
      <c r="D68" s="10"/>
      <c r="E68" s="10">
        <v>11341</v>
      </c>
      <c r="F68" s="10"/>
      <c r="G68" s="10">
        <v>1704</v>
      </c>
      <c r="H68" s="10"/>
      <c r="I68" s="10">
        <v>669</v>
      </c>
      <c r="K68" s="10">
        <f t="shared" si="1"/>
        <v>18364</v>
      </c>
    </row>
    <row r="69" spans="1:11" ht="13.8" thickBot="1" x14ac:dyDescent="0.3">
      <c r="A69" s="2" t="s">
        <v>67</v>
      </c>
      <c r="B69" s="5">
        <v>2356</v>
      </c>
      <c r="C69" s="12">
        <v>95395</v>
      </c>
      <c r="D69" s="12"/>
      <c r="E69" s="12">
        <v>168587</v>
      </c>
      <c r="F69" s="12"/>
      <c r="G69" s="12">
        <v>52105</v>
      </c>
      <c r="H69" s="12"/>
      <c r="I69" s="12">
        <v>8775</v>
      </c>
      <c r="J69" s="13"/>
      <c r="K69" s="10">
        <f t="shared" si="1"/>
        <v>324862</v>
      </c>
    </row>
    <row r="70" spans="1:11" ht="21.75" customHeight="1" x14ac:dyDescent="0.25">
      <c r="A70" s="6" t="s">
        <v>68</v>
      </c>
      <c r="C70" s="14">
        <f>SUM(C3:C69)</f>
        <v>3816212</v>
      </c>
      <c r="D70" s="14"/>
      <c r="E70" s="14">
        <f>SUM(E3:E69)</f>
        <v>3642914</v>
      </c>
      <c r="F70" s="14"/>
      <c r="G70" s="14">
        <f>SUM(G3:G69)</f>
        <v>1148087</v>
      </c>
      <c r="H70" s="14"/>
      <c r="I70" s="14">
        <f>SUM(I3:I69)</f>
        <v>318077</v>
      </c>
      <c r="J70" s="14"/>
      <c r="K70" s="44">
        <f>SUM(K3:K69)</f>
        <v>8925290</v>
      </c>
    </row>
    <row r="71" spans="1:11" x14ac:dyDescent="0.25">
      <c r="I71" s="31"/>
    </row>
    <row r="73" spans="1:11" x14ac:dyDescent="0.25">
      <c r="I73" s="11"/>
      <c r="K73" s="11"/>
    </row>
    <row r="75" spans="1:11" x14ac:dyDescent="0.25">
      <c r="E75" s="40"/>
      <c r="K75" s="10"/>
    </row>
    <row r="76" spans="1:11" x14ac:dyDescent="0.25">
      <c r="E76" s="40"/>
    </row>
    <row r="77" spans="1:11" x14ac:dyDescent="0.25">
      <c r="E77" s="40"/>
    </row>
    <row r="78" spans="1:11" x14ac:dyDescent="0.25">
      <c r="E78" s="40"/>
    </row>
    <row r="79" spans="1:11" x14ac:dyDescent="0.25">
      <c r="E79" s="40"/>
    </row>
    <row r="80" spans="1:11" x14ac:dyDescent="0.25">
      <c r="C80" s="40"/>
      <c r="E80" s="40"/>
    </row>
    <row r="81" spans="3:11" x14ac:dyDescent="0.25">
      <c r="E81" s="41"/>
    </row>
    <row r="82" spans="3:11" x14ac:dyDescent="0.25">
      <c r="E82" s="41"/>
      <c r="K82"/>
    </row>
    <row r="83" spans="3:11" x14ac:dyDescent="0.25">
      <c r="E83" s="41"/>
      <c r="K83"/>
    </row>
    <row r="84" spans="3:11" x14ac:dyDescent="0.25">
      <c r="C84" s="10"/>
      <c r="K84"/>
    </row>
    <row r="85" spans="3:11" x14ac:dyDescent="0.25">
      <c r="K85"/>
    </row>
    <row r="86" spans="3:11" x14ac:dyDescent="0.25">
      <c r="C86" s="1"/>
      <c r="K86"/>
    </row>
    <row r="87" spans="3:11" x14ac:dyDescent="0.25">
      <c r="K87"/>
    </row>
    <row r="88" spans="3:11" x14ac:dyDescent="0.25">
      <c r="K88"/>
    </row>
    <row r="89" spans="3:11" x14ac:dyDescent="0.25">
      <c r="K89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3"/>
  <sheetViews>
    <sheetView zoomScale="80" zoomScaleNormal="80" workbookViewId="0">
      <pane xSplit="2" ySplit="1" topLeftCell="C41" activePane="bottomRight" state="frozen"/>
      <selection pane="topRight" activeCell="C1" sqref="C1"/>
      <selection pane="bottomLeft" activeCell="A2" sqref="A2"/>
      <selection pane="bottomRight" activeCell="E73" sqref="E73"/>
    </sheetView>
  </sheetViews>
  <sheetFormatPr defaultRowHeight="13.8" x14ac:dyDescent="0.25"/>
  <cols>
    <col min="1" max="1" width="19.88671875" style="24" customWidth="1"/>
    <col min="2" max="2" width="9" style="10" customWidth="1"/>
    <col min="3" max="8" width="12.33203125" style="10" customWidth="1"/>
    <col min="10" max="10" width="6.44140625" customWidth="1"/>
    <col min="12" max="12" width="5.33203125" customWidth="1"/>
  </cols>
  <sheetData>
    <row r="1" spans="1:9" x14ac:dyDescent="0.25">
      <c r="A1" s="23" t="s">
        <v>69</v>
      </c>
      <c r="B1" s="15" t="s">
        <v>78</v>
      </c>
      <c r="C1" s="14" t="s">
        <v>72</v>
      </c>
      <c r="D1" s="14" t="s">
        <v>73</v>
      </c>
      <c r="E1" s="14" t="s">
        <v>74</v>
      </c>
      <c r="F1" s="14" t="s">
        <v>75</v>
      </c>
      <c r="G1" s="14" t="s">
        <v>76</v>
      </c>
      <c r="H1" s="14" t="s">
        <v>79</v>
      </c>
      <c r="I1" s="14" t="s">
        <v>77</v>
      </c>
    </row>
    <row r="2" spans="1:9" x14ac:dyDescent="0.25">
      <c r="A2" s="24" t="s">
        <v>1</v>
      </c>
      <c r="B2" s="27" t="s">
        <v>92</v>
      </c>
      <c r="C2" s="10">
        <v>47</v>
      </c>
      <c r="D2" s="10">
        <v>135</v>
      </c>
      <c r="E2" s="10">
        <v>98</v>
      </c>
      <c r="F2" s="10">
        <v>93</v>
      </c>
      <c r="G2" s="10">
        <v>70</v>
      </c>
      <c r="H2" s="10">
        <v>27</v>
      </c>
      <c r="I2" s="10">
        <v>11</v>
      </c>
    </row>
    <row r="3" spans="1:9" x14ac:dyDescent="0.25">
      <c r="A3" s="24" t="s">
        <v>2</v>
      </c>
      <c r="B3" s="27" t="s">
        <v>92</v>
      </c>
      <c r="C3" s="10">
        <v>712</v>
      </c>
      <c r="D3" s="10">
        <v>1771</v>
      </c>
      <c r="E3" s="10">
        <v>1200</v>
      </c>
      <c r="F3" s="10">
        <v>662</v>
      </c>
      <c r="G3" s="10">
        <v>448</v>
      </c>
      <c r="H3" s="10">
        <v>157</v>
      </c>
      <c r="I3" s="10">
        <v>67</v>
      </c>
    </row>
    <row r="4" spans="1:9" x14ac:dyDescent="0.25">
      <c r="A4" s="24" t="s">
        <v>3</v>
      </c>
      <c r="B4" s="27" t="s">
        <v>92</v>
      </c>
      <c r="C4" s="10">
        <v>27</v>
      </c>
      <c r="D4" s="10">
        <v>82</v>
      </c>
      <c r="E4" s="10">
        <v>57</v>
      </c>
      <c r="F4" s="10">
        <v>44</v>
      </c>
      <c r="G4" s="10">
        <v>42</v>
      </c>
      <c r="H4" s="10">
        <v>10</v>
      </c>
      <c r="I4" s="10">
        <v>12</v>
      </c>
    </row>
    <row r="5" spans="1:9" x14ac:dyDescent="0.25">
      <c r="A5" s="24" t="s">
        <v>4</v>
      </c>
      <c r="B5" s="27" t="s">
        <v>92</v>
      </c>
      <c r="C5" s="10">
        <v>61</v>
      </c>
      <c r="D5" s="10">
        <v>180</v>
      </c>
      <c r="E5" s="10">
        <v>149</v>
      </c>
      <c r="F5" s="10">
        <v>88</v>
      </c>
      <c r="G5" s="10">
        <v>52</v>
      </c>
      <c r="H5" s="10">
        <v>35</v>
      </c>
      <c r="I5" s="10">
        <v>6</v>
      </c>
    </row>
    <row r="6" spans="1:9" x14ac:dyDescent="0.25">
      <c r="A6" s="24" t="s">
        <v>5</v>
      </c>
      <c r="B6" s="27" t="s">
        <v>92</v>
      </c>
      <c r="C6" s="10">
        <v>16</v>
      </c>
      <c r="D6" s="10">
        <v>37</v>
      </c>
      <c r="E6" s="10">
        <v>20</v>
      </c>
      <c r="F6" s="10">
        <v>32</v>
      </c>
      <c r="G6" s="10">
        <v>26</v>
      </c>
      <c r="H6" s="10">
        <v>8</v>
      </c>
      <c r="I6" s="10">
        <v>2</v>
      </c>
    </row>
    <row r="7" spans="1:9" x14ac:dyDescent="0.25">
      <c r="A7" s="24" t="s">
        <v>6</v>
      </c>
      <c r="B7" s="27" t="s">
        <v>92</v>
      </c>
      <c r="C7" s="10">
        <v>241</v>
      </c>
      <c r="D7" s="10">
        <v>463</v>
      </c>
      <c r="E7" s="10">
        <v>394</v>
      </c>
      <c r="F7" s="10">
        <v>353</v>
      </c>
      <c r="G7" s="10">
        <v>275</v>
      </c>
      <c r="H7" s="10">
        <v>81</v>
      </c>
      <c r="I7" s="10">
        <v>26</v>
      </c>
    </row>
    <row r="8" spans="1:9" x14ac:dyDescent="0.25">
      <c r="A8" s="24" t="s">
        <v>7</v>
      </c>
      <c r="B8" s="27" t="s">
        <v>92</v>
      </c>
      <c r="C8" s="10">
        <v>58</v>
      </c>
      <c r="D8" s="10">
        <v>115</v>
      </c>
      <c r="E8" s="10">
        <v>104</v>
      </c>
      <c r="F8" s="10">
        <v>62</v>
      </c>
      <c r="G8" s="10">
        <v>57</v>
      </c>
      <c r="H8" s="10">
        <v>21</v>
      </c>
      <c r="I8" s="10">
        <v>7</v>
      </c>
    </row>
    <row r="9" spans="1:9" x14ac:dyDescent="0.25">
      <c r="A9" s="24" t="s">
        <v>8</v>
      </c>
      <c r="B9" s="27" t="s">
        <v>92</v>
      </c>
      <c r="C9" s="10">
        <v>29</v>
      </c>
      <c r="D9" s="10">
        <v>58</v>
      </c>
      <c r="E9" s="10">
        <v>50</v>
      </c>
      <c r="F9" s="10">
        <v>43</v>
      </c>
      <c r="G9" s="10">
        <v>35</v>
      </c>
      <c r="H9" s="10">
        <v>21</v>
      </c>
      <c r="I9" s="10">
        <v>1</v>
      </c>
    </row>
    <row r="10" spans="1:9" x14ac:dyDescent="0.25">
      <c r="A10" s="24" t="s">
        <v>9</v>
      </c>
      <c r="B10" s="27" t="s">
        <v>92</v>
      </c>
      <c r="C10" s="10">
        <v>353</v>
      </c>
      <c r="D10" s="10">
        <v>784</v>
      </c>
      <c r="E10" s="10">
        <v>789</v>
      </c>
      <c r="F10" s="10">
        <v>625</v>
      </c>
      <c r="G10" s="10">
        <v>478</v>
      </c>
      <c r="H10" s="10">
        <v>159</v>
      </c>
      <c r="I10" s="10">
        <v>84</v>
      </c>
    </row>
    <row r="11" spans="1:9" x14ac:dyDescent="0.25">
      <c r="A11" s="24" t="s">
        <v>10</v>
      </c>
      <c r="B11" s="27" t="s">
        <v>92</v>
      </c>
      <c r="C11" s="10">
        <v>122</v>
      </c>
      <c r="D11" s="10">
        <v>234</v>
      </c>
      <c r="E11" s="10">
        <v>217</v>
      </c>
      <c r="F11" s="10">
        <v>129</v>
      </c>
      <c r="G11" s="10">
        <v>87</v>
      </c>
      <c r="H11" s="10">
        <v>33</v>
      </c>
      <c r="I11" s="10">
        <v>10</v>
      </c>
    </row>
    <row r="12" spans="1:9" x14ac:dyDescent="0.25">
      <c r="A12" s="24" t="s">
        <v>11</v>
      </c>
      <c r="B12" s="27" t="s">
        <v>92</v>
      </c>
      <c r="C12" s="10">
        <v>73</v>
      </c>
      <c r="D12" s="10">
        <v>107</v>
      </c>
      <c r="E12" s="10">
        <v>78</v>
      </c>
      <c r="F12" s="10">
        <v>56</v>
      </c>
      <c r="G12" s="10">
        <v>28</v>
      </c>
      <c r="H12" s="10">
        <v>15</v>
      </c>
      <c r="I12" s="10">
        <v>5</v>
      </c>
    </row>
    <row r="13" spans="1:9" x14ac:dyDescent="0.25">
      <c r="A13" s="24" t="s">
        <v>12</v>
      </c>
      <c r="B13" s="27" t="s">
        <v>92</v>
      </c>
      <c r="C13" s="10">
        <v>1</v>
      </c>
      <c r="D13" s="10">
        <v>3</v>
      </c>
      <c r="E13" s="10">
        <v>4</v>
      </c>
      <c r="F13" s="10">
        <v>3</v>
      </c>
      <c r="G13" s="10">
        <v>1</v>
      </c>
      <c r="H13" s="10">
        <v>0</v>
      </c>
      <c r="I13" s="10">
        <v>0</v>
      </c>
    </row>
    <row r="14" spans="1:9" x14ac:dyDescent="0.25">
      <c r="A14" s="24" t="s">
        <v>13</v>
      </c>
      <c r="B14" s="27" t="s">
        <v>92</v>
      </c>
      <c r="C14" s="10">
        <v>24</v>
      </c>
      <c r="D14" s="10">
        <v>70</v>
      </c>
      <c r="E14" s="10">
        <v>58</v>
      </c>
      <c r="F14" s="10">
        <v>55</v>
      </c>
      <c r="G14" s="10">
        <v>57</v>
      </c>
      <c r="H14" s="10">
        <v>11</v>
      </c>
      <c r="I14" s="10">
        <v>3</v>
      </c>
    </row>
    <row r="15" spans="1:9" x14ac:dyDescent="0.25">
      <c r="A15" s="24" t="s">
        <v>14</v>
      </c>
      <c r="B15" s="27" t="s">
        <v>92</v>
      </c>
      <c r="C15" s="10">
        <v>154</v>
      </c>
      <c r="D15" s="10">
        <v>236</v>
      </c>
      <c r="E15" s="10">
        <v>132</v>
      </c>
      <c r="F15" s="10">
        <v>78</v>
      </c>
      <c r="G15" s="10">
        <v>60</v>
      </c>
      <c r="H15" s="10">
        <v>21</v>
      </c>
      <c r="I15" s="10">
        <v>9</v>
      </c>
    </row>
    <row r="16" spans="1:9" x14ac:dyDescent="0.25">
      <c r="A16" s="24" t="s">
        <v>15</v>
      </c>
      <c r="B16" s="27" t="s">
        <v>92</v>
      </c>
      <c r="C16" s="10">
        <v>298</v>
      </c>
      <c r="D16" s="10">
        <v>524</v>
      </c>
      <c r="E16" s="10">
        <v>546</v>
      </c>
      <c r="F16" s="10">
        <v>432</v>
      </c>
      <c r="G16" s="10">
        <v>293</v>
      </c>
      <c r="H16" s="10">
        <v>103</v>
      </c>
      <c r="I16" s="10">
        <v>36</v>
      </c>
    </row>
    <row r="17" spans="1:9" x14ac:dyDescent="0.25">
      <c r="A17" s="24" t="s">
        <v>16</v>
      </c>
      <c r="B17" s="27" t="s">
        <v>92</v>
      </c>
      <c r="C17" s="10">
        <v>15</v>
      </c>
      <c r="D17" s="10">
        <v>39</v>
      </c>
      <c r="E17" s="10">
        <v>24</v>
      </c>
      <c r="F17" s="10">
        <v>15</v>
      </c>
      <c r="G17" s="10">
        <v>13</v>
      </c>
      <c r="H17" s="10">
        <v>5</v>
      </c>
      <c r="I17" s="10">
        <v>3</v>
      </c>
    </row>
    <row r="18" spans="1:9" x14ac:dyDescent="0.25">
      <c r="A18" s="24" t="s">
        <v>17</v>
      </c>
      <c r="B18" s="27" t="s">
        <v>92</v>
      </c>
      <c r="C18" s="10">
        <v>40</v>
      </c>
      <c r="D18" s="10">
        <v>81</v>
      </c>
      <c r="E18" s="10">
        <v>56</v>
      </c>
      <c r="F18" s="10">
        <v>44</v>
      </c>
      <c r="G18" s="10">
        <v>43</v>
      </c>
      <c r="H18" s="10">
        <v>14</v>
      </c>
      <c r="I18" s="10">
        <v>7</v>
      </c>
    </row>
    <row r="19" spans="1:9" x14ac:dyDescent="0.25">
      <c r="A19" s="24" t="s">
        <v>18</v>
      </c>
      <c r="B19" s="27" t="s">
        <v>92</v>
      </c>
      <c r="C19" s="10">
        <v>25</v>
      </c>
      <c r="D19" s="10">
        <v>32</v>
      </c>
      <c r="E19" s="10">
        <v>24</v>
      </c>
      <c r="F19" s="10">
        <v>19</v>
      </c>
      <c r="G19" s="10">
        <v>18</v>
      </c>
      <c r="H19" s="10">
        <v>7</v>
      </c>
      <c r="I19" s="10">
        <v>3</v>
      </c>
    </row>
    <row r="20" spans="1:9" x14ac:dyDescent="0.25">
      <c r="A20" s="24" t="s">
        <v>19</v>
      </c>
      <c r="B20" s="27" t="s">
        <v>92</v>
      </c>
      <c r="C20" s="10">
        <v>52</v>
      </c>
      <c r="D20" s="10">
        <v>63</v>
      </c>
      <c r="E20" s="10">
        <v>73</v>
      </c>
      <c r="F20" s="10">
        <v>30</v>
      </c>
      <c r="G20" s="10">
        <v>36</v>
      </c>
      <c r="H20" s="10">
        <v>20</v>
      </c>
      <c r="I20" s="10">
        <v>2</v>
      </c>
    </row>
    <row r="21" spans="1:9" x14ac:dyDescent="0.25">
      <c r="A21" s="24" t="s">
        <v>20</v>
      </c>
      <c r="B21" s="27" t="s">
        <v>92</v>
      </c>
      <c r="C21" s="10">
        <v>40</v>
      </c>
      <c r="D21" s="10">
        <v>91</v>
      </c>
      <c r="E21" s="10">
        <v>56</v>
      </c>
      <c r="F21" s="10">
        <v>39</v>
      </c>
      <c r="G21" s="10">
        <v>44</v>
      </c>
      <c r="H21" s="10">
        <v>18</v>
      </c>
      <c r="I21" s="10">
        <v>7</v>
      </c>
    </row>
    <row r="22" spans="1:9" x14ac:dyDescent="0.25">
      <c r="A22" s="24" t="s">
        <v>21</v>
      </c>
      <c r="B22" s="27" t="s">
        <v>92</v>
      </c>
      <c r="C22" s="10">
        <v>163</v>
      </c>
      <c r="D22" s="10">
        <v>342</v>
      </c>
      <c r="E22" s="10">
        <v>308</v>
      </c>
      <c r="F22" s="10">
        <v>191</v>
      </c>
      <c r="G22" s="10">
        <v>146</v>
      </c>
      <c r="H22" s="10">
        <v>39</v>
      </c>
      <c r="I22" s="10">
        <v>17</v>
      </c>
    </row>
    <row r="23" spans="1:9" x14ac:dyDescent="0.25">
      <c r="A23" s="24" t="s">
        <v>22</v>
      </c>
      <c r="B23" s="27" t="s">
        <v>92</v>
      </c>
      <c r="C23" s="10">
        <v>139</v>
      </c>
      <c r="D23" s="10">
        <v>343</v>
      </c>
      <c r="E23" s="10">
        <v>267</v>
      </c>
      <c r="F23" s="10">
        <v>191</v>
      </c>
      <c r="G23" s="10">
        <v>109</v>
      </c>
      <c r="H23" s="10">
        <v>48</v>
      </c>
      <c r="I23" s="10">
        <v>10</v>
      </c>
    </row>
    <row r="24" spans="1:9" x14ac:dyDescent="0.25">
      <c r="A24" s="24" t="s">
        <v>23</v>
      </c>
      <c r="B24" s="27" t="s">
        <v>92</v>
      </c>
      <c r="C24" s="10">
        <v>238</v>
      </c>
      <c r="D24" s="10">
        <v>448</v>
      </c>
      <c r="E24" s="10">
        <v>418</v>
      </c>
      <c r="F24" s="10">
        <v>279</v>
      </c>
      <c r="G24" s="10">
        <v>157</v>
      </c>
      <c r="H24" s="10">
        <v>61</v>
      </c>
      <c r="I24" s="10">
        <v>37</v>
      </c>
    </row>
    <row r="25" spans="1:9" x14ac:dyDescent="0.25">
      <c r="A25" s="24" t="s">
        <v>24</v>
      </c>
      <c r="B25" s="27" t="s">
        <v>92</v>
      </c>
      <c r="C25" s="10">
        <v>18</v>
      </c>
      <c r="D25" s="10">
        <v>30</v>
      </c>
      <c r="E25" s="10">
        <v>18</v>
      </c>
      <c r="F25" s="10">
        <v>13</v>
      </c>
      <c r="G25" s="10">
        <v>9</v>
      </c>
      <c r="H25" s="10">
        <v>4</v>
      </c>
      <c r="I25" s="10">
        <v>1</v>
      </c>
    </row>
    <row r="26" spans="1:9" x14ac:dyDescent="0.25">
      <c r="A26" s="24" t="s">
        <v>25</v>
      </c>
      <c r="B26" s="27" t="s">
        <v>92</v>
      </c>
      <c r="C26" s="10">
        <v>174</v>
      </c>
      <c r="D26" s="10">
        <v>351</v>
      </c>
      <c r="E26" s="10">
        <v>250</v>
      </c>
      <c r="F26" s="10">
        <v>136</v>
      </c>
      <c r="G26" s="10">
        <v>85</v>
      </c>
      <c r="H26" s="10">
        <v>30</v>
      </c>
      <c r="I26" s="10">
        <v>11</v>
      </c>
    </row>
    <row r="27" spans="1:9" x14ac:dyDescent="0.25">
      <c r="A27" s="24" t="s">
        <v>26</v>
      </c>
      <c r="B27" s="27" t="s">
        <v>92</v>
      </c>
      <c r="C27" s="10">
        <v>41</v>
      </c>
      <c r="D27" s="10">
        <v>121</v>
      </c>
      <c r="E27" s="10">
        <v>108</v>
      </c>
      <c r="F27" s="10">
        <v>47</v>
      </c>
      <c r="G27" s="10">
        <v>39</v>
      </c>
      <c r="H27" s="10">
        <v>11</v>
      </c>
      <c r="I27" s="10">
        <v>5</v>
      </c>
    </row>
    <row r="28" spans="1:9" x14ac:dyDescent="0.25">
      <c r="A28" s="24" t="s">
        <v>27</v>
      </c>
      <c r="B28" s="27" t="s">
        <v>92</v>
      </c>
      <c r="C28" s="10">
        <v>0</v>
      </c>
      <c r="D28" s="10">
        <v>4</v>
      </c>
      <c r="E28" s="10">
        <v>1</v>
      </c>
      <c r="F28" s="10">
        <v>4</v>
      </c>
      <c r="G28" s="10">
        <v>5</v>
      </c>
      <c r="H28" s="10">
        <v>1</v>
      </c>
      <c r="I28" s="10">
        <v>0</v>
      </c>
    </row>
    <row r="29" spans="1:9" x14ac:dyDescent="0.25">
      <c r="A29" s="24" t="s">
        <v>28</v>
      </c>
      <c r="B29" s="27" t="s">
        <v>92</v>
      </c>
      <c r="C29" s="10">
        <v>73</v>
      </c>
      <c r="D29" s="10">
        <v>165</v>
      </c>
      <c r="E29" s="10">
        <v>154</v>
      </c>
      <c r="F29" s="10">
        <v>107</v>
      </c>
      <c r="G29" s="10">
        <v>68</v>
      </c>
      <c r="H29" s="10">
        <v>23</v>
      </c>
      <c r="I29" s="10">
        <v>12</v>
      </c>
    </row>
    <row r="30" spans="1:9" x14ac:dyDescent="0.25">
      <c r="A30" s="24" t="s">
        <v>29</v>
      </c>
      <c r="B30" s="27" t="s">
        <v>92</v>
      </c>
      <c r="C30" s="10">
        <v>10</v>
      </c>
      <c r="D30" s="10">
        <v>17</v>
      </c>
      <c r="E30" s="10">
        <v>14</v>
      </c>
      <c r="F30" s="10">
        <v>10</v>
      </c>
      <c r="G30" s="10">
        <v>8</v>
      </c>
      <c r="H30" s="10">
        <v>3</v>
      </c>
      <c r="I30" s="10">
        <v>2</v>
      </c>
    </row>
    <row r="31" spans="1:9" x14ac:dyDescent="0.25">
      <c r="A31" s="24" t="s">
        <v>30</v>
      </c>
      <c r="B31" s="27" t="s">
        <v>92</v>
      </c>
      <c r="C31" s="10">
        <v>11</v>
      </c>
      <c r="D31" s="10">
        <v>20</v>
      </c>
      <c r="E31" s="10">
        <v>15</v>
      </c>
      <c r="F31" s="10">
        <v>7</v>
      </c>
      <c r="G31" s="10">
        <v>10</v>
      </c>
      <c r="H31" s="10">
        <v>8</v>
      </c>
      <c r="I31" s="10">
        <v>0</v>
      </c>
    </row>
    <row r="32" spans="1:9" x14ac:dyDescent="0.25">
      <c r="A32" s="24" t="s">
        <v>31</v>
      </c>
      <c r="B32" s="27" t="s">
        <v>92</v>
      </c>
      <c r="C32" s="10">
        <v>18</v>
      </c>
      <c r="D32" s="10">
        <v>33</v>
      </c>
      <c r="E32" s="10">
        <v>22</v>
      </c>
      <c r="F32" s="10">
        <v>19</v>
      </c>
      <c r="G32" s="10">
        <v>12</v>
      </c>
      <c r="H32" s="10">
        <v>10</v>
      </c>
      <c r="I32" s="10">
        <v>2</v>
      </c>
    </row>
    <row r="33" spans="1:9" x14ac:dyDescent="0.25">
      <c r="A33" s="24" t="s">
        <v>32</v>
      </c>
      <c r="B33" s="27" t="s">
        <v>92</v>
      </c>
      <c r="C33" s="10">
        <v>66</v>
      </c>
      <c r="D33" s="10">
        <v>68</v>
      </c>
      <c r="E33" s="10">
        <v>46</v>
      </c>
      <c r="F33" s="10">
        <v>35</v>
      </c>
      <c r="G33" s="10">
        <v>29</v>
      </c>
      <c r="H33" s="10">
        <v>8</v>
      </c>
      <c r="I33" s="10">
        <v>3</v>
      </c>
    </row>
    <row r="34" spans="1:9" x14ac:dyDescent="0.25">
      <c r="A34" s="24" t="s">
        <v>33</v>
      </c>
      <c r="B34" s="27" t="s">
        <v>92</v>
      </c>
      <c r="C34" s="10">
        <v>32</v>
      </c>
      <c r="D34" s="10">
        <v>44</v>
      </c>
      <c r="E34" s="10">
        <v>41</v>
      </c>
      <c r="F34" s="10">
        <v>21</v>
      </c>
      <c r="G34" s="10">
        <v>25</v>
      </c>
      <c r="H34" s="10">
        <v>7</v>
      </c>
      <c r="I34" s="10">
        <v>3</v>
      </c>
    </row>
    <row r="35" spans="1:9" x14ac:dyDescent="0.25">
      <c r="A35" s="24" t="s">
        <v>34</v>
      </c>
      <c r="B35" s="27" t="s">
        <v>92</v>
      </c>
      <c r="C35" s="10">
        <v>5</v>
      </c>
      <c r="D35" s="10">
        <v>13</v>
      </c>
      <c r="E35" s="10">
        <v>14</v>
      </c>
      <c r="F35" s="10">
        <v>13</v>
      </c>
      <c r="G35" s="10">
        <v>5</v>
      </c>
      <c r="H35" s="10">
        <v>3</v>
      </c>
      <c r="I35" s="10">
        <v>4</v>
      </c>
    </row>
    <row r="36" spans="1:9" x14ac:dyDescent="0.25">
      <c r="A36" s="24" t="s">
        <v>35</v>
      </c>
      <c r="B36" s="27" t="s">
        <v>92</v>
      </c>
      <c r="C36" s="10">
        <v>108</v>
      </c>
      <c r="D36" s="10">
        <v>183</v>
      </c>
      <c r="E36" s="10">
        <v>111</v>
      </c>
      <c r="F36" s="10">
        <v>89</v>
      </c>
      <c r="G36" s="10">
        <v>46</v>
      </c>
      <c r="H36" s="10">
        <v>17</v>
      </c>
      <c r="I36" s="10">
        <v>7</v>
      </c>
    </row>
    <row r="37" spans="1:9" x14ac:dyDescent="0.25">
      <c r="A37" s="24" t="s">
        <v>36</v>
      </c>
      <c r="B37" s="27" t="s">
        <v>92</v>
      </c>
      <c r="C37" s="10">
        <v>291</v>
      </c>
      <c r="D37" s="10">
        <v>582</v>
      </c>
      <c r="E37" s="10">
        <v>554</v>
      </c>
      <c r="F37" s="10">
        <v>365</v>
      </c>
      <c r="G37" s="10">
        <v>235</v>
      </c>
      <c r="H37" s="10">
        <v>88</v>
      </c>
      <c r="I37" s="10">
        <v>27</v>
      </c>
    </row>
    <row r="38" spans="1:9" x14ac:dyDescent="0.25">
      <c r="A38" s="24" t="s">
        <v>37</v>
      </c>
      <c r="B38" s="27" t="s">
        <v>92</v>
      </c>
      <c r="C38" s="10">
        <v>42</v>
      </c>
      <c r="D38" s="10">
        <v>66</v>
      </c>
      <c r="E38" s="10">
        <v>81</v>
      </c>
      <c r="F38" s="10">
        <v>36</v>
      </c>
      <c r="G38" s="10">
        <v>31</v>
      </c>
      <c r="H38" s="10">
        <v>15</v>
      </c>
      <c r="I38" s="10">
        <v>5</v>
      </c>
    </row>
    <row r="39" spans="1:9" x14ac:dyDescent="0.25">
      <c r="A39" s="24" t="s">
        <v>38</v>
      </c>
      <c r="B39" s="27" t="s">
        <v>92</v>
      </c>
      <c r="C39" s="10">
        <v>60</v>
      </c>
      <c r="D39" s="10">
        <v>144</v>
      </c>
      <c r="E39" s="10">
        <v>131</v>
      </c>
      <c r="F39" s="10">
        <v>113</v>
      </c>
      <c r="G39" s="10">
        <v>62</v>
      </c>
      <c r="H39" s="10">
        <v>42</v>
      </c>
      <c r="I39" s="10">
        <v>9</v>
      </c>
    </row>
    <row r="40" spans="1:9" x14ac:dyDescent="0.25">
      <c r="A40" s="24" t="s">
        <v>39</v>
      </c>
      <c r="B40" s="27" t="s">
        <v>92</v>
      </c>
      <c r="C40" s="10">
        <v>239</v>
      </c>
      <c r="D40" s="10">
        <v>414</v>
      </c>
      <c r="E40" s="10">
        <v>365</v>
      </c>
      <c r="F40" s="10">
        <v>274</v>
      </c>
      <c r="G40" s="10">
        <v>173</v>
      </c>
      <c r="H40" s="10">
        <v>50</v>
      </c>
      <c r="I40" s="10">
        <v>20</v>
      </c>
    </row>
    <row r="41" spans="1:9" x14ac:dyDescent="0.25">
      <c r="A41" s="24" t="s">
        <v>40</v>
      </c>
      <c r="B41" s="27" t="s">
        <v>92</v>
      </c>
      <c r="C41" s="10">
        <v>139</v>
      </c>
      <c r="D41" s="10">
        <v>314</v>
      </c>
      <c r="E41" s="10">
        <v>249</v>
      </c>
      <c r="F41" s="10">
        <v>182</v>
      </c>
      <c r="G41" s="10">
        <v>116</v>
      </c>
      <c r="H41" s="10">
        <v>48</v>
      </c>
      <c r="I41" s="10">
        <v>15</v>
      </c>
    </row>
    <row r="42" spans="1:9" x14ac:dyDescent="0.25">
      <c r="A42" s="24" t="s">
        <v>41</v>
      </c>
      <c r="B42" s="27" t="s">
        <v>92</v>
      </c>
      <c r="C42" s="10">
        <v>50</v>
      </c>
      <c r="D42" s="10">
        <v>111</v>
      </c>
      <c r="E42" s="10">
        <v>88</v>
      </c>
      <c r="F42" s="10">
        <v>67</v>
      </c>
      <c r="G42" s="10">
        <v>49</v>
      </c>
      <c r="H42" s="10">
        <v>22</v>
      </c>
      <c r="I42" s="10">
        <v>6</v>
      </c>
    </row>
    <row r="43" spans="1:9" x14ac:dyDescent="0.25">
      <c r="A43" s="24" t="s">
        <v>42</v>
      </c>
      <c r="B43" s="27" t="s">
        <v>92</v>
      </c>
      <c r="C43" s="10">
        <v>17</v>
      </c>
      <c r="D43" s="10">
        <v>39</v>
      </c>
      <c r="E43" s="10">
        <v>36</v>
      </c>
      <c r="F43" s="10">
        <v>30</v>
      </c>
      <c r="G43" s="10">
        <v>24</v>
      </c>
      <c r="H43" s="10">
        <v>14</v>
      </c>
      <c r="I43" s="10">
        <v>3</v>
      </c>
    </row>
    <row r="44" spans="1:9" x14ac:dyDescent="0.25">
      <c r="A44" s="24" t="s">
        <v>43</v>
      </c>
      <c r="B44" s="27" t="s">
        <v>92</v>
      </c>
      <c r="C44" s="10">
        <v>62</v>
      </c>
      <c r="D44" s="10">
        <v>116</v>
      </c>
      <c r="E44" s="10">
        <v>79</v>
      </c>
      <c r="F44" s="10">
        <v>85</v>
      </c>
      <c r="G44" s="10">
        <v>53</v>
      </c>
      <c r="H44" s="10">
        <v>19</v>
      </c>
      <c r="I44" s="10">
        <v>6</v>
      </c>
    </row>
    <row r="45" spans="1:9" x14ac:dyDescent="0.25">
      <c r="A45" s="24" t="s">
        <v>44</v>
      </c>
      <c r="B45" s="27" t="s">
        <v>92</v>
      </c>
      <c r="C45" s="10">
        <v>11</v>
      </c>
      <c r="D45" s="10">
        <v>34</v>
      </c>
      <c r="E45" s="10">
        <v>29</v>
      </c>
      <c r="F45" s="10">
        <v>22</v>
      </c>
      <c r="G45" s="10">
        <v>18</v>
      </c>
      <c r="H45" s="10">
        <v>9</v>
      </c>
      <c r="I45" s="10">
        <v>3</v>
      </c>
    </row>
    <row r="46" spans="1:9" x14ac:dyDescent="0.25">
      <c r="A46" s="24" t="s">
        <v>45</v>
      </c>
      <c r="B46" s="27" t="s">
        <v>92</v>
      </c>
      <c r="C46" s="10">
        <v>91</v>
      </c>
      <c r="D46" s="10">
        <v>139</v>
      </c>
      <c r="E46" s="10">
        <v>149</v>
      </c>
      <c r="F46" s="10">
        <v>137</v>
      </c>
      <c r="G46" s="10">
        <v>100</v>
      </c>
      <c r="H46" s="10">
        <v>47</v>
      </c>
      <c r="I46" s="10">
        <v>13</v>
      </c>
    </row>
    <row r="47" spans="1:9" x14ac:dyDescent="0.25">
      <c r="A47" s="24" t="s">
        <v>46</v>
      </c>
      <c r="B47" s="27" t="s">
        <v>92</v>
      </c>
      <c r="C47" s="10">
        <v>396</v>
      </c>
      <c r="D47" s="10">
        <v>946</v>
      </c>
      <c r="E47" s="10">
        <v>781</v>
      </c>
      <c r="F47" s="10">
        <v>641</v>
      </c>
      <c r="G47" s="10">
        <v>426</v>
      </c>
      <c r="H47" s="10">
        <v>194</v>
      </c>
      <c r="I47" s="10">
        <v>67</v>
      </c>
    </row>
    <row r="48" spans="1:9" x14ac:dyDescent="0.25">
      <c r="A48" s="24" t="s">
        <v>47</v>
      </c>
      <c r="B48" s="27" t="s">
        <v>92</v>
      </c>
      <c r="C48" s="10">
        <v>14</v>
      </c>
      <c r="D48" s="10">
        <v>24</v>
      </c>
      <c r="E48" s="10">
        <v>25</v>
      </c>
      <c r="F48" s="10">
        <v>13</v>
      </c>
      <c r="G48" s="10">
        <v>9</v>
      </c>
      <c r="H48" s="10">
        <v>5</v>
      </c>
      <c r="I48" s="10">
        <v>3</v>
      </c>
    </row>
    <row r="49" spans="1:9" x14ac:dyDescent="0.25">
      <c r="A49" s="24" t="s">
        <v>48</v>
      </c>
      <c r="B49" s="27" t="s">
        <v>92</v>
      </c>
      <c r="C49" s="10">
        <v>220</v>
      </c>
      <c r="D49" s="10">
        <v>390</v>
      </c>
      <c r="E49" s="10">
        <v>298</v>
      </c>
      <c r="F49" s="10">
        <v>266</v>
      </c>
      <c r="G49" s="10">
        <v>169</v>
      </c>
      <c r="H49" s="10">
        <v>64</v>
      </c>
      <c r="I49" s="10">
        <v>26</v>
      </c>
    </row>
    <row r="50" spans="1:9" x14ac:dyDescent="0.25">
      <c r="A50" s="24" t="s">
        <v>49</v>
      </c>
      <c r="B50" s="27" t="s">
        <v>92</v>
      </c>
      <c r="C50" s="10">
        <v>36</v>
      </c>
      <c r="D50" s="10">
        <v>100</v>
      </c>
      <c r="E50" s="10">
        <v>77</v>
      </c>
      <c r="F50" s="10">
        <v>64</v>
      </c>
      <c r="G50" s="10">
        <v>36</v>
      </c>
      <c r="H50" s="10">
        <v>11</v>
      </c>
      <c r="I50" s="10">
        <v>9</v>
      </c>
    </row>
    <row r="51" spans="1:9" x14ac:dyDescent="0.25">
      <c r="A51" s="24" t="s">
        <v>50</v>
      </c>
      <c r="B51" s="27" t="s">
        <v>92</v>
      </c>
      <c r="C51" s="10">
        <v>31</v>
      </c>
      <c r="D51" s="10">
        <v>48</v>
      </c>
      <c r="E51" s="10">
        <v>35</v>
      </c>
      <c r="F51" s="10">
        <v>45</v>
      </c>
      <c r="G51" s="10">
        <v>26</v>
      </c>
      <c r="H51" s="10">
        <v>7</v>
      </c>
      <c r="I51" s="10">
        <v>6</v>
      </c>
    </row>
    <row r="52" spans="1:9" x14ac:dyDescent="0.25">
      <c r="A52" s="24" t="s">
        <v>51</v>
      </c>
      <c r="B52" s="27" t="s">
        <v>92</v>
      </c>
      <c r="C52" s="10">
        <v>415</v>
      </c>
      <c r="D52" s="10">
        <v>1280</v>
      </c>
      <c r="E52" s="10">
        <v>768</v>
      </c>
      <c r="F52" s="10">
        <v>400</v>
      </c>
      <c r="G52" s="10">
        <v>230</v>
      </c>
      <c r="H52" s="10">
        <v>85</v>
      </c>
      <c r="I52" s="10">
        <v>43</v>
      </c>
    </row>
    <row r="53" spans="1:9" x14ac:dyDescent="0.25">
      <c r="A53" s="24" t="s">
        <v>52</v>
      </c>
      <c r="B53" s="27" t="s">
        <v>92</v>
      </c>
      <c r="C53" s="10">
        <v>34</v>
      </c>
      <c r="D53" s="10">
        <v>72</v>
      </c>
      <c r="E53" s="10">
        <v>48</v>
      </c>
      <c r="F53" s="10">
        <v>61</v>
      </c>
      <c r="G53" s="10">
        <v>45</v>
      </c>
      <c r="H53" s="10">
        <v>25</v>
      </c>
      <c r="I53" s="10">
        <v>6</v>
      </c>
    </row>
    <row r="54" spans="1:9" x14ac:dyDescent="0.25">
      <c r="A54" s="24" t="s">
        <v>53</v>
      </c>
      <c r="B54" s="27" t="s">
        <v>92</v>
      </c>
      <c r="C54" s="10">
        <v>12</v>
      </c>
      <c r="D54" s="10">
        <v>17</v>
      </c>
      <c r="E54" s="10">
        <v>8</v>
      </c>
      <c r="F54" s="10">
        <v>10</v>
      </c>
      <c r="G54" s="10">
        <v>12</v>
      </c>
      <c r="H54" s="10">
        <v>8</v>
      </c>
      <c r="I54" s="10">
        <v>5</v>
      </c>
    </row>
    <row r="55" spans="1:9" x14ac:dyDescent="0.25">
      <c r="A55" s="24" t="s">
        <v>54</v>
      </c>
      <c r="B55" s="27" t="s">
        <v>92</v>
      </c>
      <c r="C55" s="10">
        <v>47</v>
      </c>
      <c r="D55" s="10">
        <v>134</v>
      </c>
      <c r="E55" s="10">
        <v>121</v>
      </c>
      <c r="F55" s="10">
        <v>110</v>
      </c>
      <c r="G55" s="10">
        <v>67</v>
      </c>
      <c r="H55" s="10">
        <v>25</v>
      </c>
      <c r="I55" s="10">
        <v>3</v>
      </c>
    </row>
    <row r="56" spans="1:9" x14ac:dyDescent="0.25">
      <c r="A56" s="24" t="s">
        <v>55</v>
      </c>
      <c r="B56" s="27" t="s">
        <v>92</v>
      </c>
      <c r="C56" s="10">
        <v>30</v>
      </c>
      <c r="D56" s="10">
        <v>35</v>
      </c>
      <c r="E56" s="10">
        <v>44</v>
      </c>
      <c r="F56" s="10">
        <v>17</v>
      </c>
      <c r="G56" s="10">
        <v>21</v>
      </c>
      <c r="H56" s="10">
        <v>8</v>
      </c>
      <c r="I56" s="10">
        <v>0</v>
      </c>
    </row>
    <row r="57" spans="1:9" x14ac:dyDescent="0.25">
      <c r="A57" s="24" t="s">
        <v>56</v>
      </c>
      <c r="B57" s="27" t="s">
        <v>92</v>
      </c>
      <c r="C57" s="10">
        <v>34</v>
      </c>
      <c r="D57" s="10">
        <v>59</v>
      </c>
      <c r="E57" s="10">
        <v>40</v>
      </c>
      <c r="F57" s="10">
        <v>36</v>
      </c>
      <c r="G57" s="10">
        <v>26</v>
      </c>
      <c r="H57" s="10">
        <v>12</v>
      </c>
      <c r="I57" s="10">
        <v>2</v>
      </c>
    </row>
    <row r="58" spans="1:9" x14ac:dyDescent="0.25">
      <c r="A58" s="24" t="s">
        <v>57</v>
      </c>
      <c r="B58" s="27" t="s">
        <v>92</v>
      </c>
      <c r="C58" s="10">
        <v>2</v>
      </c>
      <c r="D58" s="10">
        <v>7</v>
      </c>
      <c r="E58" s="10">
        <v>6</v>
      </c>
      <c r="F58" s="10">
        <v>4</v>
      </c>
      <c r="G58" s="10">
        <v>7</v>
      </c>
      <c r="H58" s="10">
        <v>0</v>
      </c>
      <c r="I58" s="10">
        <v>0</v>
      </c>
    </row>
    <row r="59" spans="1:9" x14ac:dyDescent="0.25">
      <c r="A59" s="24" t="s">
        <v>58</v>
      </c>
      <c r="B59" s="27" t="s">
        <v>92</v>
      </c>
      <c r="C59" s="10">
        <v>23</v>
      </c>
      <c r="D59" s="10">
        <v>31</v>
      </c>
      <c r="E59" s="10">
        <v>23</v>
      </c>
      <c r="F59" s="10">
        <v>29</v>
      </c>
      <c r="G59" s="10">
        <v>22</v>
      </c>
      <c r="H59" s="10">
        <v>14</v>
      </c>
      <c r="I59" s="10">
        <v>2</v>
      </c>
    </row>
    <row r="60" spans="1:9" x14ac:dyDescent="0.25">
      <c r="A60" s="24" t="s">
        <v>59</v>
      </c>
      <c r="B60" s="27" t="s">
        <v>92</v>
      </c>
      <c r="C60" s="10">
        <v>12</v>
      </c>
      <c r="D60" s="10">
        <v>47</v>
      </c>
      <c r="E60" s="10">
        <v>49</v>
      </c>
      <c r="F60" s="10">
        <v>23</v>
      </c>
      <c r="G60" s="10">
        <v>34</v>
      </c>
      <c r="H60" s="10">
        <v>5</v>
      </c>
      <c r="I60" s="10">
        <v>4</v>
      </c>
    </row>
    <row r="61" spans="1:9" x14ac:dyDescent="0.25">
      <c r="A61" s="24" t="s">
        <v>60</v>
      </c>
      <c r="B61" s="27" t="s">
        <v>92</v>
      </c>
      <c r="C61" s="10">
        <v>18</v>
      </c>
      <c r="D61" s="10">
        <v>41</v>
      </c>
      <c r="E61" s="10">
        <v>24</v>
      </c>
      <c r="F61" s="10">
        <v>23</v>
      </c>
      <c r="G61" s="10">
        <v>6</v>
      </c>
      <c r="H61" s="10">
        <v>9</v>
      </c>
      <c r="I61" s="10">
        <v>2</v>
      </c>
    </row>
    <row r="62" spans="1:9" x14ac:dyDescent="0.25">
      <c r="A62" s="24" t="s">
        <v>61</v>
      </c>
      <c r="B62" s="27" t="s">
        <v>92</v>
      </c>
      <c r="C62" s="10">
        <v>32</v>
      </c>
      <c r="D62" s="10">
        <v>70</v>
      </c>
      <c r="E62" s="10">
        <v>43</v>
      </c>
      <c r="F62" s="10">
        <v>33</v>
      </c>
      <c r="G62" s="10">
        <v>37</v>
      </c>
      <c r="H62" s="10">
        <v>19</v>
      </c>
      <c r="I62" s="10">
        <v>4</v>
      </c>
    </row>
    <row r="63" spans="1:9" x14ac:dyDescent="0.25">
      <c r="A63" s="24" t="s">
        <v>62</v>
      </c>
      <c r="B63" s="27" t="s">
        <v>92</v>
      </c>
      <c r="C63" s="10">
        <v>11</v>
      </c>
      <c r="D63" s="10">
        <v>34</v>
      </c>
      <c r="E63" s="10">
        <v>45</v>
      </c>
      <c r="F63" s="10">
        <v>20</v>
      </c>
      <c r="G63" s="10">
        <v>25</v>
      </c>
      <c r="H63" s="10">
        <v>12</v>
      </c>
      <c r="I63" s="10">
        <v>2</v>
      </c>
    </row>
    <row r="64" spans="1:9" x14ac:dyDescent="0.25">
      <c r="A64" s="24" t="s">
        <v>63</v>
      </c>
      <c r="B64" s="27" t="s">
        <v>92</v>
      </c>
      <c r="C64" s="10">
        <v>92</v>
      </c>
      <c r="D64" s="10">
        <v>199</v>
      </c>
      <c r="E64" s="10">
        <v>181</v>
      </c>
      <c r="F64" s="10">
        <v>104</v>
      </c>
      <c r="G64" s="10">
        <v>98</v>
      </c>
      <c r="H64" s="10">
        <v>33</v>
      </c>
      <c r="I64" s="10">
        <v>10</v>
      </c>
    </row>
    <row r="65" spans="1:9" x14ac:dyDescent="0.25">
      <c r="A65" s="24" t="s">
        <v>64</v>
      </c>
      <c r="B65" s="27" t="s">
        <v>92</v>
      </c>
      <c r="C65" s="10">
        <v>28</v>
      </c>
      <c r="D65" s="10">
        <v>45</v>
      </c>
      <c r="E65" s="10">
        <v>42</v>
      </c>
      <c r="F65" s="10">
        <v>30</v>
      </c>
      <c r="G65" s="10">
        <v>31</v>
      </c>
      <c r="H65" s="10">
        <v>15</v>
      </c>
      <c r="I65" s="10">
        <v>6</v>
      </c>
    </row>
    <row r="66" spans="1:9" x14ac:dyDescent="0.25">
      <c r="A66" s="24" t="s">
        <v>65</v>
      </c>
      <c r="B66" s="27" t="s">
        <v>92</v>
      </c>
      <c r="C66" s="10">
        <v>187</v>
      </c>
      <c r="D66" s="10">
        <v>399</v>
      </c>
      <c r="E66" s="10">
        <v>306</v>
      </c>
      <c r="F66" s="10">
        <v>206</v>
      </c>
      <c r="G66" s="10">
        <v>172</v>
      </c>
      <c r="H66" s="10">
        <v>59</v>
      </c>
      <c r="I66" s="10">
        <v>22</v>
      </c>
    </row>
    <row r="67" spans="1:9" x14ac:dyDescent="0.25">
      <c r="A67" s="24" t="s">
        <v>66</v>
      </c>
      <c r="B67" s="27" t="s">
        <v>92</v>
      </c>
      <c r="C67" s="10">
        <v>15</v>
      </c>
      <c r="D67" s="10">
        <v>25</v>
      </c>
      <c r="E67" s="10">
        <v>14</v>
      </c>
      <c r="F67" s="10">
        <v>17</v>
      </c>
      <c r="G67" s="10">
        <v>15</v>
      </c>
      <c r="H67" s="10">
        <v>2</v>
      </c>
      <c r="I67" s="10">
        <v>3</v>
      </c>
    </row>
    <row r="68" spans="1:9" ht="14.4" thickBot="1" x14ac:dyDescent="0.3">
      <c r="A68" s="25" t="s">
        <v>67</v>
      </c>
      <c r="B68" s="28" t="s">
        <v>92</v>
      </c>
      <c r="C68" s="12">
        <v>262</v>
      </c>
      <c r="D68" s="12">
        <v>587</v>
      </c>
      <c r="E68" s="12">
        <v>628</v>
      </c>
      <c r="F68" s="12">
        <v>426</v>
      </c>
      <c r="G68" s="12">
        <v>242</v>
      </c>
      <c r="H68" s="12">
        <v>77</v>
      </c>
      <c r="I68" s="12">
        <v>31</v>
      </c>
    </row>
    <row r="69" spans="1:9" x14ac:dyDescent="0.25">
      <c r="A69" s="26" t="s">
        <v>68</v>
      </c>
      <c r="C69" s="10">
        <f t="shared" ref="C69:I69" si="0">SUM(C2:C68)</f>
        <v>6437</v>
      </c>
      <c r="D69" s="10">
        <f t="shared" si="0"/>
        <v>13836</v>
      </c>
      <c r="E69" s="10">
        <f t="shared" si="0"/>
        <v>11283</v>
      </c>
      <c r="F69" s="10">
        <f t="shared" si="0"/>
        <v>7953</v>
      </c>
      <c r="G69" s="10">
        <f t="shared" si="0"/>
        <v>5533</v>
      </c>
      <c r="H69" s="10">
        <f t="shared" si="0"/>
        <v>2082</v>
      </c>
      <c r="I69" s="10">
        <f t="shared" si="0"/>
        <v>778</v>
      </c>
    </row>
    <row r="70" spans="1:9" x14ac:dyDescent="0.25">
      <c r="C70" s="17">
        <f t="shared" ref="C70:I70" si="1">C69/$C$73</f>
        <v>0.13437852281741891</v>
      </c>
      <c r="D70" s="17">
        <f t="shared" si="1"/>
        <v>0.28883971441693457</v>
      </c>
      <c r="E70" s="17">
        <f t="shared" si="1"/>
        <v>0.23554340111060082</v>
      </c>
      <c r="F70" s="17">
        <f t="shared" si="1"/>
        <v>0.16602647071103502</v>
      </c>
      <c r="G70" s="17">
        <f t="shared" si="1"/>
        <v>0.11550665942966891</v>
      </c>
      <c r="H70" s="17">
        <f t="shared" si="1"/>
        <v>4.3463738466034824E-2</v>
      </c>
      <c r="I70" s="17">
        <f t="shared" si="1"/>
        <v>1.6241493048306958E-2</v>
      </c>
    </row>
    <row r="73" spans="1:9" x14ac:dyDescent="0.25">
      <c r="A73" s="26" t="s">
        <v>80</v>
      </c>
      <c r="C73" s="16">
        <f>SUM(C69:I69)</f>
        <v>47902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zoomScaleNormal="100" workbookViewId="0">
      <pane ySplit="1" topLeftCell="A2" activePane="bottomLeft" state="frozen"/>
      <selection pane="bottomLeft" activeCell="L2" sqref="L2"/>
    </sheetView>
  </sheetViews>
  <sheetFormatPr defaultColWidth="9.109375" defaultRowHeight="13.2" x14ac:dyDescent="0.25"/>
  <cols>
    <col min="1" max="1" width="19.109375" style="11" bestFit="1" customWidth="1"/>
    <col min="2" max="2" width="10.44140625" customWidth="1"/>
    <col min="3" max="3" width="12.5546875" customWidth="1"/>
    <col min="4" max="4" width="11" customWidth="1"/>
    <col min="5" max="5" width="12.44140625" customWidth="1"/>
    <col min="6" max="6" width="11.88671875" customWidth="1"/>
    <col min="7" max="7" width="11.109375" customWidth="1"/>
    <col min="8" max="8" width="15.109375" customWidth="1"/>
    <col min="9" max="9" width="13.5546875" customWidth="1"/>
    <col min="10" max="10" width="8" style="1" customWidth="1"/>
    <col min="12" max="12" width="11.33203125" bestFit="1" customWidth="1"/>
    <col min="13" max="13" width="10.5546875" bestFit="1" customWidth="1"/>
    <col min="14" max="14" width="11.33203125" bestFit="1" customWidth="1"/>
    <col min="15" max="15" width="10" bestFit="1" customWidth="1"/>
  </cols>
  <sheetData>
    <row r="1" spans="1:16" x14ac:dyDescent="0.25">
      <c r="A1" s="42"/>
      <c r="B1" s="87" t="s">
        <v>130</v>
      </c>
      <c r="C1" s="87"/>
      <c r="D1" s="87"/>
      <c r="E1" s="87"/>
      <c r="F1" s="86" t="s">
        <v>126</v>
      </c>
      <c r="G1" s="86"/>
      <c r="H1" s="86"/>
      <c r="I1" s="86"/>
      <c r="J1"/>
    </row>
    <row r="2" spans="1:16" x14ac:dyDescent="0.25">
      <c r="A2" s="42"/>
      <c r="B2" s="49" t="s">
        <v>86</v>
      </c>
      <c r="C2" s="50"/>
      <c r="D2" s="50" t="s">
        <v>87</v>
      </c>
      <c r="E2" s="50"/>
      <c r="F2" s="85" t="s">
        <v>86</v>
      </c>
      <c r="G2" s="85"/>
      <c r="H2" s="85" t="s">
        <v>87</v>
      </c>
      <c r="I2" s="85"/>
      <c r="J2"/>
    </row>
    <row r="3" spans="1:16" x14ac:dyDescent="0.25">
      <c r="A3" s="43" t="s">
        <v>71</v>
      </c>
      <c r="B3" s="66" t="s">
        <v>70</v>
      </c>
      <c r="C3" s="66" t="s">
        <v>103</v>
      </c>
      <c r="D3" s="66" t="s">
        <v>0</v>
      </c>
      <c r="E3" s="66" t="s">
        <v>103</v>
      </c>
      <c r="F3" s="46" t="s">
        <v>70</v>
      </c>
      <c r="G3" s="46" t="s">
        <v>103</v>
      </c>
      <c r="H3" s="46" t="s">
        <v>0</v>
      </c>
      <c r="I3" s="46" t="s">
        <v>103</v>
      </c>
      <c r="J3"/>
      <c r="K3" s="11"/>
    </row>
    <row r="4" spans="1:16" x14ac:dyDescent="0.25">
      <c r="A4" s="64" t="s">
        <v>1</v>
      </c>
      <c r="B4" s="75">
        <v>10</v>
      </c>
      <c r="C4" s="75">
        <v>9</v>
      </c>
      <c r="D4" s="75">
        <v>2</v>
      </c>
      <c r="E4" s="75">
        <v>4</v>
      </c>
      <c r="F4" s="75">
        <v>18</v>
      </c>
      <c r="G4" s="75">
        <v>25</v>
      </c>
      <c r="H4" s="75">
        <v>17</v>
      </c>
      <c r="I4" s="75">
        <v>22</v>
      </c>
      <c r="J4"/>
      <c r="K4" s="11"/>
      <c r="L4" s="11"/>
      <c r="M4" s="11"/>
      <c r="N4" s="11"/>
      <c r="O4" s="11"/>
      <c r="P4" s="11"/>
    </row>
    <row r="5" spans="1:16" x14ac:dyDescent="0.25">
      <c r="A5" s="64" t="s">
        <v>2</v>
      </c>
      <c r="B5" s="75">
        <v>42</v>
      </c>
      <c r="C5" s="75">
        <v>50</v>
      </c>
      <c r="D5" s="75">
        <v>36</v>
      </c>
      <c r="E5" s="75">
        <v>11</v>
      </c>
      <c r="F5" s="75">
        <v>180</v>
      </c>
      <c r="G5" s="75">
        <v>227</v>
      </c>
      <c r="H5" s="75">
        <v>219</v>
      </c>
      <c r="I5" s="75">
        <v>78</v>
      </c>
      <c r="J5"/>
      <c r="K5" s="11"/>
      <c r="L5" s="11"/>
      <c r="M5" s="11"/>
      <c r="N5" s="11"/>
      <c r="O5" s="11"/>
      <c r="P5" s="11"/>
    </row>
    <row r="6" spans="1:16" x14ac:dyDescent="0.25">
      <c r="A6" s="64" t="s">
        <v>3</v>
      </c>
      <c r="B6" s="75">
        <v>2</v>
      </c>
      <c r="C6" s="75">
        <v>3</v>
      </c>
      <c r="D6" s="75">
        <v>4</v>
      </c>
      <c r="E6" s="75">
        <v>1</v>
      </c>
      <c r="F6" s="75">
        <v>4</v>
      </c>
      <c r="G6" s="75">
        <v>5</v>
      </c>
      <c r="H6" s="75">
        <v>13</v>
      </c>
      <c r="I6" s="75">
        <v>2</v>
      </c>
      <c r="J6"/>
      <c r="K6" s="11"/>
      <c r="L6" s="11"/>
      <c r="M6" s="11"/>
      <c r="N6" s="11"/>
      <c r="O6" s="11"/>
      <c r="P6" s="11"/>
    </row>
    <row r="7" spans="1:16" x14ac:dyDescent="0.25">
      <c r="A7" s="64" t="s">
        <v>4</v>
      </c>
      <c r="B7" s="75">
        <v>6</v>
      </c>
      <c r="C7" s="75">
        <v>8</v>
      </c>
      <c r="D7" s="75">
        <v>10</v>
      </c>
      <c r="E7" s="75">
        <v>5</v>
      </c>
      <c r="F7" s="75">
        <v>16</v>
      </c>
      <c r="G7" s="75">
        <v>23</v>
      </c>
      <c r="H7" s="75">
        <v>21</v>
      </c>
      <c r="I7" s="75">
        <v>13</v>
      </c>
      <c r="J7"/>
      <c r="K7" s="11"/>
      <c r="L7" s="11"/>
      <c r="M7" s="11"/>
      <c r="N7" s="11"/>
      <c r="O7" s="11"/>
      <c r="P7" s="11"/>
    </row>
    <row r="8" spans="1:16" x14ac:dyDescent="0.25">
      <c r="A8" s="64" t="s">
        <v>5</v>
      </c>
      <c r="B8" s="75">
        <v>0</v>
      </c>
      <c r="C8" s="75">
        <v>0</v>
      </c>
      <c r="D8" s="75">
        <v>1</v>
      </c>
      <c r="E8" s="75">
        <v>0</v>
      </c>
      <c r="F8" s="75">
        <v>2</v>
      </c>
      <c r="G8" s="75">
        <v>1</v>
      </c>
      <c r="H8" s="75">
        <v>3</v>
      </c>
      <c r="I8" s="75">
        <v>1</v>
      </c>
      <c r="J8"/>
      <c r="K8" s="11"/>
      <c r="L8" s="11"/>
      <c r="M8" s="11"/>
      <c r="N8" s="11"/>
      <c r="O8" s="11"/>
      <c r="P8" s="11"/>
    </row>
    <row r="9" spans="1:16" x14ac:dyDescent="0.25">
      <c r="A9" s="64" t="s">
        <v>6</v>
      </c>
      <c r="B9" s="75">
        <v>13</v>
      </c>
      <c r="C9" s="75">
        <v>14</v>
      </c>
      <c r="D9" s="75">
        <v>16</v>
      </c>
      <c r="E9" s="75">
        <v>11</v>
      </c>
      <c r="F9" s="75">
        <v>89</v>
      </c>
      <c r="G9" s="75">
        <v>108</v>
      </c>
      <c r="H9" s="75">
        <v>151</v>
      </c>
      <c r="I9" s="75">
        <v>108</v>
      </c>
      <c r="J9"/>
      <c r="K9" s="11"/>
      <c r="L9" s="11"/>
      <c r="M9" s="11"/>
      <c r="N9" s="11"/>
      <c r="O9" s="11"/>
      <c r="P9" s="11"/>
    </row>
    <row r="10" spans="1:16" x14ac:dyDescent="0.25">
      <c r="A10" s="64" t="s">
        <v>7</v>
      </c>
      <c r="B10" s="75">
        <v>1</v>
      </c>
      <c r="C10" s="75">
        <v>8</v>
      </c>
      <c r="D10" s="75">
        <v>3</v>
      </c>
      <c r="E10" s="75">
        <v>1</v>
      </c>
      <c r="F10" s="75">
        <v>11</v>
      </c>
      <c r="G10" s="75">
        <v>18</v>
      </c>
      <c r="H10" s="75">
        <v>15</v>
      </c>
      <c r="I10" s="75">
        <v>14</v>
      </c>
      <c r="J10"/>
      <c r="K10" s="11"/>
      <c r="L10" s="11"/>
      <c r="M10" s="11"/>
      <c r="N10" s="11"/>
      <c r="O10" s="11"/>
      <c r="P10" s="11"/>
    </row>
    <row r="11" spans="1:16" x14ac:dyDescent="0.25">
      <c r="A11" s="64" t="s">
        <v>8</v>
      </c>
      <c r="B11" s="75">
        <v>3</v>
      </c>
      <c r="C11" s="75">
        <v>0</v>
      </c>
      <c r="D11" s="75">
        <v>2</v>
      </c>
      <c r="E11" s="75">
        <v>1</v>
      </c>
      <c r="F11" s="75">
        <v>10</v>
      </c>
      <c r="G11" s="75">
        <v>7</v>
      </c>
      <c r="H11" s="75">
        <v>9</v>
      </c>
      <c r="I11" s="75">
        <v>7</v>
      </c>
      <c r="J11"/>
      <c r="K11" s="11"/>
      <c r="L11" s="11"/>
      <c r="M11" s="11"/>
      <c r="N11" s="11"/>
      <c r="O11" s="11"/>
      <c r="P11" s="11"/>
    </row>
    <row r="12" spans="1:16" s="21" customFormat="1" x14ac:dyDescent="0.25">
      <c r="A12" s="65" t="s">
        <v>9</v>
      </c>
      <c r="B12" s="75">
        <v>34</v>
      </c>
      <c r="C12" s="75">
        <v>32</v>
      </c>
      <c r="D12" s="75">
        <v>28</v>
      </c>
      <c r="E12" s="75">
        <v>17</v>
      </c>
      <c r="F12" s="75">
        <v>119</v>
      </c>
      <c r="G12" s="75">
        <v>130</v>
      </c>
      <c r="H12" s="75">
        <v>129</v>
      </c>
      <c r="I12" s="75">
        <v>124</v>
      </c>
      <c r="J12"/>
      <c r="K12" s="11"/>
      <c r="L12" s="11"/>
      <c r="M12" s="11"/>
      <c r="N12" s="11"/>
      <c r="O12" s="11"/>
      <c r="P12" s="11"/>
    </row>
    <row r="13" spans="1:16" x14ac:dyDescent="0.25">
      <c r="A13" s="64" t="s">
        <v>10</v>
      </c>
      <c r="B13" s="75">
        <v>10</v>
      </c>
      <c r="C13" s="75">
        <v>4</v>
      </c>
      <c r="D13" s="75">
        <v>10</v>
      </c>
      <c r="E13" s="75">
        <v>6</v>
      </c>
      <c r="F13" s="75">
        <v>27</v>
      </c>
      <c r="G13" s="75">
        <v>14</v>
      </c>
      <c r="H13" s="75">
        <v>32</v>
      </c>
      <c r="I13" s="75">
        <v>20</v>
      </c>
      <c r="J13"/>
      <c r="K13" s="11"/>
      <c r="L13" s="11"/>
      <c r="M13" s="11"/>
      <c r="N13" s="11"/>
      <c r="O13" s="11"/>
      <c r="P13" s="11"/>
    </row>
    <row r="14" spans="1:16" x14ac:dyDescent="0.25">
      <c r="A14" s="64" t="s">
        <v>11</v>
      </c>
      <c r="B14" s="75">
        <v>8</v>
      </c>
      <c r="C14" s="75">
        <v>5</v>
      </c>
      <c r="D14" s="75">
        <v>14</v>
      </c>
      <c r="E14" s="75">
        <v>3</v>
      </c>
      <c r="F14" s="75">
        <v>21</v>
      </c>
      <c r="G14" s="75">
        <v>17</v>
      </c>
      <c r="H14" s="75">
        <v>53</v>
      </c>
      <c r="I14" s="75">
        <v>11</v>
      </c>
      <c r="J14"/>
      <c r="K14" s="11"/>
      <c r="L14" s="11"/>
      <c r="M14" s="11"/>
      <c r="N14" s="11"/>
      <c r="O14" s="11"/>
      <c r="P14" s="11"/>
    </row>
    <row r="15" spans="1:16" s="21" customFormat="1" x14ac:dyDescent="0.25">
      <c r="A15" s="65" t="s">
        <v>12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1</v>
      </c>
      <c r="H15" s="75">
        <v>0</v>
      </c>
      <c r="I15" s="75">
        <v>0</v>
      </c>
      <c r="J15"/>
      <c r="K15" s="11"/>
      <c r="L15" s="11"/>
      <c r="M15" s="11"/>
      <c r="N15" s="11"/>
      <c r="O15" s="11"/>
      <c r="P15" s="11"/>
    </row>
    <row r="16" spans="1:16" ht="11.25" customHeight="1" x14ac:dyDescent="0.25">
      <c r="A16" s="64" t="s">
        <v>13</v>
      </c>
      <c r="B16" s="75">
        <v>3</v>
      </c>
      <c r="C16" s="75">
        <v>2</v>
      </c>
      <c r="D16" s="75">
        <v>1</v>
      </c>
      <c r="E16" s="75">
        <v>2</v>
      </c>
      <c r="F16" s="75">
        <v>7</v>
      </c>
      <c r="G16" s="75">
        <v>8</v>
      </c>
      <c r="H16" s="75">
        <v>12</v>
      </c>
      <c r="I16" s="75">
        <v>9</v>
      </c>
      <c r="J16"/>
      <c r="K16" s="11"/>
      <c r="L16" s="11"/>
      <c r="M16" s="11"/>
      <c r="N16" s="11"/>
      <c r="O16" s="11"/>
      <c r="P16" s="11"/>
    </row>
    <row r="17" spans="1:16" x14ac:dyDescent="0.25">
      <c r="A17" s="64" t="s">
        <v>14</v>
      </c>
      <c r="B17" s="75">
        <v>3</v>
      </c>
      <c r="C17" s="75">
        <v>3</v>
      </c>
      <c r="D17" s="75">
        <v>2</v>
      </c>
      <c r="E17" s="75">
        <v>0</v>
      </c>
      <c r="F17" s="75">
        <v>16</v>
      </c>
      <c r="G17" s="75">
        <v>19</v>
      </c>
      <c r="H17" s="75">
        <v>14</v>
      </c>
      <c r="I17" s="75">
        <v>15</v>
      </c>
      <c r="J17"/>
      <c r="K17" s="11"/>
      <c r="L17" s="11"/>
      <c r="M17" s="11"/>
      <c r="N17" s="11"/>
      <c r="O17" s="11"/>
      <c r="P17" s="11"/>
    </row>
    <row r="18" spans="1:16" s="21" customFormat="1" x14ac:dyDescent="0.25">
      <c r="A18" s="65" t="s">
        <v>15</v>
      </c>
      <c r="B18" s="75">
        <v>22</v>
      </c>
      <c r="C18" s="75">
        <v>30</v>
      </c>
      <c r="D18" s="75">
        <v>17</v>
      </c>
      <c r="E18" s="75">
        <v>33</v>
      </c>
      <c r="F18" s="75">
        <v>124</v>
      </c>
      <c r="G18" s="75">
        <v>209</v>
      </c>
      <c r="H18" s="75">
        <v>80</v>
      </c>
      <c r="I18" s="75">
        <v>178</v>
      </c>
      <c r="J18"/>
      <c r="K18" s="11"/>
      <c r="L18" s="11"/>
      <c r="M18" s="11"/>
      <c r="N18" s="11"/>
      <c r="O18" s="11"/>
      <c r="P18" s="11"/>
    </row>
    <row r="19" spans="1:16" x14ac:dyDescent="0.25">
      <c r="A19" s="64" t="s">
        <v>16</v>
      </c>
      <c r="B19" s="75">
        <v>0</v>
      </c>
      <c r="C19" s="75">
        <v>0</v>
      </c>
      <c r="D19" s="75">
        <v>0</v>
      </c>
      <c r="E19" s="75">
        <v>0</v>
      </c>
      <c r="F19" s="75">
        <v>1</v>
      </c>
      <c r="G19" s="75">
        <v>1</v>
      </c>
      <c r="H19" s="75">
        <v>1</v>
      </c>
      <c r="I19" s="75">
        <v>2</v>
      </c>
      <c r="J19"/>
      <c r="K19" s="11"/>
      <c r="L19" s="11"/>
      <c r="M19" s="11"/>
      <c r="N19" s="11"/>
      <c r="O19" s="11"/>
      <c r="P19" s="11"/>
    </row>
    <row r="20" spans="1:16" x14ac:dyDescent="0.25">
      <c r="A20" s="64" t="s">
        <v>17</v>
      </c>
      <c r="B20" s="75">
        <v>1</v>
      </c>
      <c r="C20" s="75">
        <v>0</v>
      </c>
      <c r="D20" s="75">
        <v>5</v>
      </c>
      <c r="E20" s="75">
        <v>4</v>
      </c>
      <c r="F20" s="75">
        <v>2</v>
      </c>
      <c r="G20" s="75">
        <v>5</v>
      </c>
      <c r="H20" s="75">
        <v>19</v>
      </c>
      <c r="I20" s="75">
        <v>7</v>
      </c>
      <c r="J20"/>
      <c r="K20" s="11"/>
      <c r="L20" s="11"/>
      <c r="M20" s="11"/>
      <c r="N20" s="11"/>
      <c r="O20" s="11"/>
      <c r="P20" s="11"/>
    </row>
    <row r="21" spans="1:16" x14ac:dyDescent="0.25">
      <c r="A21" s="64" t="s">
        <v>18</v>
      </c>
      <c r="B21" s="75">
        <v>1</v>
      </c>
      <c r="C21" s="75">
        <v>1</v>
      </c>
      <c r="D21" s="75">
        <v>0</v>
      </c>
      <c r="E21" s="75">
        <v>0</v>
      </c>
      <c r="F21" s="75">
        <v>3</v>
      </c>
      <c r="G21" s="75">
        <v>6</v>
      </c>
      <c r="H21" s="75">
        <v>3</v>
      </c>
      <c r="I21" s="75">
        <v>4</v>
      </c>
      <c r="J21"/>
      <c r="K21" s="11"/>
      <c r="L21" s="11"/>
      <c r="M21" s="11"/>
      <c r="N21" s="11"/>
      <c r="O21" s="11"/>
      <c r="P21" s="11"/>
    </row>
    <row r="22" spans="1:16" x14ac:dyDescent="0.25">
      <c r="A22" s="64" t="s">
        <v>19</v>
      </c>
      <c r="B22" s="75">
        <v>0</v>
      </c>
      <c r="C22" s="75">
        <v>1</v>
      </c>
      <c r="D22" s="75">
        <v>1</v>
      </c>
      <c r="E22" s="75">
        <v>2</v>
      </c>
      <c r="F22" s="75">
        <v>3</v>
      </c>
      <c r="G22" s="75">
        <v>4</v>
      </c>
      <c r="H22" s="75">
        <v>8</v>
      </c>
      <c r="I22" s="75">
        <v>8</v>
      </c>
      <c r="J22"/>
      <c r="K22" s="11"/>
      <c r="L22" s="11"/>
      <c r="M22" s="11"/>
      <c r="N22" s="11"/>
      <c r="O22" s="11"/>
      <c r="P22" s="11"/>
    </row>
    <row r="23" spans="1:16" x14ac:dyDescent="0.25">
      <c r="A23" s="64" t="s">
        <v>20</v>
      </c>
      <c r="B23" s="75">
        <v>0</v>
      </c>
      <c r="C23" s="75">
        <v>0</v>
      </c>
      <c r="D23" s="75">
        <v>1</v>
      </c>
      <c r="E23" s="75">
        <v>3</v>
      </c>
      <c r="F23" s="75">
        <v>5</v>
      </c>
      <c r="G23" s="75">
        <v>2</v>
      </c>
      <c r="H23" s="75">
        <v>13</v>
      </c>
      <c r="I23" s="75">
        <v>7</v>
      </c>
      <c r="J23"/>
      <c r="K23" s="11"/>
      <c r="L23" s="11"/>
      <c r="M23" s="11"/>
      <c r="N23" s="11"/>
      <c r="O23" s="11"/>
      <c r="P23" s="11"/>
    </row>
    <row r="24" spans="1:16" x14ac:dyDescent="0.25">
      <c r="A24" s="64" t="s">
        <v>21</v>
      </c>
      <c r="B24" s="75">
        <v>14</v>
      </c>
      <c r="C24" s="75">
        <v>9</v>
      </c>
      <c r="D24" s="75">
        <v>5</v>
      </c>
      <c r="E24" s="75">
        <v>10</v>
      </c>
      <c r="F24" s="75">
        <v>45</v>
      </c>
      <c r="G24" s="75">
        <v>46</v>
      </c>
      <c r="H24" s="75">
        <v>34</v>
      </c>
      <c r="I24" s="75">
        <v>45</v>
      </c>
      <c r="J24"/>
      <c r="K24" s="11"/>
      <c r="L24" s="11"/>
      <c r="M24" s="11"/>
      <c r="N24" s="11"/>
      <c r="O24" s="11"/>
      <c r="P24" s="11"/>
    </row>
    <row r="25" spans="1:16" x14ac:dyDescent="0.25">
      <c r="A25" s="64" t="s">
        <v>22</v>
      </c>
      <c r="B25" s="75">
        <v>10</v>
      </c>
      <c r="C25" s="75">
        <v>18</v>
      </c>
      <c r="D25" s="75">
        <v>4</v>
      </c>
      <c r="E25" s="75">
        <v>7</v>
      </c>
      <c r="F25" s="75">
        <v>61</v>
      </c>
      <c r="G25" s="75">
        <v>75</v>
      </c>
      <c r="H25" s="75">
        <v>47</v>
      </c>
      <c r="I25" s="75">
        <v>38</v>
      </c>
      <c r="J25"/>
      <c r="K25" s="11"/>
      <c r="L25" s="11"/>
      <c r="M25" s="11"/>
      <c r="N25" s="11"/>
      <c r="O25" s="11"/>
      <c r="P25" s="11"/>
    </row>
    <row r="26" spans="1:16" x14ac:dyDescent="0.25">
      <c r="A26" s="64" t="s">
        <v>23</v>
      </c>
      <c r="B26" s="75">
        <v>26</v>
      </c>
      <c r="C26" s="75">
        <v>13</v>
      </c>
      <c r="D26" s="75">
        <v>10</v>
      </c>
      <c r="E26" s="75">
        <v>2</v>
      </c>
      <c r="F26" s="75">
        <v>94</v>
      </c>
      <c r="G26" s="75">
        <v>87</v>
      </c>
      <c r="H26" s="75">
        <v>71</v>
      </c>
      <c r="I26" s="75">
        <v>33</v>
      </c>
      <c r="J26"/>
      <c r="K26" s="11"/>
      <c r="L26" s="11"/>
      <c r="M26" s="11"/>
      <c r="N26" s="11"/>
      <c r="O26" s="11"/>
      <c r="P26" s="11"/>
    </row>
    <row r="27" spans="1:16" x14ac:dyDescent="0.25">
      <c r="A27" s="64" t="s">
        <v>24</v>
      </c>
      <c r="B27" s="75">
        <v>2</v>
      </c>
      <c r="C27" s="75">
        <v>1</v>
      </c>
      <c r="D27" s="75">
        <v>0</v>
      </c>
      <c r="E27" s="75">
        <v>0</v>
      </c>
      <c r="F27" s="75">
        <v>6</v>
      </c>
      <c r="G27" s="75">
        <v>2</v>
      </c>
      <c r="H27" s="75">
        <v>5</v>
      </c>
      <c r="I27" s="75">
        <v>1</v>
      </c>
      <c r="J27"/>
      <c r="K27" s="11"/>
      <c r="L27" s="11"/>
      <c r="M27" s="11"/>
      <c r="N27" s="11"/>
      <c r="O27" s="11"/>
      <c r="P27" s="11"/>
    </row>
    <row r="28" spans="1:16" x14ac:dyDescent="0.25">
      <c r="A28" s="64" t="s">
        <v>25</v>
      </c>
      <c r="B28" s="75">
        <v>13</v>
      </c>
      <c r="C28" s="75">
        <v>11</v>
      </c>
      <c r="D28" s="75">
        <v>14</v>
      </c>
      <c r="E28" s="75">
        <v>3</v>
      </c>
      <c r="F28" s="75">
        <v>44</v>
      </c>
      <c r="G28" s="75">
        <v>37</v>
      </c>
      <c r="H28" s="75">
        <v>45</v>
      </c>
      <c r="I28" s="75">
        <v>11</v>
      </c>
      <c r="J28"/>
      <c r="K28" s="11"/>
      <c r="L28" s="11"/>
      <c r="M28" s="11"/>
      <c r="N28" s="11"/>
      <c r="O28" s="11"/>
      <c r="P28" s="11"/>
    </row>
    <row r="29" spans="1:16" x14ac:dyDescent="0.25">
      <c r="A29" s="64" t="s">
        <v>26</v>
      </c>
      <c r="B29" s="75">
        <v>9</v>
      </c>
      <c r="C29" s="75">
        <v>2</v>
      </c>
      <c r="D29" s="75">
        <v>6</v>
      </c>
      <c r="E29" s="75">
        <v>2</v>
      </c>
      <c r="F29" s="75">
        <v>27</v>
      </c>
      <c r="G29" s="75">
        <v>11</v>
      </c>
      <c r="H29" s="75">
        <v>63</v>
      </c>
      <c r="I29" s="75">
        <v>25</v>
      </c>
      <c r="J29"/>
      <c r="K29" s="11"/>
      <c r="L29" s="11"/>
      <c r="M29" s="11"/>
      <c r="N29" s="11"/>
      <c r="O29" s="11"/>
      <c r="P29" s="11"/>
    </row>
    <row r="30" spans="1:16" x14ac:dyDescent="0.25">
      <c r="A30" s="64" t="s">
        <v>27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/>
      <c r="K30" s="11"/>
      <c r="L30" s="11"/>
      <c r="M30" s="11"/>
      <c r="N30" s="11"/>
      <c r="O30" s="11"/>
      <c r="P30" s="11"/>
    </row>
    <row r="31" spans="1:16" x14ac:dyDescent="0.25">
      <c r="A31" s="64" t="s">
        <v>28</v>
      </c>
      <c r="B31" s="75">
        <v>4</v>
      </c>
      <c r="C31" s="75">
        <v>5</v>
      </c>
      <c r="D31" s="75">
        <v>5</v>
      </c>
      <c r="E31" s="75">
        <v>4</v>
      </c>
      <c r="F31" s="75">
        <v>24</v>
      </c>
      <c r="G31" s="75">
        <v>18</v>
      </c>
      <c r="H31" s="75">
        <v>20</v>
      </c>
      <c r="I31" s="75">
        <v>36</v>
      </c>
      <c r="J31"/>
      <c r="K31" s="11"/>
      <c r="L31" s="11"/>
      <c r="M31" s="11"/>
      <c r="N31" s="11"/>
      <c r="O31" s="11"/>
      <c r="P31" s="11"/>
    </row>
    <row r="32" spans="1:16" x14ac:dyDescent="0.25">
      <c r="A32" s="64" t="s">
        <v>29</v>
      </c>
      <c r="B32" s="75">
        <v>0</v>
      </c>
      <c r="C32" s="75">
        <v>0</v>
      </c>
      <c r="D32" s="75">
        <v>2</v>
      </c>
      <c r="E32" s="75">
        <v>0</v>
      </c>
      <c r="F32" s="75">
        <v>2</v>
      </c>
      <c r="G32" s="75">
        <v>0</v>
      </c>
      <c r="H32" s="75">
        <v>5</v>
      </c>
      <c r="I32" s="75">
        <v>1</v>
      </c>
      <c r="J32"/>
      <c r="K32" s="11"/>
      <c r="L32" s="11"/>
      <c r="M32" s="11"/>
      <c r="N32" s="11"/>
      <c r="O32" s="11"/>
      <c r="P32" s="11"/>
    </row>
    <row r="33" spans="1:16" x14ac:dyDescent="0.25">
      <c r="A33" s="64" t="s">
        <v>30</v>
      </c>
      <c r="B33" s="75">
        <v>0</v>
      </c>
      <c r="C33" s="75">
        <v>0</v>
      </c>
      <c r="D33" s="75">
        <v>0</v>
      </c>
      <c r="E33" s="75">
        <v>1</v>
      </c>
      <c r="F33" s="75">
        <v>1</v>
      </c>
      <c r="G33" s="75">
        <v>2</v>
      </c>
      <c r="H33" s="75">
        <v>11</v>
      </c>
      <c r="I33" s="75">
        <v>7</v>
      </c>
      <c r="J33"/>
      <c r="K33" s="11"/>
      <c r="L33" s="11"/>
      <c r="M33" s="11"/>
      <c r="N33" s="11"/>
      <c r="O33" s="11"/>
      <c r="P33" s="11"/>
    </row>
    <row r="34" spans="1:16" x14ac:dyDescent="0.25">
      <c r="A34" s="64" t="s">
        <v>31</v>
      </c>
      <c r="B34" s="75">
        <v>0</v>
      </c>
      <c r="C34" s="75">
        <v>1</v>
      </c>
      <c r="D34" s="75">
        <v>1</v>
      </c>
      <c r="E34" s="75">
        <v>0</v>
      </c>
      <c r="F34" s="75">
        <v>2</v>
      </c>
      <c r="G34" s="75">
        <v>2</v>
      </c>
      <c r="H34" s="75">
        <v>4</v>
      </c>
      <c r="I34" s="75">
        <v>1</v>
      </c>
      <c r="J34"/>
      <c r="K34" s="11"/>
      <c r="L34" s="11"/>
      <c r="M34" s="11"/>
      <c r="N34" s="11"/>
      <c r="O34" s="11"/>
      <c r="P34" s="11"/>
    </row>
    <row r="35" spans="1:16" x14ac:dyDescent="0.25">
      <c r="A35" s="64" t="s">
        <v>32</v>
      </c>
      <c r="B35" s="75">
        <v>1</v>
      </c>
      <c r="C35" s="75">
        <v>0</v>
      </c>
      <c r="D35" s="75">
        <v>1</v>
      </c>
      <c r="E35" s="75">
        <v>0</v>
      </c>
      <c r="F35" s="75">
        <v>5</v>
      </c>
      <c r="G35" s="75">
        <v>5</v>
      </c>
      <c r="H35" s="75">
        <v>9</v>
      </c>
      <c r="I35" s="75">
        <v>5</v>
      </c>
      <c r="J35"/>
      <c r="K35" s="11"/>
      <c r="L35" s="11"/>
      <c r="M35" s="11"/>
      <c r="N35" s="11"/>
      <c r="O35" s="11"/>
      <c r="P35" s="11"/>
    </row>
    <row r="36" spans="1:16" x14ac:dyDescent="0.25">
      <c r="A36" s="64" t="s">
        <v>33</v>
      </c>
      <c r="B36" s="75">
        <v>1</v>
      </c>
      <c r="C36" s="75">
        <v>1</v>
      </c>
      <c r="D36" s="75">
        <v>2</v>
      </c>
      <c r="E36" s="75">
        <v>1</v>
      </c>
      <c r="F36" s="75">
        <v>2</v>
      </c>
      <c r="G36" s="75">
        <v>5</v>
      </c>
      <c r="H36" s="75">
        <v>6</v>
      </c>
      <c r="I36" s="75">
        <v>3</v>
      </c>
      <c r="J36"/>
      <c r="K36" s="11"/>
      <c r="L36" s="11"/>
      <c r="M36" s="11"/>
      <c r="N36" s="11"/>
      <c r="O36" s="11"/>
      <c r="P36" s="11"/>
    </row>
    <row r="37" spans="1:16" x14ac:dyDescent="0.25">
      <c r="A37" s="64" t="s">
        <v>34</v>
      </c>
      <c r="B37" s="75">
        <v>2</v>
      </c>
      <c r="C37" s="75">
        <v>1</v>
      </c>
      <c r="D37" s="75">
        <v>0</v>
      </c>
      <c r="E37" s="75">
        <v>0</v>
      </c>
      <c r="F37" s="75">
        <v>3</v>
      </c>
      <c r="G37" s="75">
        <v>2</v>
      </c>
      <c r="H37" s="75">
        <v>3</v>
      </c>
      <c r="I37" s="75">
        <v>0</v>
      </c>
      <c r="J37"/>
      <c r="K37" s="11"/>
      <c r="L37" s="11"/>
      <c r="M37" s="11"/>
      <c r="N37" s="11"/>
      <c r="O37" s="11"/>
      <c r="P37" s="11"/>
    </row>
    <row r="38" spans="1:16" x14ac:dyDescent="0.25">
      <c r="A38" s="64" t="s">
        <v>35</v>
      </c>
      <c r="B38" s="75">
        <v>14</v>
      </c>
      <c r="C38" s="75">
        <v>10</v>
      </c>
      <c r="D38" s="75">
        <v>11</v>
      </c>
      <c r="E38" s="75">
        <v>2</v>
      </c>
      <c r="F38" s="75">
        <v>43</v>
      </c>
      <c r="G38" s="75">
        <v>30</v>
      </c>
      <c r="H38" s="75">
        <v>54</v>
      </c>
      <c r="I38" s="75">
        <v>17</v>
      </c>
      <c r="J38"/>
      <c r="K38" s="11"/>
      <c r="L38" s="11"/>
      <c r="M38" s="11"/>
      <c r="N38" s="11"/>
      <c r="O38" s="11"/>
      <c r="P38" s="11"/>
    </row>
    <row r="39" spans="1:16" x14ac:dyDescent="0.25">
      <c r="A39" s="64" t="s">
        <v>36</v>
      </c>
      <c r="B39" s="75">
        <v>33</v>
      </c>
      <c r="C39" s="75">
        <v>18</v>
      </c>
      <c r="D39" s="75">
        <v>16</v>
      </c>
      <c r="E39" s="75">
        <v>15</v>
      </c>
      <c r="F39" s="75">
        <v>109</v>
      </c>
      <c r="G39" s="75">
        <v>106</v>
      </c>
      <c r="H39" s="75">
        <v>73</v>
      </c>
      <c r="I39" s="75">
        <v>99</v>
      </c>
      <c r="J39"/>
      <c r="K39" s="11"/>
      <c r="L39" s="11"/>
      <c r="M39" s="11"/>
      <c r="N39" s="11"/>
      <c r="O39" s="11"/>
      <c r="P39" s="11"/>
    </row>
    <row r="40" spans="1:16" x14ac:dyDescent="0.25">
      <c r="A40" s="64" t="s">
        <v>37</v>
      </c>
      <c r="B40" s="75">
        <v>0</v>
      </c>
      <c r="C40" s="75">
        <v>0</v>
      </c>
      <c r="D40" s="75">
        <v>0</v>
      </c>
      <c r="E40" s="75">
        <v>0</v>
      </c>
      <c r="F40" s="75">
        <v>8</v>
      </c>
      <c r="G40" s="75">
        <v>9</v>
      </c>
      <c r="H40" s="75">
        <v>15</v>
      </c>
      <c r="I40" s="75">
        <v>7</v>
      </c>
      <c r="J40"/>
      <c r="K40" s="11"/>
      <c r="L40" s="11"/>
      <c r="M40" s="11"/>
      <c r="N40" s="11"/>
      <c r="O40" s="11"/>
      <c r="P40" s="11"/>
    </row>
    <row r="41" spans="1:16" x14ac:dyDescent="0.25">
      <c r="A41" s="64" t="s">
        <v>38</v>
      </c>
      <c r="B41" s="75">
        <v>3</v>
      </c>
      <c r="C41" s="75">
        <v>6</v>
      </c>
      <c r="D41" s="75">
        <v>3</v>
      </c>
      <c r="E41" s="75">
        <v>3</v>
      </c>
      <c r="F41" s="75">
        <v>18</v>
      </c>
      <c r="G41" s="75">
        <v>17</v>
      </c>
      <c r="H41" s="75">
        <v>17</v>
      </c>
      <c r="I41" s="75">
        <v>17</v>
      </c>
      <c r="J41"/>
      <c r="K41" s="11"/>
      <c r="L41" s="11"/>
      <c r="M41" s="11"/>
      <c r="N41" s="11"/>
      <c r="O41" s="11"/>
      <c r="P41" s="11"/>
    </row>
    <row r="42" spans="1:16" x14ac:dyDescent="0.25">
      <c r="A42" s="64" t="s">
        <v>39</v>
      </c>
      <c r="B42" s="75">
        <v>19</v>
      </c>
      <c r="C42" s="75">
        <v>26</v>
      </c>
      <c r="D42" s="75">
        <v>12</v>
      </c>
      <c r="E42" s="75">
        <v>6</v>
      </c>
      <c r="F42" s="75">
        <v>74</v>
      </c>
      <c r="G42" s="75">
        <v>98</v>
      </c>
      <c r="H42" s="75">
        <v>68</v>
      </c>
      <c r="I42" s="75">
        <v>38</v>
      </c>
      <c r="J42"/>
      <c r="K42" s="11"/>
      <c r="L42" s="11"/>
      <c r="M42" s="11"/>
      <c r="N42" s="11"/>
      <c r="O42" s="11"/>
      <c r="P42" s="11"/>
    </row>
    <row r="43" spans="1:16" x14ac:dyDescent="0.25">
      <c r="A43" s="64" t="s">
        <v>40</v>
      </c>
      <c r="B43" s="75">
        <v>10</v>
      </c>
      <c r="C43" s="75">
        <v>8</v>
      </c>
      <c r="D43" s="75">
        <v>12</v>
      </c>
      <c r="E43" s="75">
        <v>5</v>
      </c>
      <c r="F43" s="75">
        <v>39</v>
      </c>
      <c r="G43" s="75">
        <v>34</v>
      </c>
      <c r="H43" s="75">
        <v>89</v>
      </c>
      <c r="I43" s="75">
        <v>25</v>
      </c>
      <c r="J43"/>
      <c r="K43" s="11"/>
      <c r="L43" s="11"/>
      <c r="M43" s="11"/>
      <c r="N43" s="11"/>
      <c r="O43" s="11"/>
      <c r="P43" s="11"/>
    </row>
    <row r="44" spans="1:16" x14ac:dyDescent="0.25">
      <c r="A44" s="64" t="s">
        <v>41</v>
      </c>
      <c r="B44" s="75">
        <v>4</v>
      </c>
      <c r="C44" s="75">
        <v>5</v>
      </c>
      <c r="D44" s="75">
        <v>6</v>
      </c>
      <c r="E44" s="75">
        <v>4</v>
      </c>
      <c r="F44" s="75">
        <v>16</v>
      </c>
      <c r="G44" s="75">
        <v>18</v>
      </c>
      <c r="H44" s="75">
        <v>30</v>
      </c>
      <c r="I44" s="75">
        <v>23</v>
      </c>
      <c r="J44"/>
      <c r="K44" s="11"/>
      <c r="L44" s="11"/>
      <c r="M44" s="11"/>
      <c r="N44" s="11"/>
      <c r="O44" s="11"/>
      <c r="P44" s="11"/>
    </row>
    <row r="45" spans="1:16" x14ac:dyDescent="0.25">
      <c r="A45" s="64" t="s">
        <v>91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/>
      <c r="K45" s="11"/>
      <c r="L45" s="11"/>
      <c r="M45" s="11"/>
      <c r="N45" s="11"/>
      <c r="O45" s="11"/>
      <c r="P45" s="11"/>
    </row>
    <row r="46" spans="1:16" x14ac:dyDescent="0.25">
      <c r="A46" s="64" t="s">
        <v>43</v>
      </c>
      <c r="B46" s="75">
        <v>1</v>
      </c>
      <c r="C46" s="75">
        <v>1</v>
      </c>
      <c r="D46" s="75">
        <v>5</v>
      </c>
      <c r="E46" s="75">
        <v>2</v>
      </c>
      <c r="F46" s="75">
        <v>11</v>
      </c>
      <c r="G46" s="75">
        <v>9</v>
      </c>
      <c r="H46" s="75">
        <v>16</v>
      </c>
      <c r="I46" s="75">
        <v>13</v>
      </c>
      <c r="J46"/>
      <c r="K46" s="11"/>
      <c r="L46" s="11"/>
      <c r="M46" s="11"/>
      <c r="N46" s="11"/>
      <c r="O46" s="11"/>
      <c r="P46" s="11"/>
    </row>
    <row r="47" spans="1:16" x14ac:dyDescent="0.25">
      <c r="A47" s="64" t="s">
        <v>44</v>
      </c>
      <c r="B47" s="75">
        <v>1</v>
      </c>
      <c r="C47" s="75">
        <v>1</v>
      </c>
      <c r="D47" s="75">
        <v>0</v>
      </c>
      <c r="E47" s="75">
        <v>2</v>
      </c>
      <c r="F47" s="75">
        <v>5</v>
      </c>
      <c r="G47" s="75">
        <v>5</v>
      </c>
      <c r="H47" s="75">
        <v>3</v>
      </c>
      <c r="I47" s="75">
        <v>5</v>
      </c>
      <c r="J47"/>
      <c r="K47" s="11"/>
      <c r="L47" s="11"/>
      <c r="M47" s="11"/>
      <c r="N47" s="11"/>
      <c r="O47" s="11"/>
      <c r="P47" s="11"/>
    </row>
    <row r="48" spans="1:16" x14ac:dyDescent="0.25">
      <c r="A48" s="64" t="s">
        <v>45</v>
      </c>
      <c r="B48" s="75">
        <v>3</v>
      </c>
      <c r="C48" s="75">
        <v>5</v>
      </c>
      <c r="D48" s="75">
        <v>4</v>
      </c>
      <c r="E48" s="75">
        <v>6</v>
      </c>
      <c r="F48" s="75">
        <v>18</v>
      </c>
      <c r="G48" s="75">
        <v>40</v>
      </c>
      <c r="H48" s="75">
        <v>28</v>
      </c>
      <c r="I48" s="75">
        <v>40</v>
      </c>
      <c r="J48"/>
      <c r="K48" s="11"/>
      <c r="L48" s="11"/>
      <c r="M48" s="11"/>
      <c r="N48" s="11"/>
      <c r="O48" s="11"/>
      <c r="P48" s="11"/>
    </row>
    <row r="49" spans="1:16" x14ac:dyDescent="0.25">
      <c r="A49" s="64" t="s">
        <v>46</v>
      </c>
      <c r="B49" s="75">
        <v>46</v>
      </c>
      <c r="C49" s="75">
        <v>37</v>
      </c>
      <c r="D49" s="75">
        <v>29</v>
      </c>
      <c r="E49" s="75">
        <v>24</v>
      </c>
      <c r="F49" s="75">
        <v>191</v>
      </c>
      <c r="G49" s="75">
        <v>171</v>
      </c>
      <c r="H49" s="75">
        <v>156</v>
      </c>
      <c r="I49" s="75">
        <v>103</v>
      </c>
      <c r="J49"/>
      <c r="K49" s="11"/>
      <c r="L49" s="11"/>
      <c r="M49" s="11"/>
      <c r="N49" s="11"/>
      <c r="O49" s="11"/>
      <c r="P49" s="11"/>
    </row>
    <row r="50" spans="1:16" x14ac:dyDescent="0.25">
      <c r="A50" s="64" t="s">
        <v>47</v>
      </c>
      <c r="B50" s="75">
        <v>0</v>
      </c>
      <c r="C50" s="75">
        <v>0</v>
      </c>
      <c r="D50" s="75">
        <v>1</v>
      </c>
      <c r="E50" s="75">
        <v>0</v>
      </c>
      <c r="F50" s="75">
        <v>0</v>
      </c>
      <c r="G50" s="75">
        <v>0</v>
      </c>
      <c r="H50" s="75">
        <v>3</v>
      </c>
      <c r="I50" s="75">
        <v>0</v>
      </c>
      <c r="J50"/>
      <c r="K50" s="11"/>
      <c r="L50" s="11"/>
      <c r="M50" s="11"/>
      <c r="N50" s="11"/>
      <c r="O50" s="11"/>
      <c r="P50" s="11"/>
    </row>
    <row r="51" spans="1:16" x14ac:dyDescent="0.25">
      <c r="A51" s="64" t="s">
        <v>48</v>
      </c>
      <c r="B51" s="75">
        <v>21</v>
      </c>
      <c r="C51" s="75">
        <v>26</v>
      </c>
      <c r="D51" s="75">
        <v>14</v>
      </c>
      <c r="E51" s="75">
        <v>9</v>
      </c>
      <c r="F51" s="75">
        <v>64</v>
      </c>
      <c r="G51" s="75">
        <v>84</v>
      </c>
      <c r="H51" s="75">
        <v>73</v>
      </c>
      <c r="I51" s="75">
        <v>66</v>
      </c>
      <c r="J51"/>
      <c r="K51" s="11"/>
      <c r="L51" s="11"/>
      <c r="M51" s="11"/>
      <c r="N51" s="11"/>
      <c r="O51" s="11"/>
      <c r="P51" s="11"/>
    </row>
    <row r="52" spans="1:16" x14ac:dyDescent="0.25">
      <c r="A52" s="64" t="s">
        <v>49</v>
      </c>
      <c r="B52" s="75">
        <v>6</v>
      </c>
      <c r="C52" s="75">
        <v>0</v>
      </c>
      <c r="D52" s="75">
        <v>2</v>
      </c>
      <c r="E52" s="75">
        <v>0</v>
      </c>
      <c r="F52" s="75">
        <v>12</v>
      </c>
      <c r="G52" s="75">
        <v>8</v>
      </c>
      <c r="H52" s="75">
        <v>15</v>
      </c>
      <c r="I52" s="75">
        <v>3</v>
      </c>
      <c r="J52"/>
      <c r="K52" s="11"/>
      <c r="L52" s="11"/>
      <c r="M52" s="11"/>
      <c r="N52" s="11"/>
      <c r="O52" s="11"/>
      <c r="P52" s="11"/>
    </row>
    <row r="53" spans="1:16" x14ac:dyDescent="0.25">
      <c r="A53" s="64" t="s">
        <v>50</v>
      </c>
      <c r="B53" s="75">
        <v>4</v>
      </c>
      <c r="C53" s="75">
        <v>0</v>
      </c>
      <c r="D53" s="75">
        <v>4</v>
      </c>
      <c r="E53" s="75">
        <v>1</v>
      </c>
      <c r="F53" s="75">
        <v>6</v>
      </c>
      <c r="G53" s="75">
        <v>9</v>
      </c>
      <c r="H53" s="75">
        <v>7</v>
      </c>
      <c r="I53" s="75">
        <v>8</v>
      </c>
      <c r="J53"/>
      <c r="K53" s="11"/>
      <c r="L53" s="11"/>
      <c r="M53" s="11"/>
      <c r="N53" s="11"/>
      <c r="O53" s="11"/>
      <c r="P53" s="11"/>
    </row>
    <row r="54" spans="1:16" x14ac:dyDescent="0.25">
      <c r="A54" s="64" t="s">
        <v>51</v>
      </c>
      <c r="B54" s="75">
        <v>28</v>
      </c>
      <c r="C54" s="75">
        <v>46</v>
      </c>
      <c r="D54" s="75">
        <v>33</v>
      </c>
      <c r="E54" s="75">
        <v>11</v>
      </c>
      <c r="F54" s="75">
        <v>115</v>
      </c>
      <c r="G54" s="75">
        <v>221</v>
      </c>
      <c r="H54" s="75">
        <v>152</v>
      </c>
      <c r="I54" s="75">
        <v>54</v>
      </c>
      <c r="J54"/>
      <c r="K54" s="11"/>
      <c r="L54" s="11"/>
      <c r="M54" s="11"/>
      <c r="N54" s="11"/>
      <c r="O54" s="11"/>
      <c r="P54" s="11"/>
    </row>
    <row r="55" spans="1:16" x14ac:dyDescent="0.25">
      <c r="A55" s="64" t="s">
        <v>52</v>
      </c>
      <c r="B55" s="75">
        <v>2</v>
      </c>
      <c r="C55" s="75">
        <v>4</v>
      </c>
      <c r="D55" s="75">
        <v>0</v>
      </c>
      <c r="E55" s="75">
        <v>0</v>
      </c>
      <c r="F55" s="75">
        <v>5</v>
      </c>
      <c r="G55" s="75">
        <v>10</v>
      </c>
      <c r="H55" s="75">
        <v>9</v>
      </c>
      <c r="I55" s="75">
        <v>10</v>
      </c>
      <c r="J55"/>
      <c r="K55" s="11"/>
      <c r="L55" s="11"/>
      <c r="M55" s="11"/>
      <c r="N55" s="11"/>
      <c r="O55" s="11"/>
      <c r="P55" s="11"/>
    </row>
    <row r="56" spans="1:16" x14ac:dyDescent="0.25">
      <c r="A56" s="64" t="s">
        <v>53</v>
      </c>
      <c r="B56" s="75">
        <v>0</v>
      </c>
      <c r="C56" s="75">
        <v>1</v>
      </c>
      <c r="D56" s="75">
        <v>0</v>
      </c>
      <c r="E56" s="75">
        <v>0</v>
      </c>
      <c r="F56" s="75">
        <v>1</v>
      </c>
      <c r="G56" s="75">
        <v>2</v>
      </c>
      <c r="H56" s="75">
        <v>2</v>
      </c>
      <c r="I56" s="75">
        <v>1</v>
      </c>
      <c r="J56"/>
      <c r="K56" s="11"/>
      <c r="L56" s="11"/>
      <c r="M56" s="11"/>
      <c r="N56" s="11"/>
      <c r="O56" s="11"/>
      <c r="P56" s="11"/>
    </row>
    <row r="57" spans="1:16" x14ac:dyDescent="0.25">
      <c r="A57" s="64" t="s">
        <v>54</v>
      </c>
      <c r="B57" s="75">
        <v>4</v>
      </c>
      <c r="C57" s="75">
        <v>1</v>
      </c>
      <c r="D57" s="75">
        <v>4</v>
      </c>
      <c r="E57" s="75">
        <v>3</v>
      </c>
      <c r="F57" s="75">
        <v>15</v>
      </c>
      <c r="G57" s="75">
        <v>11</v>
      </c>
      <c r="H57" s="75">
        <v>29</v>
      </c>
      <c r="I57" s="75">
        <v>13</v>
      </c>
      <c r="J57"/>
      <c r="K57" s="11"/>
      <c r="L57" s="11"/>
      <c r="M57" s="11"/>
      <c r="N57" s="11"/>
      <c r="O57" s="11"/>
      <c r="P57" s="11"/>
    </row>
    <row r="58" spans="1:16" x14ac:dyDescent="0.25">
      <c r="A58" s="64" t="s">
        <v>55</v>
      </c>
      <c r="B58" s="75">
        <v>0</v>
      </c>
      <c r="C58" s="75">
        <v>1</v>
      </c>
      <c r="D58" s="75">
        <v>0</v>
      </c>
      <c r="E58" s="75">
        <v>1</v>
      </c>
      <c r="F58" s="75">
        <v>2</v>
      </c>
      <c r="G58" s="75">
        <v>1</v>
      </c>
      <c r="H58" s="75">
        <v>0</v>
      </c>
      <c r="I58" s="75">
        <v>5</v>
      </c>
      <c r="J58"/>
      <c r="K58" s="11"/>
      <c r="L58" s="11"/>
      <c r="M58" s="11"/>
      <c r="N58" s="11"/>
      <c r="O58" s="11"/>
      <c r="P58" s="11"/>
    </row>
    <row r="59" spans="1:16" x14ac:dyDescent="0.25">
      <c r="A59" s="64" t="s">
        <v>56</v>
      </c>
      <c r="B59" s="75">
        <v>1</v>
      </c>
      <c r="C59" s="75">
        <v>0</v>
      </c>
      <c r="D59" s="75">
        <v>1</v>
      </c>
      <c r="E59" s="75">
        <v>0</v>
      </c>
      <c r="F59" s="75">
        <v>6</v>
      </c>
      <c r="G59" s="75">
        <v>5</v>
      </c>
      <c r="H59" s="75">
        <v>30</v>
      </c>
      <c r="I59" s="75">
        <v>25</v>
      </c>
      <c r="J59"/>
      <c r="K59" s="11"/>
      <c r="L59" s="11"/>
      <c r="M59" s="11"/>
      <c r="N59" s="11"/>
      <c r="O59" s="11"/>
      <c r="P59" s="11"/>
    </row>
    <row r="60" spans="1:16" x14ac:dyDescent="0.25">
      <c r="A60" s="64" t="s">
        <v>57</v>
      </c>
      <c r="B60" s="75">
        <v>0</v>
      </c>
      <c r="C60" s="75">
        <v>1</v>
      </c>
      <c r="D60" s="75">
        <v>0</v>
      </c>
      <c r="E60" s="75">
        <v>0</v>
      </c>
      <c r="F60" s="75">
        <v>1</v>
      </c>
      <c r="G60" s="75">
        <v>1</v>
      </c>
      <c r="H60" s="75">
        <v>1</v>
      </c>
      <c r="I60" s="75">
        <v>0</v>
      </c>
      <c r="J60"/>
      <c r="K60" s="11"/>
      <c r="L60" s="11"/>
      <c r="M60" s="11"/>
      <c r="N60" s="11"/>
      <c r="O60" s="11"/>
      <c r="P60" s="11"/>
    </row>
    <row r="61" spans="1:16" x14ac:dyDescent="0.25">
      <c r="A61" s="64" t="s">
        <v>58</v>
      </c>
      <c r="B61" s="75">
        <v>1</v>
      </c>
      <c r="C61" s="75">
        <v>1</v>
      </c>
      <c r="D61" s="75">
        <v>1</v>
      </c>
      <c r="E61" s="75">
        <v>0</v>
      </c>
      <c r="F61" s="75">
        <v>4</v>
      </c>
      <c r="G61" s="75">
        <v>1</v>
      </c>
      <c r="H61" s="75">
        <v>4</v>
      </c>
      <c r="I61" s="75">
        <v>4</v>
      </c>
      <c r="J61"/>
      <c r="K61" s="11"/>
      <c r="L61" s="11"/>
      <c r="M61" s="11"/>
      <c r="N61" s="11"/>
      <c r="O61" s="11"/>
      <c r="P61" s="11"/>
    </row>
    <row r="62" spans="1:16" x14ac:dyDescent="0.25">
      <c r="A62" s="64" t="s">
        <v>59</v>
      </c>
      <c r="B62" s="75">
        <v>0</v>
      </c>
      <c r="C62" s="75">
        <v>2</v>
      </c>
      <c r="D62" s="75">
        <v>2</v>
      </c>
      <c r="E62" s="75">
        <v>2</v>
      </c>
      <c r="F62" s="75">
        <v>5</v>
      </c>
      <c r="G62" s="75">
        <v>10</v>
      </c>
      <c r="H62" s="75">
        <v>7</v>
      </c>
      <c r="I62" s="75">
        <v>11</v>
      </c>
      <c r="J62"/>
      <c r="K62" s="11"/>
      <c r="L62" s="11"/>
      <c r="M62" s="11"/>
      <c r="N62" s="11"/>
      <c r="O62" s="11"/>
      <c r="P62" s="11"/>
    </row>
    <row r="63" spans="1:16" x14ac:dyDescent="0.25">
      <c r="A63" s="64" t="s">
        <v>60</v>
      </c>
      <c r="B63" s="75">
        <v>1</v>
      </c>
      <c r="C63" s="75">
        <v>0</v>
      </c>
      <c r="D63" s="75">
        <v>0</v>
      </c>
      <c r="E63" s="75">
        <v>0</v>
      </c>
      <c r="F63" s="75">
        <v>2</v>
      </c>
      <c r="G63" s="75">
        <v>0</v>
      </c>
      <c r="H63" s="75">
        <v>1</v>
      </c>
      <c r="I63" s="75">
        <v>0</v>
      </c>
      <c r="J63"/>
      <c r="K63" s="11"/>
      <c r="L63" s="11"/>
      <c r="M63" s="11"/>
      <c r="N63" s="11"/>
      <c r="O63" s="11"/>
      <c r="P63" s="11"/>
    </row>
    <row r="64" spans="1:16" x14ac:dyDescent="0.25">
      <c r="A64" s="64" t="s">
        <v>61</v>
      </c>
      <c r="B64" s="75">
        <v>0</v>
      </c>
      <c r="C64" s="75">
        <v>0</v>
      </c>
      <c r="D64" s="75">
        <v>0</v>
      </c>
      <c r="E64" s="75">
        <v>1</v>
      </c>
      <c r="F64" s="75">
        <v>5</v>
      </c>
      <c r="G64" s="75">
        <v>7</v>
      </c>
      <c r="H64" s="75">
        <v>5</v>
      </c>
      <c r="I64" s="75">
        <v>6</v>
      </c>
      <c r="J64"/>
      <c r="K64" s="11"/>
      <c r="L64" s="11"/>
      <c r="M64" s="11"/>
      <c r="N64" s="11"/>
      <c r="O64" s="11"/>
      <c r="P64" s="11"/>
    </row>
    <row r="65" spans="1:16" x14ac:dyDescent="0.25">
      <c r="A65" s="64" t="s">
        <v>62</v>
      </c>
      <c r="B65" s="75">
        <v>1</v>
      </c>
      <c r="C65" s="75">
        <v>3</v>
      </c>
      <c r="D65" s="75">
        <v>0</v>
      </c>
      <c r="E65" s="75">
        <v>3</v>
      </c>
      <c r="F65" s="75">
        <v>5</v>
      </c>
      <c r="G65" s="75">
        <v>8</v>
      </c>
      <c r="H65" s="75">
        <v>5</v>
      </c>
      <c r="I65" s="75">
        <v>7</v>
      </c>
      <c r="J65"/>
      <c r="K65" s="11"/>
      <c r="L65" s="11"/>
      <c r="M65" s="11"/>
      <c r="N65" s="11"/>
      <c r="O65" s="11"/>
      <c r="P65" s="11"/>
    </row>
    <row r="66" spans="1:16" x14ac:dyDescent="0.25">
      <c r="A66" s="64" t="s">
        <v>63</v>
      </c>
      <c r="B66" s="75">
        <v>5</v>
      </c>
      <c r="C66" s="75">
        <v>7</v>
      </c>
      <c r="D66" s="75">
        <v>8</v>
      </c>
      <c r="E66" s="75">
        <v>3</v>
      </c>
      <c r="F66" s="75">
        <v>23</v>
      </c>
      <c r="G66" s="75">
        <v>17</v>
      </c>
      <c r="H66" s="75">
        <v>41</v>
      </c>
      <c r="I66" s="75">
        <v>20</v>
      </c>
      <c r="J66"/>
      <c r="K66" s="11"/>
      <c r="L66" s="11"/>
      <c r="M66" s="11"/>
      <c r="N66" s="11"/>
      <c r="O66" s="11"/>
      <c r="P66" s="11"/>
    </row>
    <row r="67" spans="1:16" x14ac:dyDescent="0.25">
      <c r="A67" s="64" t="s">
        <v>64</v>
      </c>
      <c r="B67" s="75">
        <v>4</v>
      </c>
      <c r="C67" s="75">
        <v>2</v>
      </c>
      <c r="D67" s="75">
        <v>0</v>
      </c>
      <c r="E67" s="75">
        <v>2</v>
      </c>
      <c r="F67" s="75">
        <v>8</v>
      </c>
      <c r="G67" s="75">
        <v>6</v>
      </c>
      <c r="H67" s="75">
        <v>9</v>
      </c>
      <c r="I67" s="75">
        <v>10</v>
      </c>
      <c r="J67"/>
      <c r="K67" s="11"/>
      <c r="L67" s="11"/>
      <c r="M67" s="11"/>
      <c r="N67" s="11"/>
      <c r="O67" s="11"/>
      <c r="P67" s="11"/>
    </row>
    <row r="68" spans="1:16" x14ac:dyDescent="0.25">
      <c r="A68" s="64" t="s">
        <v>65</v>
      </c>
      <c r="B68" s="75">
        <v>13</v>
      </c>
      <c r="C68" s="75">
        <v>10</v>
      </c>
      <c r="D68" s="75">
        <v>11</v>
      </c>
      <c r="E68" s="75">
        <v>8</v>
      </c>
      <c r="F68" s="75">
        <v>46</v>
      </c>
      <c r="G68" s="75">
        <v>42</v>
      </c>
      <c r="H68" s="75">
        <v>55</v>
      </c>
      <c r="I68" s="75">
        <v>32</v>
      </c>
      <c r="J68"/>
      <c r="K68" s="11"/>
      <c r="L68" s="11"/>
      <c r="M68" s="11"/>
      <c r="N68" s="11"/>
      <c r="O68" s="11"/>
      <c r="P68" s="11"/>
    </row>
    <row r="69" spans="1:16" x14ac:dyDescent="0.25">
      <c r="A69" s="64" t="s">
        <v>66</v>
      </c>
      <c r="B69" s="75">
        <v>1</v>
      </c>
      <c r="C69" s="75">
        <v>2</v>
      </c>
      <c r="D69" s="75">
        <v>1</v>
      </c>
      <c r="E69" s="75">
        <v>0</v>
      </c>
      <c r="F69" s="75">
        <v>3</v>
      </c>
      <c r="G69" s="75">
        <v>5</v>
      </c>
      <c r="H69" s="75">
        <v>8</v>
      </c>
      <c r="I69" s="75">
        <v>4</v>
      </c>
      <c r="J69"/>
      <c r="K69" s="11"/>
      <c r="L69" s="11"/>
      <c r="M69" s="11"/>
      <c r="N69" s="11"/>
      <c r="O69" s="11"/>
      <c r="P69" s="11"/>
    </row>
    <row r="70" spans="1:16" x14ac:dyDescent="0.25">
      <c r="A70" s="64" t="s">
        <v>67</v>
      </c>
      <c r="B70" s="75">
        <v>18</v>
      </c>
      <c r="C70" s="75">
        <v>17</v>
      </c>
      <c r="D70" s="75">
        <v>14</v>
      </c>
      <c r="E70" s="75">
        <v>13</v>
      </c>
      <c r="F70" s="75">
        <v>91</v>
      </c>
      <c r="G70" s="75">
        <v>98</v>
      </c>
      <c r="H70" s="75">
        <v>88</v>
      </c>
      <c r="I70" s="75">
        <v>78</v>
      </c>
      <c r="J70"/>
      <c r="K70" s="11"/>
      <c r="L70" s="11"/>
      <c r="M70" s="11"/>
      <c r="N70" s="11"/>
      <c r="O70" s="11"/>
      <c r="P70" s="11"/>
    </row>
    <row r="71" spans="1:16" x14ac:dyDescent="0.25">
      <c r="A71" s="39" t="s">
        <v>68</v>
      </c>
      <c r="B71" s="67">
        <f>SUM(B4:B70)</f>
        <v>485</v>
      </c>
      <c r="C71" s="67">
        <f>SUM(C4:C70)</f>
        <v>473</v>
      </c>
      <c r="D71" s="67">
        <f>SUM(D4:D70)</f>
        <v>397</v>
      </c>
      <c r="E71" s="67">
        <f>SUM(E4:E70)</f>
        <v>260</v>
      </c>
      <c r="F71" s="67">
        <f t="shared" ref="F71:I71" si="0">SUM(F4:F70)</f>
        <v>1925</v>
      </c>
      <c r="G71" s="67">
        <f t="shared" si="0"/>
        <v>2205</v>
      </c>
      <c r="H71" s="67">
        <f t="shared" si="0"/>
        <v>2228</v>
      </c>
      <c r="I71" s="67">
        <f t="shared" si="0"/>
        <v>1580</v>
      </c>
      <c r="J71"/>
    </row>
    <row r="73" spans="1:16" x14ac:dyDescent="0.25">
      <c r="B73" s="11"/>
      <c r="C73" s="11"/>
      <c r="D73" s="11"/>
      <c r="E73" s="11"/>
      <c r="F73" s="11"/>
      <c r="G73" s="11"/>
      <c r="H73" s="11"/>
      <c r="I73" s="11"/>
      <c r="J73" s="11"/>
    </row>
    <row r="74" spans="1:16" x14ac:dyDescent="0.25">
      <c r="B74" s="11"/>
      <c r="C74" s="11"/>
      <c r="D74" s="11"/>
      <c r="E74" s="11"/>
      <c r="F74" s="11"/>
      <c r="G74" s="11"/>
      <c r="H74" s="11"/>
      <c r="I74" s="11"/>
      <c r="J74" s="11"/>
    </row>
  </sheetData>
  <mergeCells count="4">
    <mergeCell ref="F2:G2"/>
    <mergeCell ref="H2:I2"/>
    <mergeCell ref="F1:I1"/>
    <mergeCell ref="B1:E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154"/>
  <sheetViews>
    <sheetView topLeftCell="AT1" zoomScale="85" zoomScaleNormal="85" workbookViewId="0">
      <pane ySplit="3" topLeftCell="A4" activePane="bottomLeft" state="frozen"/>
      <selection pane="bottomLeft" activeCell="CA10" sqref="CA10"/>
    </sheetView>
  </sheetViews>
  <sheetFormatPr defaultColWidth="9.109375" defaultRowHeight="13.2" x14ac:dyDescent="0.25"/>
  <cols>
    <col min="1" max="1" width="19.109375" style="11" bestFit="1" customWidth="1"/>
    <col min="2" max="5" width="8.33203125" style="10" customWidth="1"/>
    <col min="6" max="14" width="7.6640625" style="11" customWidth="1"/>
    <col min="15" max="15" width="7.33203125" style="10" customWidth="1"/>
    <col min="16" max="16" width="6.109375" style="10" customWidth="1"/>
    <col min="17" max="17" width="6.6640625" style="10" bestFit="1" customWidth="1"/>
    <col min="18" max="18" width="7.109375" style="10" customWidth="1"/>
    <col min="19" max="19" width="6.109375" style="10" customWidth="1"/>
    <col min="20" max="20" width="8" style="10" customWidth="1"/>
    <col min="21" max="23" width="6.33203125" style="11" customWidth="1"/>
    <col min="24" max="27" width="6.6640625" style="35" bestFit="1" customWidth="1"/>
    <col min="28" max="29" width="6.6640625" style="35" customWidth="1"/>
    <col min="30" max="30" width="7.6640625" style="35" bestFit="1" customWidth="1"/>
    <col min="31" max="31" width="6.6640625" style="35" customWidth="1"/>
    <col min="32" max="35" width="6.6640625" style="35" bestFit="1" customWidth="1"/>
    <col min="36" max="59" width="6.6640625" style="35" customWidth="1"/>
    <col min="60" max="60" width="8.44140625" style="10" customWidth="1"/>
    <col min="61" max="61" width="6.6640625" style="10" bestFit="1" customWidth="1"/>
    <col min="62" max="62" width="7.6640625" style="10" bestFit="1" customWidth="1"/>
    <col min="63" max="63" width="8.33203125" style="10" customWidth="1"/>
    <col min="64" max="16384" width="9.109375" style="11"/>
  </cols>
  <sheetData>
    <row r="1" spans="1:76" x14ac:dyDescent="0.25">
      <c r="A1" s="42"/>
      <c r="B1" s="91" t="s">
        <v>97</v>
      </c>
      <c r="C1" s="88"/>
      <c r="D1" s="88"/>
      <c r="E1" s="88"/>
      <c r="F1" s="89" t="s">
        <v>99</v>
      </c>
      <c r="G1" s="89"/>
      <c r="H1" s="89"/>
      <c r="I1" s="89"/>
      <c r="J1" s="89"/>
      <c r="K1" s="89"/>
      <c r="L1" s="92" t="s">
        <v>94</v>
      </c>
      <c r="M1" s="92"/>
      <c r="N1" s="92"/>
      <c r="O1" s="91" t="s">
        <v>100</v>
      </c>
      <c r="P1" s="91"/>
      <c r="Q1" s="91"/>
      <c r="R1" s="91"/>
      <c r="S1" s="91"/>
      <c r="T1" s="91"/>
      <c r="U1" s="91"/>
      <c r="V1" s="91"/>
      <c r="W1" s="91"/>
      <c r="X1" s="89" t="s">
        <v>101</v>
      </c>
      <c r="Y1" s="89"/>
      <c r="Z1" s="89"/>
      <c r="AA1" s="89"/>
      <c r="AB1" s="42"/>
      <c r="AC1" s="42" t="s">
        <v>105</v>
      </c>
      <c r="AD1" s="42"/>
      <c r="AE1" s="42"/>
      <c r="AF1" s="89" t="s">
        <v>106</v>
      </c>
      <c r="AG1" s="89"/>
      <c r="AH1" s="89"/>
      <c r="AI1" s="89"/>
      <c r="AJ1" s="42" t="s">
        <v>109</v>
      </c>
      <c r="AK1" s="42"/>
      <c r="AL1" s="42"/>
      <c r="AM1" s="42"/>
      <c r="AN1" s="42" t="s">
        <v>111</v>
      </c>
      <c r="AO1" s="42"/>
      <c r="AP1" s="42"/>
      <c r="AQ1" s="42"/>
      <c r="AR1" s="42" t="s">
        <v>114</v>
      </c>
      <c r="AS1" s="42"/>
      <c r="AT1" s="42"/>
      <c r="AU1" s="42"/>
      <c r="AV1" s="42" t="s">
        <v>118</v>
      </c>
      <c r="AW1" s="42"/>
      <c r="AX1" s="42"/>
      <c r="AY1" s="42"/>
      <c r="AZ1" s="95" t="s">
        <v>117</v>
      </c>
      <c r="BA1" s="95"/>
      <c r="BB1" s="95"/>
      <c r="BC1" s="95"/>
      <c r="BD1" s="86" t="s">
        <v>119</v>
      </c>
      <c r="BE1" s="86"/>
      <c r="BF1" s="86"/>
      <c r="BG1" s="86"/>
      <c r="BH1" s="86" t="s">
        <v>124</v>
      </c>
      <c r="BI1" s="86"/>
      <c r="BJ1" s="86"/>
      <c r="BK1" s="86"/>
      <c r="BL1" s="86" t="s">
        <v>125</v>
      </c>
      <c r="BM1" s="86"/>
      <c r="BN1" s="86"/>
      <c r="BO1" s="86"/>
      <c r="BP1" s="93" t="s">
        <v>127</v>
      </c>
      <c r="BQ1" s="93"/>
      <c r="BR1" s="93"/>
      <c r="BS1" s="93"/>
      <c r="BT1" s="93"/>
      <c r="BU1" s="93"/>
      <c r="BV1" s="93"/>
      <c r="BW1" s="93"/>
      <c r="BX1" s="93"/>
    </row>
    <row r="2" spans="1:76" x14ac:dyDescent="0.25">
      <c r="A2" s="42"/>
      <c r="B2" s="88" t="s">
        <v>86</v>
      </c>
      <c r="C2" s="88"/>
      <c r="D2" s="88" t="s">
        <v>87</v>
      </c>
      <c r="E2" s="88"/>
      <c r="F2" s="90" t="s">
        <v>86</v>
      </c>
      <c r="G2" s="90"/>
      <c r="H2" s="90"/>
      <c r="I2" s="90" t="s">
        <v>87</v>
      </c>
      <c r="J2" s="90"/>
      <c r="K2" s="90"/>
      <c r="L2" s="90" t="s">
        <v>93</v>
      </c>
      <c r="M2" s="90"/>
      <c r="N2" s="90"/>
      <c r="O2" s="88" t="s">
        <v>86</v>
      </c>
      <c r="P2" s="88"/>
      <c r="Q2" s="88"/>
      <c r="R2" s="88" t="s">
        <v>87</v>
      </c>
      <c r="S2" s="88"/>
      <c r="T2" s="88"/>
      <c r="U2" s="88" t="s">
        <v>93</v>
      </c>
      <c r="V2" s="88"/>
      <c r="W2" s="88"/>
      <c r="X2" s="89" t="s">
        <v>86</v>
      </c>
      <c r="Y2" s="90"/>
      <c r="Z2" s="90" t="s">
        <v>87</v>
      </c>
      <c r="AA2" s="90"/>
      <c r="AB2" s="88" t="s">
        <v>86</v>
      </c>
      <c r="AC2" s="88"/>
      <c r="AD2" s="88" t="s">
        <v>87</v>
      </c>
      <c r="AE2" s="88"/>
      <c r="AF2" s="89" t="s">
        <v>86</v>
      </c>
      <c r="AG2" s="90"/>
      <c r="AH2" s="90" t="s">
        <v>87</v>
      </c>
      <c r="AI2" s="90"/>
      <c r="AJ2" s="88" t="s">
        <v>86</v>
      </c>
      <c r="AK2" s="88"/>
      <c r="AL2" s="88" t="s">
        <v>87</v>
      </c>
      <c r="AM2" s="88"/>
      <c r="AN2" s="88" t="s">
        <v>86</v>
      </c>
      <c r="AO2" s="88"/>
      <c r="AP2" s="88" t="s">
        <v>87</v>
      </c>
      <c r="AQ2" s="88"/>
      <c r="AR2" s="88" t="s">
        <v>86</v>
      </c>
      <c r="AS2" s="88"/>
      <c r="AT2" s="88" t="s">
        <v>87</v>
      </c>
      <c r="AU2" s="88"/>
      <c r="AV2" s="88" t="s">
        <v>86</v>
      </c>
      <c r="AW2" s="88"/>
      <c r="AX2" s="88" t="s">
        <v>87</v>
      </c>
      <c r="AY2" s="88"/>
      <c r="AZ2" s="96" t="s">
        <v>86</v>
      </c>
      <c r="BA2" s="96"/>
      <c r="BB2" s="96" t="s">
        <v>87</v>
      </c>
      <c r="BC2" s="96"/>
      <c r="BD2" s="85" t="s">
        <v>86</v>
      </c>
      <c r="BE2" s="85"/>
      <c r="BF2" s="85" t="s">
        <v>87</v>
      </c>
      <c r="BG2" s="85"/>
      <c r="BH2" s="85" t="s">
        <v>86</v>
      </c>
      <c r="BI2" s="85"/>
      <c r="BJ2" s="85" t="s">
        <v>87</v>
      </c>
      <c r="BK2" s="85"/>
      <c r="BL2" s="85" t="s">
        <v>86</v>
      </c>
      <c r="BM2" s="85"/>
      <c r="BN2" s="85" t="s">
        <v>87</v>
      </c>
      <c r="BO2" s="85"/>
      <c r="BP2" s="93" t="s">
        <v>86</v>
      </c>
      <c r="BQ2" s="94"/>
      <c r="BR2" s="94"/>
      <c r="BS2" s="93" t="s">
        <v>87</v>
      </c>
      <c r="BT2" s="94"/>
      <c r="BU2" s="94"/>
      <c r="BV2" s="94" t="s">
        <v>93</v>
      </c>
      <c r="BW2" s="94"/>
      <c r="BX2" s="94"/>
    </row>
    <row r="3" spans="1:76" x14ac:dyDescent="0.25">
      <c r="A3" s="43" t="s">
        <v>71</v>
      </c>
      <c r="B3" s="52" t="s">
        <v>70</v>
      </c>
      <c r="C3" s="52" t="s">
        <v>88</v>
      </c>
      <c r="D3" s="52" t="s">
        <v>0</v>
      </c>
      <c r="E3" s="52" t="s">
        <v>88</v>
      </c>
      <c r="F3" s="55" t="s">
        <v>70</v>
      </c>
      <c r="G3" s="55" t="s">
        <v>92</v>
      </c>
      <c r="H3" s="55" t="s">
        <v>88</v>
      </c>
      <c r="I3" s="55" t="s">
        <v>0</v>
      </c>
      <c r="J3" s="55" t="s">
        <v>92</v>
      </c>
      <c r="K3" s="55" t="s">
        <v>88</v>
      </c>
      <c r="L3" s="55" t="s">
        <v>70</v>
      </c>
      <c r="M3" s="55" t="s">
        <v>0</v>
      </c>
      <c r="N3" s="55" t="s">
        <v>88</v>
      </c>
      <c r="O3" s="52" t="s">
        <v>70</v>
      </c>
      <c r="P3" s="52" t="s">
        <v>92</v>
      </c>
      <c r="Q3" s="52" t="s">
        <v>88</v>
      </c>
      <c r="R3" s="52" t="s">
        <v>0</v>
      </c>
      <c r="S3" s="52" t="s">
        <v>92</v>
      </c>
      <c r="T3" s="52" t="s">
        <v>88</v>
      </c>
      <c r="U3" s="42" t="s">
        <v>70</v>
      </c>
      <c r="V3" s="42" t="s">
        <v>0</v>
      </c>
      <c r="W3" s="42" t="s">
        <v>88</v>
      </c>
      <c r="X3" s="57" t="s">
        <v>70</v>
      </c>
      <c r="Y3" s="57" t="s">
        <v>88</v>
      </c>
      <c r="Z3" s="57" t="s">
        <v>0</v>
      </c>
      <c r="AA3" s="57" t="s">
        <v>88</v>
      </c>
      <c r="AB3" s="52" t="s">
        <v>70</v>
      </c>
      <c r="AC3" s="52" t="s">
        <v>88</v>
      </c>
      <c r="AD3" s="52" t="s">
        <v>0</v>
      </c>
      <c r="AE3" s="52" t="s">
        <v>88</v>
      </c>
      <c r="AF3" s="51" t="s">
        <v>70</v>
      </c>
      <c r="AG3" s="51" t="s">
        <v>108</v>
      </c>
      <c r="AH3" s="51" t="s">
        <v>0</v>
      </c>
      <c r="AI3" s="51" t="s">
        <v>108</v>
      </c>
      <c r="AJ3" s="52" t="s">
        <v>70</v>
      </c>
      <c r="AK3" s="52" t="s">
        <v>108</v>
      </c>
      <c r="AL3" s="52" t="s">
        <v>0</v>
      </c>
      <c r="AM3" s="52" t="s">
        <v>108</v>
      </c>
      <c r="AN3" s="52" t="s">
        <v>70</v>
      </c>
      <c r="AO3" s="52" t="s">
        <v>108</v>
      </c>
      <c r="AP3" s="52" t="s">
        <v>0</v>
      </c>
      <c r="AQ3" s="52" t="s">
        <v>108</v>
      </c>
      <c r="AR3" s="52" t="s">
        <v>70</v>
      </c>
      <c r="AS3" s="52" t="s">
        <v>108</v>
      </c>
      <c r="AT3" s="52" t="s">
        <v>0</v>
      </c>
      <c r="AU3" s="52" t="s">
        <v>108</v>
      </c>
      <c r="AV3" s="52" t="s">
        <v>70</v>
      </c>
      <c r="AW3" s="52" t="s">
        <v>108</v>
      </c>
      <c r="AX3" s="52" t="s">
        <v>0</v>
      </c>
      <c r="AY3" s="52" t="s">
        <v>108</v>
      </c>
      <c r="AZ3" s="61" t="s">
        <v>70</v>
      </c>
      <c r="BA3" s="61" t="s">
        <v>103</v>
      </c>
      <c r="BB3" s="61" t="s">
        <v>0</v>
      </c>
      <c r="BC3" s="61" t="s">
        <v>103</v>
      </c>
      <c r="BD3" s="46" t="s">
        <v>70</v>
      </c>
      <c r="BE3" s="46" t="s">
        <v>103</v>
      </c>
      <c r="BF3" s="46" t="s">
        <v>0</v>
      </c>
      <c r="BG3" s="46" t="s">
        <v>103</v>
      </c>
      <c r="BH3" s="46" t="s">
        <v>70</v>
      </c>
      <c r="BI3" s="46" t="s">
        <v>103</v>
      </c>
      <c r="BJ3" s="46" t="s">
        <v>0</v>
      </c>
      <c r="BK3" s="46" t="s">
        <v>103</v>
      </c>
      <c r="BL3" s="46" t="s">
        <v>70</v>
      </c>
      <c r="BM3" s="46" t="s">
        <v>103</v>
      </c>
      <c r="BN3" s="46" t="s">
        <v>0</v>
      </c>
      <c r="BO3" s="46" t="s">
        <v>103</v>
      </c>
      <c r="BP3" s="56" t="s">
        <v>70</v>
      </c>
      <c r="BQ3" s="56" t="s">
        <v>92</v>
      </c>
      <c r="BR3" s="56" t="s">
        <v>88</v>
      </c>
      <c r="BS3" s="56" t="s">
        <v>0</v>
      </c>
      <c r="BT3" s="56" t="s">
        <v>92</v>
      </c>
      <c r="BU3" s="56" t="s">
        <v>88</v>
      </c>
      <c r="BV3" s="58" t="s">
        <v>70</v>
      </c>
      <c r="BW3" s="58" t="s">
        <v>0</v>
      </c>
      <c r="BX3" s="58" t="s">
        <v>88</v>
      </c>
    </row>
    <row r="4" spans="1:76" x14ac:dyDescent="0.25">
      <c r="A4" s="42" t="s">
        <v>1</v>
      </c>
      <c r="B4" s="52">
        <v>412</v>
      </c>
      <c r="C4" s="52">
        <v>253</v>
      </c>
      <c r="D4" s="52">
        <v>834</v>
      </c>
      <c r="E4" s="52">
        <v>483</v>
      </c>
      <c r="F4" s="55">
        <v>89</v>
      </c>
      <c r="G4" s="55">
        <v>8</v>
      </c>
      <c r="H4" s="55">
        <v>30</v>
      </c>
      <c r="I4" s="55">
        <v>95</v>
      </c>
      <c r="J4" s="55">
        <v>11</v>
      </c>
      <c r="K4" s="55">
        <v>49</v>
      </c>
      <c r="L4" s="55">
        <v>13</v>
      </c>
      <c r="M4" s="55">
        <v>5</v>
      </c>
      <c r="N4" s="55">
        <v>6</v>
      </c>
      <c r="O4" s="52">
        <v>107</v>
      </c>
      <c r="P4" s="52">
        <v>6</v>
      </c>
      <c r="Q4" s="52">
        <v>52</v>
      </c>
      <c r="R4" s="52">
        <v>125</v>
      </c>
      <c r="S4" s="52">
        <v>13</v>
      </c>
      <c r="T4" s="52">
        <v>69</v>
      </c>
      <c r="U4" s="42">
        <v>19</v>
      </c>
      <c r="V4" s="42">
        <v>8</v>
      </c>
      <c r="W4" s="42">
        <v>7</v>
      </c>
      <c r="X4" s="57">
        <v>95</v>
      </c>
      <c r="Y4" s="57">
        <v>119</v>
      </c>
      <c r="Z4" s="57">
        <v>221</v>
      </c>
      <c r="AA4" s="57">
        <v>180</v>
      </c>
      <c r="AB4" s="52">
        <v>309</v>
      </c>
      <c r="AC4" s="52">
        <v>440</v>
      </c>
      <c r="AD4" s="52">
        <v>772</v>
      </c>
      <c r="AE4" s="52">
        <v>542</v>
      </c>
      <c r="AF4" s="57">
        <v>109</v>
      </c>
      <c r="AG4" s="57">
        <v>83</v>
      </c>
      <c r="AH4" s="57">
        <v>206</v>
      </c>
      <c r="AI4" s="57">
        <v>114</v>
      </c>
      <c r="AJ4" s="59">
        <v>188</v>
      </c>
      <c r="AK4" s="59">
        <v>199</v>
      </c>
      <c r="AL4" s="59">
        <v>330</v>
      </c>
      <c r="AM4" s="59">
        <v>243</v>
      </c>
      <c r="AN4" s="59">
        <v>148</v>
      </c>
      <c r="AO4" s="59">
        <v>136</v>
      </c>
      <c r="AP4" s="59">
        <v>248</v>
      </c>
      <c r="AQ4" s="59">
        <v>146</v>
      </c>
      <c r="AR4" s="42">
        <v>293</v>
      </c>
      <c r="AS4" s="42">
        <v>331</v>
      </c>
      <c r="AT4" s="42">
        <v>504</v>
      </c>
      <c r="AU4" s="42">
        <v>415</v>
      </c>
      <c r="AV4" s="42">
        <v>188</v>
      </c>
      <c r="AW4" s="42">
        <v>72</v>
      </c>
      <c r="AX4" s="42">
        <v>210</v>
      </c>
      <c r="AY4" s="42">
        <v>194</v>
      </c>
      <c r="AZ4" s="42">
        <v>129</v>
      </c>
      <c r="BA4" s="42">
        <v>144</v>
      </c>
      <c r="BB4" s="42">
        <v>437</v>
      </c>
      <c r="BC4" s="42">
        <v>381</v>
      </c>
      <c r="BD4" s="42">
        <v>72</v>
      </c>
      <c r="BE4" s="42">
        <v>80</v>
      </c>
      <c r="BF4" s="42">
        <v>203</v>
      </c>
      <c r="BG4" s="42">
        <v>206</v>
      </c>
      <c r="BH4" s="20">
        <v>171</v>
      </c>
      <c r="BI4" s="42">
        <v>193</v>
      </c>
      <c r="BJ4" s="42">
        <v>358</v>
      </c>
      <c r="BK4" s="42">
        <v>462</v>
      </c>
      <c r="BL4" s="75">
        <v>143</v>
      </c>
      <c r="BM4" s="75">
        <v>173</v>
      </c>
      <c r="BN4" s="75">
        <v>184</v>
      </c>
      <c r="BO4" s="75">
        <v>248</v>
      </c>
      <c r="BP4" s="56">
        <f>SUM(B4,F4,O4,X4,AB4,AF4,AJ4,AN4,AR4,AV4,AZ4,BD4,BH4,BL4)</f>
        <v>2453</v>
      </c>
      <c r="BQ4" s="56">
        <f>SUM(G4,P4)</f>
        <v>14</v>
      </c>
      <c r="BR4" s="56">
        <f>SUM(C4,H4,Q4,Y4,AC4,AG4,AK4,AO4,AS4,AW4,BA4,BE4,BI4,BM4)</f>
        <v>2305</v>
      </c>
      <c r="BS4" s="56">
        <f>SUM(D4,I4,R4,Z4,AD4,AH4,AL4,AP4,AT4,AX4,BB4,BF4,BJ4,BN4)</f>
        <v>4727</v>
      </c>
      <c r="BT4" s="56">
        <f>SUM(J4,S4)</f>
        <v>24</v>
      </c>
      <c r="BU4" s="56">
        <f>SUM(E4,K4,T4,AA4,AE4,AI4,AM4,AQ4,AU4,AY4,BC4,BG4,BK4,BO4)</f>
        <v>3732</v>
      </c>
      <c r="BV4" s="58">
        <f t="shared" ref="BV4:BV35" si="0">SUM(L4,U4)</f>
        <v>32</v>
      </c>
      <c r="BW4" s="58">
        <f t="shared" ref="BW4:BW35" si="1">SUM(M4,V4)</f>
        <v>13</v>
      </c>
      <c r="BX4" s="58">
        <f t="shared" ref="BX4:BX35" si="2">SUM(N4,W4)</f>
        <v>13</v>
      </c>
    </row>
    <row r="5" spans="1:76" x14ac:dyDescent="0.25">
      <c r="A5" s="42" t="s">
        <v>2</v>
      </c>
      <c r="B5" s="52">
        <v>6958</v>
      </c>
      <c r="C5" s="52">
        <v>6324</v>
      </c>
      <c r="D5" s="52">
        <v>12732</v>
      </c>
      <c r="E5" s="52">
        <v>3954</v>
      </c>
      <c r="F5" s="55">
        <v>1292</v>
      </c>
      <c r="G5" s="55">
        <v>130</v>
      </c>
      <c r="H5" s="55">
        <v>1083</v>
      </c>
      <c r="I5" s="55">
        <v>1562</v>
      </c>
      <c r="J5" s="55">
        <v>182</v>
      </c>
      <c r="K5" s="55">
        <v>443</v>
      </c>
      <c r="L5" s="55">
        <v>171</v>
      </c>
      <c r="M5" s="55">
        <v>106</v>
      </c>
      <c r="N5" s="55">
        <v>55</v>
      </c>
      <c r="O5" s="52">
        <v>1292</v>
      </c>
      <c r="P5" s="52">
        <v>64</v>
      </c>
      <c r="Q5" s="52">
        <v>1229</v>
      </c>
      <c r="R5" s="52">
        <v>1760</v>
      </c>
      <c r="S5" s="52">
        <v>43</v>
      </c>
      <c r="T5" s="52">
        <v>543</v>
      </c>
      <c r="U5" s="42">
        <v>171</v>
      </c>
      <c r="V5" s="42">
        <v>103</v>
      </c>
      <c r="W5" s="42">
        <v>69</v>
      </c>
      <c r="X5" s="57">
        <v>1475</v>
      </c>
      <c r="Y5" s="57">
        <v>2305</v>
      </c>
      <c r="Z5" s="57">
        <v>2681</v>
      </c>
      <c r="AA5" s="57">
        <v>1090</v>
      </c>
      <c r="AB5" s="52">
        <v>4782</v>
      </c>
      <c r="AC5" s="52">
        <v>10755</v>
      </c>
      <c r="AD5" s="52">
        <v>11258</v>
      </c>
      <c r="AE5" s="52">
        <v>4887</v>
      </c>
      <c r="AF5" s="57">
        <v>2212</v>
      </c>
      <c r="AG5" s="57">
        <v>2266</v>
      </c>
      <c r="AH5" s="57">
        <v>2676</v>
      </c>
      <c r="AI5" s="57">
        <v>929</v>
      </c>
      <c r="AJ5" s="59">
        <v>2905</v>
      </c>
      <c r="AK5" s="59">
        <v>4452</v>
      </c>
      <c r="AL5" s="59">
        <v>3787</v>
      </c>
      <c r="AM5" s="59">
        <v>1572</v>
      </c>
      <c r="AN5" s="59">
        <v>3127</v>
      </c>
      <c r="AO5" s="59">
        <v>3654</v>
      </c>
      <c r="AP5" s="59">
        <v>3773</v>
      </c>
      <c r="AQ5" s="59">
        <v>1211</v>
      </c>
      <c r="AR5" s="42">
        <v>4883</v>
      </c>
      <c r="AS5" s="42">
        <v>7636</v>
      </c>
      <c r="AT5" s="42">
        <v>7276</v>
      </c>
      <c r="AU5" s="42">
        <v>2727</v>
      </c>
      <c r="AV5" s="42">
        <v>2810</v>
      </c>
      <c r="AW5" s="42">
        <v>1911</v>
      </c>
      <c r="AX5" s="42">
        <v>3503</v>
      </c>
      <c r="AY5" s="42">
        <v>1429</v>
      </c>
      <c r="AZ5" s="42">
        <v>2642</v>
      </c>
      <c r="BA5" s="42">
        <v>3632</v>
      </c>
      <c r="BB5" s="42">
        <v>5549</v>
      </c>
      <c r="BC5" s="42">
        <v>2238</v>
      </c>
      <c r="BD5" s="42">
        <v>2069</v>
      </c>
      <c r="BE5" s="42">
        <v>2614</v>
      </c>
      <c r="BF5" s="42">
        <v>3867</v>
      </c>
      <c r="BG5" s="42">
        <v>1801</v>
      </c>
      <c r="BH5" s="20">
        <v>3258</v>
      </c>
      <c r="BI5" s="42">
        <v>6418</v>
      </c>
      <c r="BJ5" s="42">
        <v>6857</v>
      </c>
      <c r="BK5" s="42">
        <v>3500</v>
      </c>
      <c r="BL5" s="75">
        <v>2196</v>
      </c>
      <c r="BM5" s="75">
        <v>3192</v>
      </c>
      <c r="BN5" s="75">
        <v>3683</v>
      </c>
      <c r="BO5" s="75">
        <v>1507</v>
      </c>
      <c r="BP5" s="83">
        <f t="shared" ref="BP5:BP68" si="3">SUM(B5,F5,O5,X5,AB5,AF5,AJ5,AN5,AR5,AV5,AZ5,BD5,BH5,BL5)</f>
        <v>41901</v>
      </c>
      <c r="BQ5" s="56">
        <f t="shared" ref="BQ5:BQ68" si="4">SUM(G5,P5)</f>
        <v>194</v>
      </c>
      <c r="BR5" s="83">
        <f t="shared" ref="BR5:BR68" si="5">SUM(C5,H5,Q5,Y5,AC5,AG5,AK5,AO5,AS5,AW5,BA5,BE5,BI5,BM5)</f>
        <v>57471</v>
      </c>
      <c r="BS5" s="83">
        <f t="shared" ref="BS5:BS68" si="6">SUM(D5,I5,R5,Z5,AD5,AH5,AL5,AP5,AT5,AX5,BB5,BF5,BJ5,BN5)</f>
        <v>70964</v>
      </c>
      <c r="BT5" s="56">
        <f t="shared" ref="BT5:BT68" si="7">SUM(J5,S5)</f>
        <v>225</v>
      </c>
      <c r="BU5" s="83">
        <f t="shared" ref="BU5:BU68" si="8">SUM(E5,K5,T5,AA5,AE5,AI5,AM5,AQ5,AU5,AY5,BC5,BG5,BK5,BO5)</f>
        <v>27831</v>
      </c>
      <c r="BV5" s="58">
        <f t="shared" si="0"/>
        <v>342</v>
      </c>
      <c r="BW5" s="58">
        <f t="shared" si="1"/>
        <v>209</v>
      </c>
      <c r="BX5" s="58">
        <f t="shared" si="2"/>
        <v>124</v>
      </c>
    </row>
    <row r="6" spans="1:76" x14ac:dyDescent="0.25">
      <c r="A6" s="42" t="s">
        <v>3</v>
      </c>
      <c r="B6" s="52">
        <v>327</v>
      </c>
      <c r="C6" s="52">
        <v>199</v>
      </c>
      <c r="D6" s="52">
        <v>856</v>
      </c>
      <c r="E6" s="52">
        <v>377</v>
      </c>
      <c r="F6" s="55">
        <v>74</v>
      </c>
      <c r="G6" s="55">
        <v>2</v>
      </c>
      <c r="H6" s="55">
        <v>45</v>
      </c>
      <c r="I6" s="55">
        <v>141</v>
      </c>
      <c r="J6" s="55">
        <v>7</v>
      </c>
      <c r="K6" s="55">
        <v>62</v>
      </c>
      <c r="L6" s="55">
        <v>9</v>
      </c>
      <c r="M6" s="55">
        <v>4</v>
      </c>
      <c r="N6" s="55">
        <v>4</v>
      </c>
      <c r="O6" s="52">
        <v>67</v>
      </c>
      <c r="P6" s="52">
        <v>2</v>
      </c>
      <c r="Q6" s="52">
        <v>40</v>
      </c>
      <c r="R6" s="52">
        <v>119</v>
      </c>
      <c r="S6" s="52">
        <v>3</v>
      </c>
      <c r="T6" s="52">
        <v>52</v>
      </c>
      <c r="U6" s="42">
        <v>10</v>
      </c>
      <c r="V6" s="42">
        <v>4</v>
      </c>
      <c r="W6" s="42">
        <v>3</v>
      </c>
      <c r="X6" s="57">
        <v>89</v>
      </c>
      <c r="Y6" s="57">
        <v>43</v>
      </c>
      <c r="Z6" s="57">
        <v>184</v>
      </c>
      <c r="AA6" s="57">
        <v>83</v>
      </c>
      <c r="AB6" s="52">
        <v>124</v>
      </c>
      <c r="AC6" s="52">
        <v>163</v>
      </c>
      <c r="AD6" s="52">
        <v>817</v>
      </c>
      <c r="AE6" s="52">
        <v>294</v>
      </c>
      <c r="AF6" s="57">
        <v>46</v>
      </c>
      <c r="AG6" s="57">
        <v>37</v>
      </c>
      <c r="AH6" s="57">
        <v>234</v>
      </c>
      <c r="AI6" s="57">
        <v>82</v>
      </c>
      <c r="AJ6" s="59">
        <v>98</v>
      </c>
      <c r="AK6" s="59">
        <v>63</v>
      </c>
      <c r="AL6" s="59">
        <v>359</v>
      </c>
      <c r="AM6" s="59">
        <v>128</v>
      </c>
      <c r="AN6" s="59">
        <v>92</v>
      </c>
      <c r="AO6" s="59">
        <v>56</v>
      </c>
      <c r="AP6" s="59">
        <v>441</v>
      </c>
      <c r="AQ6" s="59">
        <v>142</v>
      </c>
      <c r="AR6" s="42">
        <v>108</v>
      </c>
      <c r="AS6" s="42">
        <v>106</v>
      </c>
      <c r="AT6" s="42">
        <v>772</v>
      </c>
      <c r="AU6" s="42">
        <v>275</v>
      </c>
      <c r="AV6" s="42">
        <v>50</v>
      </c>
      <c r="AW6" s="42">
        <v>22</v>
      </c>
      <c r="AX6" s="42">
        <v>250</v>
      </c>
      <c r="AY6" s="42">
        <v>107</v>
      </c>
      <c r="AZ6" s="42">
        <v>72</v>
      </c>
      <c r="BA6" s="42">
        <v>60</v>
      </c>
      <c r="BB6" s="42">
        <v>394</v>
      </c>
      <c r="BC6" s="42">
        <v>199</v>
      </c>
      <c r="BD6" s="42">
        <v>45</v>
      </c>
      <c r="BE6" s="42">
        <v>30</v>
      </c>
      <c r="BF6" s="42">
        <v>207</v>
      </c>
      <c r="BG6" s="42">
        <v>106</v>
      </c>
      <c r="BH6" s="20">
        <v>73</v>
      </c>
      <c r="BI6" s="42">
        <v>55</v>
      </c>
      <c r="BJ6" s="42">
        <v>395</v>
      </c>
      <c r="BK6" s="42">
        <v>214</v>
      </c>
      <c r="BL6" s="75">
        <v>44</v>
      </c>
      <c r="BM6" s="75">
        <v>42</v>
      </c>
      <c r="BN6" s="75">
        <v>152</v>
      </c>
      <c r="BO6" s="75">
        <v>84</v>
      </c>
      <c r="BP6" s="83">
        <f t="shared" si="3"/>
        <v>1309</v>
      </c>
      <c r="BQ6" s="56">
        <f t="shared" si="4"/>
        <v>4</v>
      </c>
      <c r="BR6" s="83">
        <f t="shared" si="5"/>
        <v>961</v>
      </c>
      <c r="BS6" s="83">
        <f t="shared" si="6"/>
        <v>5321</v>
      </c>
      <c r="BT6" s="56">
        <f t="shared" si="7"/>
        <v>10</v>
      </c>
      <c r="BU6" s="83">
        <f t="shared" si="8"/>
        <v>2205</v>
      </c>
      <c r="BV6" s="58">
        <f t="shared" si="0"/>
        <v>19</v>
      </c>
      <c r="BW6" s="58">
        <f t="shared" si="1"/>
        <v>8</v>
      </c>
      <c r="BX6" s="58">
        <f t="shared" si="2"/>
        <v>7</v>
      </c>
    </row>
    <row r="7" spans="1:76" x14ac:dyDescent="0.25">
      <c r="A7" s="42" t="s">
        <v>4</v>
      </c>
      <c r="B7" s="52">
        <v>714</v>
      </c>
      <c r="C7" s="52">
        <v>625</v>
      </c>
      <c r="D7" s="52">
        <v>1874</v>
      </c>
      <c r="E7" s="52">
        <v>631</v>
      </c>
      <c r="F7" s="55">
        <v>120</v>
      </c>
      <c r="G7" s="55">
        <v>3</v>
      </c>
      <c r="H7" s="55">
        <v>96</v>
      </c>
      <c r="I7" s="55">
        <v>263</v>
      </c>
      <c r="J7" s="55">
        <v>12</v>
      </c>
      <c r="K7" s="55">
        <v>78</v>
      </c>
      <c r="L7" s="55">
        <v>16</v>
      </c>
      <c r="M7" s="55">
        <v>18</v>
      </c>
      <c r="N7" s="55">
        <v>7</v>
      </c>
      <c r="O7" s="52">
        <v>159</v>
      </c>
      <c r="P7" s="52">
        <v>3</v>
      </c>
      <c r="Q7" s="52">
        <v>131</v>
      </c>
      <c r="R7" s="52">
        <v>316</v>
      </c>
      <c r="S7" s="52">
        <v>4</v>
      </c>
      <c r="T7" s="52">
        <v>102</v>
      </c>
      <c r="U7" s="42">
        <v>19</v>
      </c>
      <c r="V7" s="42">
        <v>17</v>
      </c>
      <c r="W7" s="42">
        <v>9</v>
      </c>
      <c r="X7" s="57">
        <v>202</v>
      </c>
      <c r="Y7" s="57">
        <v>216</v>
      </c>
      <c r="Z7" s="57">
        <v>591</v>
      </c>
      <c r="AA7" s="57">
        <v>208</v>
      </c>
      <c r="AB7" s="52">
        <v>428</v>
      </c>
      <c r="AC7" s="52">
        <v>675</v>
      </c>
      <c r="AD7" s="52">
        <v>2177</v>
      </c>
      <c r="AE7" s="52">
        <v>821</v>
      </c>
      <c r="AF7" s="57">
        <v>165</v>
      </c>
      <c r="AG7" s="57">
        <v>187</v>
      </c>
      <c r="AH7" s="57">
        <v>489</v>
      </c>
      <c r="AI7" s="57">
        <v>174</v>
      </c>
      <c r="AJ7" s="59">
        <v>280</v>
      </c>
      <c r="AK7" s="59">
        <v>279</v>
      </c>
      <c r="AL7" s="59">
        <v>831</v>
      </c>
      <c r="AM7" s="59">
        <v>296</v>
      </c>
      <c r="AN7" s="59">
        <v>247</v>
      </c>
      <c r="AO7" s="59">
        <v>257</v>
      </c>
      <c r="AP7" s="59">
        <v>873</v>
      </c>
      <c r="AQ7" s="59">
        <v>228</v>
      </c>
      <c r="AR7" s="42">
        <v>444</v>
      </c>
      <c r="AS7" s="42">
        <v>535</v>
      </c>
      <c r="AT7" s="42">
        <v>1898</v>
      </c>
      <c r="AU7" s="42">
        <v>631</v>
      </c>
      <c r="AV7" s="42">
        <v>231</v>
      </c>
      <c r="AW7" s="42">
        <v>131</v>
      </c>
      <c r="AX7" s="42">
        <v>765</v>
      </c>
      <c r="AY7" s="42">
        <v>303</v>
      </c>
      <c r="AZ7" s="42">
        <v>258</v>
      </c>
      <c r="BA7" s="42">
        <v>290</v>
      </c>
      <c r="BB7" s="42">
        <v>1136</v>
      </c>
      <c r="BC7" s="42">
        <v>403</v>
      </c>
      <c r="BD7" s="42">
        <v>128</v>
      </c>
      <c r="BE7" s="42">
        <v>159</v>
      </c>
      <c r="BF7" s="42">
        <v>671</v>
      </c>
      <c r="BG7" s="42">
        <v>329</v>
      </c>
      <c r="BH7" s="20">
        <v>229</v>
      </c>
      <c r="BI7" s="42">
        <v>324</v>
      </c>
      <c r="BJ7" s="42">
        <v>1241</v>
      </c>
      <c r="BK7" s="42">
        <v>583</v>
      </c>
      <c r="BL7" s="75">
        <v>182</v>
      </c>
      <c r="BM7" s="75">
        <v>198</v>
      </c>
      <c r="BN7" s="75">
        <v>579</v>
      </c>
      <c r="BO7" s="75">
        <v>230</v>
      </c>
      <c r="BP7" s="83">
        <f t="shared" si="3"/>
        <v>3787</v>
      </c>
      <c r="BQ7" s="56">
        <f t="shared" si="4"/>
        <v>6</v>
      </c>
      <c r="BR7" s="83">
        <f t="shared" si="5"/>
        <v>4103</v>
      </c>
      <c r="BS7" s="83">
        <f t="shared" si="6"/>
        <v>13704</v>
      </c>
      <c r="BT7" s="56">
        <f t="shared" si="7"/>
        <v>16</v>
      </c>
      <c r="BU7" s="83">
        <f t="shared" si="8"/>
        <v>5017</v>
      </c>
      <c r="BV7" s="58">
        <f t="shared" si="0"/>
        <v>35</v>
      </c>
      <c r="BW7" s="58">
        <f t="shared" si="1"/>
        <v>35</v>
      </c>
      <c r="BX7" s="58">
        <f t="shared" si="2"/>
        <v>16</v>
      </c>
    </row>
    <row r="8" spans="1:76" x14ac:dyDescent="0.25">
      <c r="A8" s="42" t="s">
        <v>5</v>
      </c>
      <c r="B8" s="52">
        <v>195</v>
      </c>
      <c r="C8" s="52">
        <v>78</v>
      </c>
      <c r="D8" s="52">
        <v>560</v>
      </c>
      <c r="E8" s="52">
        <v>213</v>
      </c>
      <c r="F8" s="55">
        <v>33</v>
      </c>
      <c r="G8" s="55">
        <v>6</v>
      </c>
      <c r="H8" s="55">
        <v>6</v>
      </c>
      <c r="I8" s="55">
        <v>75</v>
      </c>
      <c r="J8" s="55">
        <v>14</v>
      </c>
      <c r="K8" s="55">
        <v>20</v>
      </c>
      <c r="L8" s="55">
        <v>8</v>
      </c>
      <c r="M8" s="55">
        <v>2</v>
      </c>
      <c r="N8" s="55">
        <v>1</v>
      </c>
      <c r="O8" s="52">
        <v>31</v>
      </c>
      <c r="P8" s="52">
        <v>1</v>
      </c>
      <c r="Q8" s="52">
        <v>12</v>
      </c>
      <c r="R8" s="52">
        <v>95</v>
      </c>
      <c r="S8" s="52">
        <v>2</v>
      </c>
      <c r="T8" s="52">
        <v>37</v>
      </c>
      <c r="U8" s="42">
        <v>5</v>
      </c>
      <c r="V8" s="42">
        <v>1</v>
      </c>
      <c r="W8" s="42">
        <v>0</v>
      </c>
      <c r="X8" s="57">
        <v>33</v>
      </c>
      <c r="Y8" s="57">
        <v>9</v>
      </c>
      <c r="Z8" s="57">
        <v>98</v>
      </c>
      <c r="AA8" s="57">
        <v>32</v>
      </c>
      <c r="AB8" s="52">
        <v>89</v>
      </c>
      <c r="AC8" s="52">
        <v>69</v>
      </c>
      <c r="AD8" s="52">
        <v>537</v>
      </c>
      <c r="AE8" s="52">
        <v>228</v>
      </c>
      <c r="AF8" s="57">
        <v>29</v>
      </c>
      <c r="AG8" s="57">
        <v>16</v>
      </c>
      <c r="AH8" s="57">
        <v>149</v>
      </c>
      <c r="AI8" s="57">
        <v>44</v>
      </c>
      <c r="AJ8" s="59">
        <v>68</v>
      </c>
      <c r="AK8" s="59">
        <v>34</v>
      </c>
      <c r="AL8" s="59">
        <v>254</v>
      </c>
      <c r="AM8" s="59">
        <v>86</v>
      </c>
      <c r="AN8" s="59">
        <v>48</v>
      </c>
      <c r="AO8" s="59">
        <v>21</v>
      </c>
      <c r="AP8" s="59">
        <v>335</v>
      </c>
      <c r="AQ8" s="59">
        <v>113</v>
      </c>
      <c r="AR8" s="42">
        <v>94</v>
      </c>
      <c r="AS8" s="42">
        <v>52</v>
      </c>
      <c r="AT8" s="42">
        <v>549</v>
      </c>
      <c r="AU8" s="42">
        <v>197</v>
      </c>
      <c r="AV8" s="42">
        <v>35</v>
      </c>
      <c r="AW8" s="42">
        <v>6</v>
      </c>
      <c r="AX8" s="42">
        <v>154</v>
      </c>
      <c r="AY8" s="42">
        <v>67</v>
      </c>
      <c r="AZ8" s="42">
        <v>43</v>
      </c>
      <c r="BA8" s="42">
        <v>22</v>
      </c>
      <c r="BB8" s="42">
        <v>298</v>
      </c>
      <c r="BC8" s="42">
        <v>109</v>
      </c>
      <c r="BD8" s="42">
        <v>18</v>
      </c>
      <c r="BE8" s="42">
        <v>11</v>
      </c>
      <c r="BF8" s="42">
        <v>94</v>
      </c>
      <c r="BG8" s="42">
        <v>52</v>
      </c>
      <c r="BH8" s="20">
        <v>44</v>
      </c>
      <c r="BI8" s="42">
        <v>36</v>
      </c>
      <c r="BJ8" s="42">
        <v>231</v>
      </c>
      <c r="BK8" s="42">
        <v>135</v>
      </c>
      <c r="BL8" s="75">
        <v>24</v>
      </c>
      <c r="BM8" s="75">
        <v>13</v>
      </c>
      <c r="BN8" s="75">
        <v>97</v>
      </c>
      <c r="BO8" s="75">
        <v>49</v>
      </c>
      <c r="BP8" s="83">
        <f t="shared" si="3"/>
        <v>784</v>
      </c>
      <c r="BQ8" s="56">
        <f t="shared" si="4"/>
        <v>7</v>
      </c>
      <c r="BR8" s="83">
        <f t="shared" si="5"/>
        <v>385</v>
      </c>
      <c r="BS8" s="83">
        <f t="shared" si="6"/>
        <v>3526</v>
      </c>
      <c r="BT8" s="56">
        <f t="shared" si="7"/>
        <v>16</v>
      </c>
      <c r="BU8" s="83">
        <f t="shared" si="8"/>
        <v>1382</v>
      </c>
      <c r="BV8" s="58">
        <f t="shared" si="0"/>
        <v>13</v>
      </c>
      <c r="BW8" s="58">
        <f t="shared" si="1"/>
        <v>3</v>
      </c>
      <c r="BX8" s="58">
        <f t="shared" si="2"/>
        <v>1</v>
      </c>
    </row>
    <row r="9" spans="1:76" x14ac:dyDescent="0.25">
      <c r="A9" s="42" t="s">
        <v>6</v>
      </c>
      <c r="B9" s="52">
        <v>2710</v>
      </c>
      <c r="C9" s="52">
        <v>2352</v>
      </c>
      <c r="D9" s="52">
        <v>4093</v>
      </c>
      <c r="E9" s="52">
        <v>1831</v>
      </c>
      <c r="F9" s="55">
        <v>378</v>
      </c>
      <c r="G9" s="55">
        <v>21</v>
      </c>
      <c r="H9" s="55">
        <v>347</v>
      </c>
      <c r="I9" s="55">
        <v>638</v>
      </c>
      <c r="J9" s="55">
        <v>12</v>
      </c>
      <c r="K9" s="55">
        <v>242</v>
      </c>
      <c r="L9" s="55">
        <v>36</v>
      </c>
      <c r="M9" s="55">
        <v>45</v>
      </c>
      <c r="N9" s="55">
        <v>22</v>
      </c>
      <c r="O9" s="52">
        <v>504</v>
      </c>
      <c r="P9" s="52">
        <v>23</v>
      </c>
      <c r="Q9" s="52">
        <v>411</v>
      </c>
      <c r="R9" s="52">
        <v>740</v>
      </c>
      <c r="S9" s="52">
        <v>25</v>
      </c>
      <c r="T9" s="52">
        <v>310</v>
      </c>
      <c r="U9" s="42">
        <v>58</v>
      </c>
      <c r="V9" s="42">
        <v>31</v>
      </c>
      <c r="W9" s="42">
        <v>29</v>
      </c>
      <c r="X9" s="57">
        <v>605</v>
      </c>
      <c r="Y9" s="57">
        <v>803</v>
      </c>
      <c r="Z9" s="57">
        <v>979</v>
      </c>
      <c r="AA9" s="57">
        <v>543</v>
      </c>
      <c r="AB9" s="52">
        <v>1554</v>
      </c>
      <c r="AC9" s="52">
        <v>2734</v>
      </c>
      <c r="AD9" s="52">
        <v>3778</v>
      </c>
      <c r="AE9" s="52">
        <v>2057</v>
      </c>
      <c r="AF9" s="57">
        <v>590</v>
      </c>
      <c r="AG9" s="57">
        <v>593</v>
      </c>
      <c r="AH9" s="57">
        <v>1058</v>
      </c>
      <c r="AI9" s="57">
        <v>455</v>
      </c>
      <c r="AJ9" s="59">
        <v>941</v>
      </c>
      <c r="AK9" s="59">
        <v>1118</v>
      </c>
      <c r="AL9" s="59">
        <v>1492</v>
      </c>
      <c r="AM9" s="59">
        <v>711</v>
      </c>
      <c r="AN9" s="59">
        <v>834</v>
      </c>
      <c r="AO9" s="59">
        <v>909</v>
      </c>
      <c r="AP9" s="59">
        <v>1370</v>
      </c>
      <c r="AQ9" s="59">
        <v>572</v>
      </c>
      <c r="AR9" s="42">
        <v>1489</v>
      </c>
      <c r="AS9" s="42">
        <v>1744</v>
      </c>
      <c r="AT9" s="42">
        <v>3033</v>
      </c>
      <c r="AU9" s="42">
        <v>1463</v>
      </c>
      <c r="AV9" s="42">
        <v>771</v>
      </c>
      <c r="AW9" s="42">
        <v>494</v>
      </c>
      <c r="AX9" s="42">
        <v>1491</v>
      </c>
      <c r="AY9" s="42">
        <v>713</v>
      </c>
      <c r="AZ9" s="42">
        <v>622</v>
      </c>
      <c r="BA9" s="42">
        <v>775</v>
      </c>
      <c r="BB9" s="42">
        <v>1792</v>
      </c>
      <c r="BC9" s="42">
        <v>1082</v>
      </c>
      <c r="BD9" s="42">
        <v>502</v>
      </c>
      <c r="BE9" s="42">
        <v>629</v>
      </c>
      <c r="BF9" s="42">
        <v>1357</v>
      </c>
      <c r="BG9" s="42">
        <v>859</v>
      </c>
      <c r="BH9" s="20">
        <v>876</v>
      </c>
      <c r="BI9" s="42">
        <v>1489</v>
      </c>
      <c r="BJ9" s="42">
        <v>2945</v>
      </c>
      <c r="BK9" s="42">
        <v>1919</v>
      </c>
      <c r="BL9" s="75">
        <v>725</v>
      </c>
      <c r="BM9" s="75">
        <v>1040</v>
      </c>
      <c r="BN9" s="75">
        <v>1534</v>
      </c>
      <c r="BO9" s="75">
        <v>1048</v>
      </c>
      <c r="BP9" s="83">
        <f t="shared" si="3"/>
        <v>13101</v>
      </c>
      <c r="BQ9" s="56">
        <f t="shared" si="4"/>
        <v>44</v>
      </c>
      <c r="BR9" s="83">
        <f t="shared" si="5"/>
        <v>15438</v>
      </c>
      <c r="BS9" s="83">
        <f t="shared" si="6"/>
        <v>26300</v>
      </c>
      <c r="BT9" s="56">
        <f t="shared" si="7"/>
        <v>37</v>
      </c>
      <c r="BU9" s="83">
        <f t="shared" si="8"/>
        <v>13805</v>
      </c>
      <c r="BV9" s="58">
        <f t="shared" si="0"/>
        <v>94</v>
      </c>
      <c r="BW9" s="58">
        <f t="shared" si="1"/>
        <v>76</v>
      </c>
      <c r="BX9" s="58">
        <f t="shared" si="2"/>
        <v>51</v>
      </c>
    </row>
    <row r="10" spans="1:76" x14ac:dyDescent="0.25">
      <c r="A10" s="42" t="s">
        <v>7</v>
      </c>
      <c r="B10" s="52">
        <v>624</v>
      </c>
      <c r="C10" s="52">
        <v>284</v>
      </c>
      <c r="D10" s="52">
        <v>1238</v>
      </c>
      <c r="E10" s="52">
        <v>488</v>
      </c>
      <c r="F10" s="55">
        <v>123</v>
      </c>
      <c r="G10" s="55">
        <v>12</v>
      </c>
      <c r="H10" s="55">
        <v>47</v>
      </c>
      <c r="I10" s="55">
        <v>212</v>
      </c>
      <c r="J10" s="55">
        <v>10</v>
      </c>
      <c r="K10" s="55">
        <v>75</v>
      </c>
      <c r="L10" s="55">
        <v>19</v>
      </c>
      <c r="M10" s="55">
        <v>6</v>
      </c>
      <c r="N10" s="55">
        <v>11</v>
      </c>
      <c r="O10" s="52">
        <v>151</v>
      </c>
      <c r="P10" s="52">
        <v>9</v>
      </c>
      <c r="Q10" s="52">
        <v>84</v>
      </c>
      <c r="R10" s="52">
        <v>210</v>
      </c>
      <c r="S10" s="52">
        <v>6</v>
      </c>
      <c r="T10" s="52">
        <v>104</v>
      </c>
      <c r="U10" s="42">
        <v>13</v>
      </c>
      <c r="V10" s="42">
        <v>7</v>
      </c>
      <c r="W10" s="42">
        <v>12</v>
      </c>
      <c r="X10" s="57">
        <v>125</v>
      </c>
      <c r="Y10" s="57">
        <v>99</v>
      </c>
      <c r="Z10" s="57">
        <v>290</v>
      </c>
      <c r="AA10" s="57">
        <v>139</v>
      </c>
      <c r="AB10" s="52">
        <v>380</v>
      </c>
      <c r="AC10" s="52">
        <v>429</v>
      </c>
      <c r="AD10" s="52">
        <v>1198</v>
      </c>
      <c r="AE10" s="52">
        <v>632</v>
      </c>
      <c r="AF10" s="57">
        <v>149</v>
      </c>
      <c r="AG10" s="57">
        <v>85</v>
      </c>
      <c r="AH10" s="57">
        <v>335</v>
      </c>
      <c r="AI10" s="57">
        <v>160</v>
      </c>
      <c r="AJ10" s="59">
        <v>202</v>
      </c>
      <c r="AK10" s="59">
        <v>187</v>
      </c>
      <c r="AL10" s="59">
        <v>576</v>
      </c>
      <c r="AM10" s="59">
        <v>270</v>
      </c>
      <c r="AN10" s="59">
        <v>208</v>
      </c>
      <c r="AO10" s="59">
        <v>150</v>
      </c>
      <c r="AP10" s="59">
        <v>527</v>
      </c>
      <c r="AQ10" s="59">
        <v>198</v>
      </c>
      <c r="AR10" s="42">
        <v>318</v>
      </c>
      <c r="AS10" s="42">
        <v>303</v>
      </c>
      <c r="AT10" s="42">
        <v>913</v>
      </c>
      <c r="AU10" s="42">
        <v>433</v>
      </c>
      <c r="AV10" s="42">
        <v>171</v>
      </c>
      <c r="AW10" s="42">
        <v>63</v>
      </c>
      <c r="AX10" s="42">
        <v>330</v>
      </c>
      <c r="AY10" s="42">
        <v>201</v>
      </c>
      <c r="AZ10" s="42">
        <v>195</v>
      </c>
      <c r="BA10" s="42">
        <v>124</v>
      </c>
      <c r="BB10" s="42">
        <v>524</v>
      </c>
      <c r="BC10" s="42">
        <v>327</v>
      </c>
      <c r="BD10" s="42">
        <v>109</v>
      </c>
      <c r="BE10" s="42">
        <v>87</v>
      </c>
      <c r="BF10" s="42">
        <v>282</v>
      </c>
      <c r="BG10" s="42">
        <v>251</v>
      </c>
      <c r="BH10" s="20">
        <v>224</v>
      </c>
      <c r="BI10" s="42">
        <v>215</v>
      </c>
      <c r="BJ10" s="42">
        <v>713</v>
      </c>
      <c r="BK10" s="42">
        <v>540</v>
      </c>
      <c r="BL10" s="75">
        <v>149</v>
      </c>
      <c r="BM10" s="75">
        <v>129</v>
      </c>
      <c r="BN10" s="75">
        <v>294</v>
      </c>
      <c r="BO10" s="75">
        <v>221</v>
      </c>
      <c r="BP10" s="83">
        <f t="shared" si="3"/>
        <v>3128</v>
      </c>
      <c r="BQ10" s="56">
        <f t="shared" si="4"/>
        <v>21</v>
      </c>
      <c r="BR10" s="83">
        <f t="shared" si="5"/>
        <v>2286</v>
      </c>
      <c r="BS10" s="83">
        <f t="shared" si="6"/>
        <v>7642</v>
      </c>
      <c r="BT10" s="56">
        <f t="shared" si="7"/>
        <v>16</v>
      </c>
      <c r="BU10" s="83">
        <f t="shared" si="8"/>
        <v>4039</v>
      </c>
      <c r="BV10" s="58">
        <f t="shared" si="0"/>
        <v>32</v>
      </c>
      <c r="BW10" s="58">
        <f t="shared" si="1"/>
        <v>13</v>
      </c>
      <c r="BX10" s="58">
        <f t="shared" si="2"/>
        <v>23</v>
      </c>
    </row>
    <row r="11" spans="1:76" x14ac:dyDescent="0.25">
      <c r="A11" s="42" t="s">
        <v>8</v>
      </c>
      <c r="B11" s="52">
        <v>302</v>
      </c>
      <c r="C11" s="52">
        <v>108</v>
      </c>
      <c r="D11" s="52">
        <v>416</v>
      </c>
      <c r="E11" s="52">
        <v>207</v>
      </c>
      <c r="F11" s="55">
        <v>41</v>
      </c>
      <c r="G11" s="55">
        <v>4</v>
      </c>
      <c r="H11" s="55">
        <v>16</v>
      </c>
      <c r="I11" s="55">
        <v>63</v>
      </c>
      <c r="J11" s="55">
        <v>8</v>
      </c>
      <c r="K11" s="55">
        <v>26</v>
      </c>
      <c r="L11" s="55">
        <v>4</v>
      </c>
      <c r="M11" s="55">
        <v>6</v>
      </c>
      <c r="N11" s="55">
        <v>1</v>
      </c>
      <c r="O11" s="52">
        <v>44</v>
      </c>
      <c r="P11" s="52">
        <v>1</v>
      </c>
      <c r="Q11" s="52">
        <v>27</v>
      </c>
      <c r="R11" s="52">
        <v>90</v>
      </c>
      <c r="S11" s="52">
        <v>2</v>
      </c>
      <c r="T11" s="52">
        <v>37</v>
      </c>
      <c r="U11" s="42">
        <v>16</v>
      </c>
      <c r="V11" s="42">
        <v>0</v>
      </c>
      <c r="W11" s="42">
        <v>4</v>
      </c>
      <c r="X11" s="57">
        <v>52</v>
      </c>
      <c r="Y11" s="57">
        <v>51</v>
      </c>
      <c r="Z11" s="57">
        <v>149</v>
      </c>
      <c r="AA11" s="57">
        <v>101</v>
      </c>
      <c r="AB11" s="52">
        <v>148</v>
      </c>
      <c r="AC11" s="52">
        <v>154</v>
      </c>
      <c r="AD11" s="52">
        <v>458</v>
      </c>
      <c r="AE11" s="52">
        <v>285</v>
      </c>
      <c r="AF11" s="57">
        <v>51</v>
      </c>
      <c r="AG11" s="57">
        <v>40</v>
      </c>
      <c r="AH11" s="57">
        <v>144</v>
      </c>
      <c r="AI11" s="57">
        <v>94</v>
      </c>
      <c r="AJ11" s="59">
        <v>83</v>
      </c>
      <c r="AK11" s="59">
        <v>49</v>
      </c>
      <c r="AL11" s="59">
        <v>183</v>
      </c>
      <c r="AM11" s="59">
        <v>125</v>
      </c>
      <c r="AN11" s="59">
        <v>76</v>
      </c>
      <c r="AO11" s="59">
        <v>48</v>
      </c>
      <c r="AP11" s="59">
        <v>220</v>
      </c>
      <c r="AQ11" s="59">
        <v>101</v>
      </c>
      <c r="AR11" s="42">
        <v>163</v>
      </c>
      <c r="AS11" s="42">
        <v>113</v>
      </c>
      <c r="AT11" s="42">
        <v>416</v>
      </c>
      <c r="AU11" s="42">
        <v>273</v>
      </c>
      <c r="AV11" s="42">
        <v>80</v>
      </c>
      <c r="AW11" s="42">
        <v>18</v>
      </c>
      <c r="AX11" s="42">
        <v>167</v>
      </c>
      <c r="AY11" s="42">
        <v>111</v>
      </c>
      <c r="AZ11" s="42">
        <v>64</v>
      </c>
      <c r="BA11" s="42">
        <v>49</v>
      </c>
      <c r="BB11" s="42">
        <v>288</v>
      </c>
      <c r="BC11" s="42">
        <v>190</v>
      </c>
      <c r="BD11" s="42">
        <v>161</v>
      </c>
      <c r="BE11" s="42">
        <v>36</v>
      </c>
      <c r="BF11" s="42">
        <v>196</v>
      </c>
      <c r="BG11" s="42">
        <v>143</v>
      </c>
      <c r="BH11" s="20">
        <v>70</v>
      </c>
      <c r="BI11" s="42">
        <v>65</v>
      </c>
      <c r="BJ11" s="42">
        <v>297</v>
      </c>
      <c r="BK11" s="42">
        <v>227</v>
      </c>
      <c r="BL11" s="75">
        <v>54</v>
      </c>
      <c r="BM11" s="75">
        <v>63</v>
      </c>
      <c r="BN11" s="75">
        <v>118</v>
      </c>
      <c r="BO11" s="75">
        <v>122</v>
      </c>
      <c r="BP11" s="83">
        <f t="shared" si="3"/>
        <v>1389</v>
      </c>
      <c r="BQ11" s="56">
        <f t="shared" si="4"/>
        <v>5</v>
      </c>
      <c r="BR11" s="83">
        <f t="shared" si="5"/>
        <v>837</v>
      </c>
      <c r="BS11" s="83">
        <f t="shared" si="6"/>
        <v>3205</v>
      </c>
      <c r="BT11" s="56">
        <f t="shared" si="7"/>
        <v>10</v>
      </c>
      <c r="BU11" s="83">
        <f t="shared" si="8"/>
        <v>2042</v>
      </c>
      <c r="BV11" s="58">
        <f t="shared" si="0"/>
        <v>20</v>
      </c>
      <c r="BW11" s="58">
        <f t="shared" si="1"/>
        <v>6</v>
      </c>
      <c r="BX11" s="58">
        <f t="shared" si="2"/>
        <v>5</v>
      </c>
    </row>
    <row r="12" spans="1:76" x14ac:dyDescent="0.25">
      <c r="A12" s="42" t="s">
        <v>9</v>
      </c>
      <c r="B12" s="52">
        <v>4979</v>
      </c>
      <c r="C12" s="52">
        <v>3249</v>
      </c>
      <c r="D12" s="52">
        <v>6981</v>
      </c>
      <c r="E12" s="52">
        <v>3048</v>
      </c>
      <c r="F12" s="55">
        <v>702</v>
      </c>
      <c r="G12" s="55">
        <v>31</v>
      </c>
      <c r="H12" s="55">
        <v>403</v>
      </c>
      <c r="I12" s="55">
        <v>867</v>
      </c>
      <c r="J12" s="55">
        <v>21</v>
      </c>
      <c r="K12" s="55">
        <v>353</v>
      </c>
      <c r="L12" s="55">
        <v>104</v>
      </c>
      <c r="M12" s="55">
        <v>42</v>
      </c>
      <c r="N12" s="55">
        <v>31</v>
      </c>
      <c r="O12" s="52">
        <v>865</v>
      </c>
      <c r="P12" s="52">
        <v>33</v>
      </c>
      <c r="Q12" s="52">
        <v>609</v>
      </c>
      <c r="R12" s="52">
        <v>1028</v>
      </c>
      <c r="S12" s="52">
        <v>38</v>
      </c>
      <c r="T12" s="52">
        <v>503</v>
      </c>
      <c r="U12" s="42">
        <v>81</v>
      </c>
      <c r="V12" s="42">
        <v>49</v>
      </c>
      <c r="W12" s="42">
        <v>36</v>
      </c>
      <c r="X12" s="57">
        <v>938</v>
      </c>
      <c r="Y12" s="57">
        <v>1065</v>
      </c>
      <c r="Z12" s="57">
        <v>1582</v>
      </c>
      <c r="AA12" s="57">
        <v>942</v>
      </c>
      <c r="AB12" s="52">
        <v>2799</v>
      </c>
      <c r="AC12" s="52">
        <v>4694</v>
      </c>
      <c r="AD12" s="52">
        <v>5738</v>
      </c>
      <c r="AE12" s="52">
        <v>3724</v>
      </c>
      <c r="AF12" s="57">
        <v>1369</v>
      </c>
      <c r="AG12" s="57">
        <v>1091</v>
      </c>
      <c r="AH12" s="57">
        <v>1476</v>
      </c>
      <c r="AI12" s="57">
        <v>681</v>
      </c>
      <c r="AJ12" s="59">
        <v>2061</v>
      </c>
      <c r="AK12" s="59">
        <v>2257</v>
      </c>
      <c r="AL12" s="59">
        <v>2196</v>
      </c>
      <c r="AM12" s="59">
        <v>1248</v>
      </c>
      <c r="AN12" s="59">
        <v>1667</v>
      </c>
      <c r="AO12" s="59">
        <v>1597</v>
      </c>
      <c r="AP12" s="59">
        <v>1596</v>
      </c>
      <c r="AQ12" s="59">
        <v>823</v>
      </c>
      <c r="AR12" s="42">
        <v>3592</v>
      </c>
      <c r="AS12" s="42">
        <v>4196</v>
      </c>
      <c r="AT12" s="42">
        <v>4122</v>
      </c>
      <c r="AU12" s="42">
        <v>2429</v>
      </c>
      <c r="AV12" s="42">
        <v>1720</v>
      </c>
      <c r="AW12" s="42">
        <v>764</v>
      </c>
      <c r="AX12" s="42">
        <v>1830</v>
      </c>
      <c r="AY12" s="42">
        <v>1225</v>
      </c>
      <c r="AZ12" s="42">
        <v>1419</v>
      </c>
      <c r="BA12" s="42">
        <v>1622</v>
      </c>
      <c r="BB12" s="42">
        <v>3128</v>
      </c>
      <c r="BC12" s="42">
        <v>2221</v>
      </c>
      <c r="BD12" s="42">
        <v>852</v>
      </c>
      <c r="BE12" s="42">
        <v>1026</v>
      </c>
      <c r="BF12" s="42">
        <v>2010</v>
      </c>
      <c r="BG12" s="42">
        <v>1459</v>
      </c>
      <c r="BH12" s="20">
        <v>1647</v>
      </c>
      <c r="BI12" s="42">
        <v>2163</v>
      </c>
      <c r="BJ12" s="42">
        <v>4155</v>
      </c>
      <c r="BK12" s="42">
        <v>3158</v>
      </c>
      <c r="BL12" s="75">
        <v>1432</v>
      </c>
      <c r="BM12" s="75">
        <v>1955</v>
      </c>
      <c r="BN12" s="75">
        <v>2224</v>
      </c>
      <c r="BO12" s="75">
        <v>1784</v>
      </c>
      <c r="BP12" s="83">
        <f t="shared" si="3"/>
        <v>26042</v>
      </c>
      <c r="BQ12" s="56">
        <f t="shared" si="4"/>
        <v>64</v>
      </c>
      <c r="BR12" s="83">
        <f t="shared" si="5"/>
        <v>26691</v>
      </c>
      <c r="BS12" s="83">
        <f t="shared" si="6"/>
        <v>38933</v>
      </c>
      <c r="BT12" s="56">
        <f t="shared" si="7"/>
        <v>59</v>
      </c>
      <c r="BU12" s="83">
        <f t="shared" si="8"/>
        <v>23598</v>
      </c>
      <c r="BV12" s="58">
        <f t="shared" si="0"/>
        <v>185</v>
      </c>
      <c r="BW12" s="58">
        <f t="shared" si="1"/>
        <v>91</v>
      </c>
      <c r="BX12" s="58">
        <f t="shared" si="2"/>
        <v>67</v>
      </c>
    </row>
    <row r="13" spans="1:76" x14ac:dyDescent="0.25">
      <c r="A13" s="42" t="s">
        <v>10</v>
      </c>
      <c r="B13" s="52">
        <v>769</v>
      </c>
      <c r="C13" s="52">
        <v>452</v>
      </c>
      <c r="D13" s="52">
        <v>2504</v>
      </c>
      <c r="E13" s="52">
        <v>992</v>
      </c>
      <c r="F13" s="55">
        <v>96</v>
      </c>
      <c r="G13" s="55">
        <v>8</v>
      </c>
      <c r="H13" s="55">
        <v>65</v>
      </c>
      <c r="I13" s="55">
        <v>266</v>
      </c>
      <c r="J13" s="55">
        <v>21</v>
      </c>
      <c r="K13" s="55">
        <v>116</v>
      </c>
      <c r="L13" s="55">
        <v>37</v>
      </c>
      <c r="M13" s="55">
        <v>11</v>
      </c>
      <c r="N13" s="55">
        <v>3</v>
      </c>
      <c r="O13" s="52">
        <v>146</v>
      </c>
      <c r="P13" s="52">
        <v>8</v>
      </c>
      <c r="Q13" s="52">
        <v>84</v>
      </c>
      <c r="R13" s="52">
        <v>321</v>
      </c>
      <c r="S13" s="52">
        <v>16</v>
      </c>
      <c r="T13" s="52">
        <v>149</v>
      </c>
      <c r="U13" s="42">
        <v>31</v>
      </c>
      <c r="V13" s="42">
        <v>7</v>
      </c>
      <c r="W13" s="42">
        <v>10</v>
      </c>
      <c r="X13" s="57">
        <v>205</v>
      </c>
      <c r="Y13" s="57">
        <v>206</v>
      </c>
      <c r="Z13" s="57">
        <v>589</v>
      </c>
      <c r="AA13" s="57">
        <v>359</v>
      </c>
      <c r="AB13" s="52">
        <v>537</v>
      </c>
      <c r="AC13" s="52">
        <v>702</v>
      </c>
      <c r="AD13" s="52">
        <v>1809</v>
      </c>
      <c r="AE13" s="52">
        <v>1081</v>
      </c>
      <c r="AF13" s="57">
        <v>217</v>
      </c>
      <c r="AG13" s="57">
        <v>162</v>
      </c>
      <c r="AH13" s="57">
        <v>470</v>
      </c>
      <c r="AI13" s="57">
        <v>223</v>
      </c>
      <c r="AJ13" s="59">
        <v>403</v>
      </c>
      <c r="AK13" s="59">
        <v>362</v>
      </c>
      <c r="AL13" s="59">
        <v>718</v>
      </c>
      <c r="AM13" s="59">
        <v>341</v>
      </c>
      <c r="AN13" s="59">
        <v>375</v>
      </c>
      <c r="AO13" s="59">
        <v>344</v>
      </c>
      <c r="AP13" s="59">
        <v>735</v>
      </c>
      <c r="AQ13" s="59">
        <v>344</v>
      </c>
      <c r="AR13" s="42">
        <v>672</v>
      </c>
      <c r="AS13" s="42">
        <v>643</v>
      </c>
      <c r="AT13" s="42">
        <v>1507</v>
      </c>
      <c r="AU13" s="42">
        <v>822</v>
      </c>
      <c r="AV13" s="42">
        <v>406</v>
      </c>
      <c r="AW13" s="42">
        <v>145</v>
      </c>
      <c r="AX13" s="42">
        <v>602</v>
      </c>
      <c r="AY13" s="42">
        <v>446</v>
      </c>
      <c r="AZ13" s="42">
        <v>379</v>
      </c>
      <c r="BA13" s="42">
        <v>306</v>
      </c>
      <c r="BB13" s="42">
        <v>915</v>
      </c>
      <c r="BC13" s="42">
        <v>571</v>
      </c>
      <c r="BD13" s="42">
        <v>195</v>
      </c>
      <c r="BE13" s="42">
        <v>177</v>
      </c>
      <c r="BF13" s="42">
        <v>574</v>
      </c>
      <c r="BG13" s="42">
        <v>414</v>
      </c>
      <c r="BH13" s="20">
        <v>374</v>
      </c>
      <c r="BI13" s="42">
        <v>371</v>
      </c>
      <c r="BJ13" s="42">
        <v>1080</v>
      </c>
      <c r="BK13" s="42">
        <v>878</v>
      </c>
      <c r="BL13" s="75">
        <v>277</v>
      </c>
      <c r="BM13" s="75">
        <v>300</v>
      </c>
      <c r="BN13" s="75">
        <v>475</v>
      </c>
      <c r="BO13" s="75">
        <v>407</v>
      </c>
      <c r="BP13" s="83">
        <f t="shared" si="3"/>
        <v>5051</v>
      </c>
      <c r="BQ13" s="56">
        <f t="shared" si="4"/>
        <v>16</v>
      </c>
      <c r="BR13" s="83">
        <f t="shared" si="5"/>
        <v>4319</v>
      </c>
      <c r="BS13" s="83">
        <f t="shared" si="6"/>
        <v>12565</v>
      </c>
      <c r="BT13" s="56">
        <f t="shared" si="7"/>
        <v>37</v>
      </c>
      <c r="BU13" s="83">
        <f t="shared" si="8"/>
        <v>7143</v>
      </c>
      <c r="BV13" s="58">
        <f t="shared" si="0"/>
        <v>68</v>
      </c>
      <c r="BW13" s="58">
        <f t="shared" si="1"/>
        <v>18</v>
      </c>
      <c r="BX13" s="58">
        <f t="shared" si="2"/>
        <v>13</v>
      </c>
    </row>
    <row r="14" spans="1:76" x14ac:dyDescent="0.25">
      <c r="A14" s="42" t="s">
        <v>11</v>
      </c>
      <c r="B14" s="52">
        <v>728</v>
      </c>
      <c r="C14" s="52">
        <v>386</v>
      </c>
      <c r="D14" s="52">
        <v>1733</v>
      </c>
      <c r="E14" s="52">
        <v>383</v>
      </c>
      <c r="F14" s="55">
        <v>87</v>
      </c>
      <c r="G14" s="55">
        <v>5</v>
      </c>
      <c r="H14" s="55">
        <v>59</v>
      </c>
      <c r="I14" s="55">
        <v>219</v>
      </c>
      <c r="J14" s="55">
        <v>4</v>
      </c>
      <c r="K14" s="55">
        <v>40</v>
      </c>
      <c r="L14" s="55">
        <v>5</v>
      </c>
      <c r="M14" s="55">
        <v>6</v>
      </c>
      <c r="N14" s="55">
        <v>6</v>
      </c>
      <c r="O14" s="52">
        <v>151</v>
      </c>
      <c r="P14" s="52">
        <v>5</v>
      </c>
      <c r="Q14" s="52">
        <v>78</v>
      </c>
      <c r="R14" s="52">
        <v>379</v>
      </c>
      <c r="S14" s="52">
        <v>8</v>
      </c>
      <c r="T14" s="52">
        <v>77</v>
      </c>
      <c r="U14" s="42">
        <v>17</v>
      </c>
      <c r="V14" s="42">
        <v>17</v>
      </c>
      <c r="W14" s="42">
        <v>7</v>
      </c>
      <c r="X14" s="57">
        <v>132</v>
      </c>
      <c r="Y14" s="57">
        <v>132</v>
      </c>
      <c r="Z14" s="57">
        <v>507</v>
      </c>
      <c r="AA14" s="57">
        <v>137</v>
      </c>
      <c r="AB14" s="52">
        <v>267</v>
      </c>
      <c r="AC14" s="52">
        <v>324</v>
      </c>
      <c r="AD14" s="52">
        <v>2523</v>
      </c>
      <c r="AE14" s="52">
        <v>665</v>
      </c>
      <c r="AF14" s="57">
        <v>120</v>
      </c>
      <c r="AG14" s="57">
        <v>92</v>
      </c>
      <c r="AH14" s="57">
        <v>550</v>
      </c>
      <c r="AI14" s="57">
        <v>104</v>
      </c>
      <c r="AJ14" s="59">
        <v>149</v>
      </c>
      <c r="AK14" s="59">
        <v>128</v>
      </c>
      <c r="AL14" s="59">
        <v>1051</v>
      </c>
      <c r="AM14" s="59">
        <v>224</v>
      </c>
      <c r="AN14" s="59">
        <v>175</v>
      </c>
      <c r="AO14" s="59">
        <v>144</v>
      </c>
      <c r="AP14" s="59">
        <v>1203</v>
      </c>
      <c r="AQ14" s="59">
        <v>195</v>
      </c>
      <c r="AR14" s="42">
        <v>235</v>
      </c>
      <c r="AS14" s="42">
        <v>248</v>
      </c>
      <c r="AT14" s="42">
        <v>2087</v>
      </c>
      <c r="AU14" s="42">
        <v>399</v>
      </c>
      <c r="AV14" s="42">
        <v>156</v>
      </c>
      <c r="AW14" s="42">
        <v>64</v>
      </c>
      <c r="AX14" s="42">
        <v>937</v>
      </c>
      <c r="AY14" s="42">
        <v>230</v>
      </c>
      <c r="AZ14" s="42">
        <v>145</v>
      </c>
      <c r="BA14" s="42">
        <v>128</v>
      </c>
      <c r="BB14" s="42">
        <v>1454</v>
      </c>
      <c r="BC14" s="42">
        <v>318</v>
      </c>
      <c r="BD14" s="42">
        <v>81</v>
      </c>
      <c r="BE14" s="42">
        <v>95</v>
      </c>
      <c r="BF14" s="42">
        <v>780</v>
      </c>
      <c r="BG14" s="42">
        <v>216</v>
      </c>
      <c r="BH14" s="20">
        <v>194</v>
      </c>
      <c r="BI14" s="42">
        <v>175</v>
      </c>
      <c r="BJ14" s="42">
        <v>1214</v>
      </c>
      <c r="BK14" s="42">
        <v>406</v>
      </c>
      <c r="BL14" s="75">
        <v>96</v>
      </c>
      <c r="BM14" s="75">
        <v>104</v>
      </c>
      <c r="BN14" s="75">
        <v>460</v>
      </c>
      <c r="BO14" s="75">
        <v>139</v>
      </c>
      <c r="BP14" s="83">
        <f t="shared" si="3"/>
        <v>2716</v>
      </c>
      <c r="BQ14" s="56">
        <f t="shared" si="4"/>
        <v>10</v>
      </c>
      <c r="BR14" s="83">
        <f t="shared" si="5"/>
        <v>2157</v>
      </c>
      <c r="BS14" s="83">
        <f t="shared" si="6"/>
        <v>15097</v>
      </c>
      <c r="BT14" s="56">
        <f t="shared" si="7"/>
        <v>12</v>
      </c>
      <c r="BU14" s="83">
        <f t="shared" si="8"/>
        <v>3533</v>
      </c>
      <c r="BV14" s="58">
        <f t="shared" si="0"/>
        <v>22</v>
      </c>
      <c r="BW14" s="58">
        <f t="shared" si="1"/>
        <v>23</v>
      </c>
      <c r="BX14" s="58">
        <f t="shared" si="2"/>
        <v>13</v>
      </c>
    </row>
    <row r="15" spans="1:76" x14ac:dyDescent="0.25">
      <c r="A15" s="42" t="s">
        <v>12</v>
      </c>
      <c r="B15" s="52">
        <v>22</v>
      </c>
      <c r="C15" s="52">
        <v>24</v>
      </c>
      <c r="D15" s="52">
        <v>49</v>
      </c>
      <c r="E15" s="52">
        <v>14</v>
      </c>
      <c r="F15" s="55">
        <v>9</v>
      </c>
      <c r="G15" s="55">
        <v>0</v>
      </c>
      <c r="H15" s="55">
        <v>4</v>
      </c>
      <c r="I15" s="55">
        <v>4</v>
      </c>
      <c r="J15" s="55">
        <v>1</v>
      </c>
      <c r="K15" s="55">
        <v>0</v>
      </c>
      <c r="L15" s="55">
        <v>0</v>
      </c>
      <c r="M15" s="55">
        <v>1</v>
      </c>
      <c r="N15" s="55">
        <v>0</v>
      </c>
      <c r="O15" s="52">
        <v>4</v>
      </c>
      <c r="P15" s="52">
        <v>0</v>
      </c>
      <c r="Q15" s="52">
        <v>2</v>
      </c>
      <c r="R15" s="52">
        <v>12</v>
      </c>
      <c r="S15" s="52">
        <v>0</v>
      </c>
      <c r="T15" s="52">
        <v>4</v>
      </c>
      <c r="U15" s="42">
        <v>0</v>
      </c>
      <c r="V15" s="42">
        <v>0</v>
      </c>
      <c r="W15" s="42">
        <v>0</v>
      </c>
      <c r="X15" s="57">
        <v>4</v>
      </c>
      <c r="Y15" s="57">
        <v>5</v>
      </c>
      <c r="Z15" s="57">
        <v>24</v>
      </c>
      <c r="AA15" s="57">
        <v>12</v>
      </c>
      <c r="AB15" s="52">
        <v>13</v>
      </c>
      <c r="AC15" s="52">
        <v>11</v>
      </c>
      <c r="AD15" s="52">
        <v>42</v>
      </c>
      <c r="AE15" s="52">
        <v>19</v>
      </c>
      <c r="AF15" s="57">
        <v>1</v>
      </c>
      <c r="AG15" s="57">
        <v>0</v>
      </c>
      <c r="AH15" s="57">
        <v>19</v>
      </c>
      <c r="AI15" s="57">
        <v>3</v>
      </c>
      <c r="AJ15" s="59">
        <v>7</v>
      </c>
      <c r="AK15" s="59">
        <v>6</v>
      </c>
      <c r="AL15" s="59">
        <v>22</v>
      </c>
      <c r="AM15" s="59">
        <v>6</v>
      </c>
      <c r="AN15" s="59">
        <v>7</v>
      </c>
      <c r="AO15" s="59">
        <v>9</v>
      </c>
      <c r="AP15" s="59">
        <v>67</v>
      </c>
      <c r="AQ15" s="59">
        <v>19</v>
      </c>
      <c r="AR15" s="42">
        <v>7</v>
      </c>
      <c r="AS15" s="42">
        <v>14</v>
      </c>
      <c r="AT15" s="42">
        <v>51</v>
      </c>
      <c r="AU15" s="42">
        <v>12</v>
      </c>
      <c r="AV15" s="42">
        <v>7</v>
      </c>
      <c r="AW15" s="42">
        <v>1</v>
      </c>
      <c r="AX15" s="42">
        <v>14</v>
      </c>
      <c r="AY15" s="42">
        <v>6</v>
      </c>
      <c r="AZ15" s="42">
        <v>16</v>
      </c>
      <c r="BA15" s="42">
        <v>34</v>
      </c>
      <c r="BB15" s="42">
        <v>67</v>
      </c>
      <c r="BC15" s="42">
        <v>55</v>
      </c>
      <c r="BD15" s="42">
        <v>2</v>
      </c>
      <c r="BE15" s="42">
        <v>3</v>
      </c>
      <c r="BF15" s="42">
        <v>29</v>
      </c>
      <c r="BG15" s="42">
        <v>12</v>
      </c>
      <c r="BH15" s="20">
        <v>4</v>
      </c>
      <c r="BI15" s="42">
        <v>3</v>
      </c>
      <c r="BJ15" s="42">
        <v>27</v>
      </c>
      <c r="BK15" s="42">
        <v>12</v>
      </c>
      <c r="BL15" s="75">
        <v>0</v>
      </c>
      <c r="BM15" s="75">
        <v>4</v>
      </c>
      <c r="BN15" s="75">
        <v>14</v>
      </c>
      <c r="BO15" s="75">
        <v>8</v>
      </c>
      <c r="BP15" s="83">
        <f t="shared" si="3"/>
        <v>103</v>
      </c>
      <c r="BQ15" s="56">
        <f t="shared" si="4"/>
        <v>0</v>
      </c>
      <c r="BR15" s="83">
        <f t="shared" si="5"/>
        <v>120</v>
      </c>
      <c r="BS15" s="83">
        <f t="shared" si="6"/>
        <v>441</v>
      </c>
      <c r="BT15" s="56">
        <f t="shared" si="7"/>
        <v>1</v>
      </c>
      <c r="BU15" s="83">
        <f t="shared" si="8"/>
        <v>182</v>
      </c>
      <c r="BV15" s="58">
        <f t="shared" si="0"/>
        <v>0</v>
      </c>
      <c r="BW15" s="58">
        <f t="shared" si="1"/>
        <v>1</v>
      </c>
      <c r="BX15" s="58">
        <f t="shared" si="2"/>
        <v>0</v>
      </c>
    </row>
    <row r="16" spans="1:76" x14ac:dyDescent="0.25">
      <c r="A16" s="42" t="s">
        <v>13</v>
      </c>
      <c r="B16" s="52">
        <v>450</v>
      </c>
      <c r="C16" s="52">
        <v>201</v>
      </c>
      <c r="D16" s="52">
        <v>820</v>
      </c>
      <c r="E16" s="52">
        <v>336</v>
      </c>
      <c r="F16" s="55">
        <v>68</v>
      </c>
      <c r="G16" s="55">
        <v>4</v>
      </c>
      <c r="H16" s="55">
        <v>29</v>
      </c>
      <c r="I16" s="55">
        <v>97</v>
      </c>
      <c r="J16" s="55">
        <v>11</v>
      </c>
      <c r="K16" s="55">
        <v>23</v>
      </c>
      <c r="L16" s="55">
        <v>8</v>
      </c>
      <c r="M16" s="55">
        <v>5</v>
      </c>
      <c r="N16" s="55">
        <v>5</v>
      </c>
      <c r="O16" s="52">
        <v>70</v>
      </c>
      <c r="P16" s="52">
        <v>4</v>
      </c>
      <c r="Q16" s="52">
        <v>49</v>
      </c>
      <c r="R16" s="52">
        <v>143</v>
      </c>
      <c r="S16" s="52">
        <v>3</v>
      </c>
      <c r="T16" s="52">
        <v>40</v>
      </c>
      <c r="U16" s="42">
        <v>6</v>
      </c>
      <c r="V16" s="42">
        <v>10</v>
      </c>
      <c r="W16" s="42">
        <v>1</v>
      </c>
      <c r="X16" s="57">
        <v>92</v>
      </c>
      <c r="Y16" s="57">
        <v>82</v>
      </c>
      <c r="Z16" s="57">
        <v>269</v>
      </c>
      <c r="AA16" s="57">
        <v>131</v>
      </c>
      <c r="AB16" s="52">
        <v>179</v>
      </c>
      <c r="AC16" s="52">
        <v>267</v>
      </c>
      <c r="AD16" s="52">
        <v>1004</v>
      </c>
      <c r="AE16" s="52">
        <v>386</v>
      </c>
      <c r="AF16" s="57">
        <v>71</v>
      </c>
      <c r="AG16" s="57">
        <v>63</v>
      </c>
      <c r="AH16" s="57">
        <v>217</v>
      </c>
      <c r="AI16" s="57">
        <v>87</v>
      </c>
      <c r="AJ16" s="59">
        <v>92</v>
      </c>
      <c r="AK16" s="59">
        <v>110</v>
      </c>
      <c r="AL16" s="59">
        <v>385</v>
      </c>
      <c r="AM16" s="59">
        <v>141</v>
      </c>
      <c r="AN16" s="59">
        <v>84</v>
      </c>
      <c r="AO16" s="59">
        <v>85</v>
      </c>
      <c r="AP16" s="59">
        <v>394</v>
      </c>
      <c r="AQ16" s="59">
        <v>139</v>
      </c>
      <c r="AR16" s="42">
        <v>151</v>
      </c>
      <c r="AS16" s="42">
        <v>164</v>
      </c>
      <c r="AT16" s="42">
        <v>621</v>
      </c>
      <c r="AU16" s="42">
        <v>244</v>
      </c>
      <c r="AV16" s="42">
        <v>72</v>
      </c>
      <c r="AW16" s="42">
        <v>46</v>
      </c>
      <c r="AX16" s="42">
        <v>292</v>
      </c>
      <c r="AY16" s="42">
        <v>130</v>
      </c>
      <c r="AZ16" s="42">
        <v>71</v>
      </c>
      <c r="BA16" s="42">
        <v>79</v>
      </c>
      <c r="BB16" s="42">
        <v>456</v>
      </c>
      <c r="BC16" s="42">
        <v>237</v>
      </c>
      <c r="BD16" s="42">
        <v>52</v>
      </c>
      <c r="BE16" s="42">
        <v>48</v>
      </c>
      <c r="BF16" s="42">
        <v>242</v>
      </c>
      <c r="BG16" s="42">
        <v>129</v>
      </c>
      <c r="BH16" s="20">
        <v>98</v>
      </c>
      <c r="BI16" s="42">
        <v>123</v>
      </c>
      <c r="BJ16" s="42">
        <v>484</v>
      </c>
      <c r="BK16" s="42">
        <v>249</v>
      </c>
      <c r="BL16" s="75">
        <v>84</v>
      </c>
      <c r="BM16" s="75">
        <v>93</v>
      </c>
      <c r="BN16" s="75">
        <v>265</v>
      </c>
      <c r="BO16" s="75">
        <v>152</v>
      </c>
      <c r="BP16" s="83">
        <f t="shared" si="3"/>
        <v>1634</v>
      </c>
      <c r="BQ16" s="56">
        <f t="shared" si="4"/>
        <v>8</v>
      </c>
      <c r="BR16" s="83">
        <f t="shared" si="5"/>
        <v>1439</v>
      </c>
      <c r="BS16" s="83">
        <f t="shared" si="6"/>
        <v>5689</v>
      </c>
      <c r="BT16" s="56">
        <f t="shared" si="7"/>
        <v>14</v>
      </c>
      <c r="BU16" s="83">
        <f t="shared" si="8"/>
        <v>2424</v>
      </c>
      <c r="BV16" s="58">
        <f t="shared" si="0"/>
        <v>14</v>
      </c>
      <c r="BW16" s="58">
        <f t="shared" si="1"/>
        <v>15</v>
      </c>
      <c r="BX16" s="58">
        <f t="shared" si="2"/>
        <v>6</v>
      </c>
    </row>
    <row r="17" spans="1:76" x14ac:dyDescent="0.25">
      <c r="A17" s="42" t="s">
        <v>14</v>
      </c>
      <c r="B17" s="52">
        <v>735</v>
      </c>
      <c r="C17" s="52">
        <v>681</v>
      </c>
      <c r="D17" s="52">
        <v>1101</v>
      </c>
      <c r="E17" s="52">
        <v>627</v>
      </c>
      <c r="F17" s="55">
        <v>98</v>
      </c>
      <c r="G17" s="55">
        <v>14</v>
      </c>
      <c r="H17" s="55">
        <v>49</v>
      </c>
      <c r="I17" s="55">
        <v>112</v>
      </c>
      <c r="J17" s="55">
        <v>10</v>
      </c>
      <c r="K17" s="55">
        <v>59</v>
      </c>
      <c r="L17" s="55">
        <v>23</v>
      </c>
      <c r="M17" s="55">
        <v>9</v>
      </c>
      <c r="N17" s="55">
        <v>6</v>
      </c>
      <c r="O17" s="52">
        <v>158</v>
      </c>
      <c r="P17" s="52">
        <v>2</v>
      </c>
      <c r="Q17" s="52">
        <v>116</v>
      </c>
      <c r="R17" s="52">
        <v>166</v>
      </c>
      <c r="S17" s="52">
        <v>7</v>
      </c>
      <c r="T17" s="52">
        <v>95</v>
      </c>
      <c r="U17" s="42">
        <v>20</v>
      </c>
      <c r="V17" s="42">
        <v>14</v>
      </c>
      <c r="W17" s="42">
        <v>13</v>
      </c>
      <c r="X17" s="57">
        <v>176</v>
      </c>
      <c r="Y17" s="57">
        <v>284</v>
      </c>
      <c r="Z17" s="57">
        <v>251</v>
      </c>
      <c r="AA17" s="57">
        <v>159</v>
      </c>
      <c r="AB17" s="52">
        <v>657</v>
      </c>
      <c r="AC17" s="52">
        <v>1356</v>
      </c>
      <c r="AD17" s="52">
        <v>910</v>
      </c>
      <c r="AE17" s="52">
        <v>721</v>
      </c>
      <c r="AF17" s="57">
        <v>460</v>
      </c>
      <c r="AG17" s="57">
        <v>357</v>
      </c>
      <c r="AH17" s="57">
        <v>236</v>
      </c>
      <c r="AI17" s="57">
        <v>144</v>
      </c>
      <c r="AJ17" s="59">
        <v>431</v>
      </c>
      <c r="AK17" s="59">
        <v>571</v>
      </c>
      <c r="AL17" s="59">
        <v>386</v>
      </c>
      <c r="AM17" s="59">
        <v>247</v>
      </c>
      <c r="AN17" s="59">
        <v>310</v>
      </c>
      <c r="AO17" s="59">
        <v>438</v>
      </c>
      <c r="AP17" s="59">
        <v>314</v>
      </c>
      <c r="AQ17" s="59">
        <v>167</v>
      </c>
      <c r="AR17" s="42">
        <v>566</v>
      </c>
      <c r="AS17" s="42">
        <v>851</v>
      </c>
      <c r="AT17" s="42">
        <v>712</v>
      </c>
      <c r="AU17" s="42">
        <v>385</v>
      </c>
      <c r="AV17" s="42">
        <v>310</v>
      </c>
      <c r="AW17" s="42">
        <v>197</v>
      </c>
      <c r="AX17" s="42">
        <v>304</v>
      </c>
      <c r="AY17" s="42">
        <v>197</v>
      </c>
      <c r="AZ17" s="42">
        <v>262</v>
      </c>
      <c r="BA17" s="42">
        <v>344</v>
      </c>
      <c r="BB17" s="42">
        <v>464</v>
      </c>
      <c r="BC17" s="42">
        <v>342</v>
      </c>
      <c r="BD17" s="42">
        <v>150</v>
      </c>
      <c r="BE17" s="42">
        <v>207</v>
      </c>
      <c r="BF17" s="42">
        <v>286</v>
      </c>
      <c r="BG17" s="42">
        <v>211</v>
      </c>
      <c r="BH17" s="20">
        <v>240</v>
      </c>
      <c r="BI17" s="42">
        <v>402</v>
      </c>
      <c r="BJ17" s="42">
        <v>501</v>
      </c>
      <c r="BK17" s="42">
        <v>440</v>
      </c>
      <c r="BL17" s="75">
        <v>166</v>
      </c>
      <c r="BM17" s="75">
        <v>226</v>
      </c>
      <c r="BN17" s="75">
        <v>211</v>
      </c>
      <c r="BO17" s="75">
        <v>143</v>
      </c>
      <c r="BP17" s="83">
        <f t="shared" si="3"/>
        <v>4719</v>
      </c>
      <c r="BQ17" s="56">
        <f t="shared" si="4"/>
        <v>16</v>
      </c>
      <c r="BR17" s="83">
        <f t="shared" si="5"/>
        <v>6079</v>
      </c>
      <c r="BS17" s="83">
        <f t="shared" si="6"/>
        <v>5954</v>
      </c>
      <c r="BT17" s="56">
        <f t="shared" si="7"/>
        <v>17</v>
      </c>
      <c r="BU17" s="83">
        <f t="shared" si="8"/>
        <v>3937</v>
      </c>
      <c r="BV17" s="58">
        <f t="shared" si="0"/>
        <v>43</v>
      </c>
      <c r="BW17" s="58">
        <f t="shared" si="1"/>
        <v>23</v>
      </c>
      <c r="BX17" s="58">
        <f t="shared" si="2"/>
        <v>19</v>
      </c>
    </row>
    <row r="18" spans="1:76" x14ac:dyDescent="0.25">
      <c r="A18" s="42" t="s">
        <v>15</v>
      </c>
      <c r="B18" s="52">
        <v>3173</v>
      </c>
      <c r="C18" s="52">
        <v>2160</v>
      </c>
      <c r="D18" s="52">
        <v>4053</v>
      </c>
      <c r="E18" s="52">
        <v>2298</v>
      </c>
      <c r="F18" s="55">
        <v>420</v>
      </c>
      <c r="G18" s="55">
        <v>9</v>
      </c>
      <c r="H18" s="55">
        <v>266</v>
      </c>
      <c r="I18" s="55">
        <v>539</v>
      </c>
      <c r="J18" s="55">
        <v>11</v>
      </c>
      <c r="K18" s="55">
        <v>312</v>
      </c>
      <c r="L18" s="55">
        <v>69</v>
      </c>
      <c r="M18" s="55">
        <v>36</v>
      </c>
      <c r="N18" s="55">
        <v>20</v>
      </c>
      <c r="O18" s="52">
        <v>583</v>
      </c>
      <c r="P18" s="52">
        <v>17</v>
      </c>
      <c r="Q18" s="52">
        <v>432</v>
      </c>
      <c r="R18" s="52">
        <v>609</v>
      </c>
      <c r="S18" s="52">
        <v>19</v>
      </c>
      <c r="T18" s="52">
        <v>371</v>
      </c>
      <c r="U18" s="42">
        <v>84</v>
      </c>
      <c r="V18" s="42">
        <v>32</v>
      </c>
      <c r="W18" s="42">
        <v>23</v>
      </c>
      <c r="X18" s="57">
        <v>681</v>
      </c>
      <c r="Y18" s="57">
        <v>738</v>
      </c>
      <c r="Z18" s="57">
        <v>884</v>
      </c>
      <c r="AA18" s="57">
        <v>771</v>
      </c>
      <c r="AB18" s="52">
        <v>2333</v>
      </c>
      <c r="AC18" s="52">
        <v>3912</v>
      </c>
      <c r="AD18" s="52">
        <v>2790</v>
      </c>
      <c r="AE18" s="52">
        <v>2897</v>
      </c>
      <c r="AF18" s="57">
        <v>1146</v>
      </c>
      <c r="AG18" s="57">
        <v>1098</v>
      </c>
      <c r="AH18" s="57">
        <v>787</v>
      </c>
      <c r="AI18" s="57">
        <v>599</v>
      </c>
      <c r="AJ18" s="59">
        <v>1898</v>
      </c>
      <c r="AK18" s="59">
        <v>2018</v>
      </c>
      <c r="AL18" s="59">
        <v>915</v>
      </c>
      <c r="AM18" s="59">
        <v>917</v>
      </c>
      <c r="AN18" s="59">
        <v>1811</v>
      </c>
      <c r="AO18" s="59">
        <v>1677</v>
      </c>
      <c r="AP18" s="59">
        <v>742</v>
      </c>
      <c r="AQ18" s="59">
        <v>589</v>
      </c>
      <c r="AR18" s="42">
        <v>3712</v>
      </c>
      <c r="AS18" s="42">
        <v>3828</v>
      </c>
      <c r="AT18" s="42">
        <v>1396</v>
      </c>
      <c r="AU18" s="42">
        <v>1366</v>
      </c>
      <c r="AV18" s="42">
        <v>1485</v>
      </c>
      <c r="AW18" s="42">
        <v>695</v>
      </c>
      <c r="AX18" s="42">
        <v>756</v>
      </c>
      <c r="AY18" s="42">
        <v>863</v>
      </c>
      <c r="AZ18" s="42">
        <v>1295</v>
      </c>
      <c r="BA18" s="42">
        <v>1482</v>
      </c>
      <c r="BB18" s="42">
        <v>1490</v>
      </c>
      <c r="BC18" s="42">
        <v>1594</v>
      </c>
      <c r="BD18" s="42">
        <v>652</v>
      </c>
      <c r="BE18" s="42">
        <v>816</v>
      </c>
      <c r="BF18" s="42">
        <v>882</v>
      </c>
      <c r="BG18" s="42">
        <v>987</v>
      </c>
      <c r="BH18" s="20">
        <v>1503</v>
      </c>
      <c r="BI18" s="42">
        <v>1883</v>
      </c>
      <c r="BJ18" s="42">
        <v>2064</v>
      </c>
      <c r="BK18" s="42">
        <v>1951</v>
      </c>
      <c r="BL18" s="75">
        <v>902</v>
      </c>
      <c r="BM18" s="75">
        <v>1263</v>
      </c>
      <c r="BN18" s="75">
        <v>811</v>
      </c>
      <c r="BO18" s="75">
        <v>879</v>
      </c>
      <c r="BP18" s="83">
        <f t="shared" si="3"/>
        <v>21594</v>
      </c>
      <c r="BQ18" s="56">
        <f t="shared" si="4"/>
        <v>26</v>
      </c>
      <c r="BR18" s="83">
        <f t="shared" si="5"/>
        <v>22268</v>
      </c>
      <c r="BS18" s="83">
        <f t="shared" si="6"/>
        <v>18718</v>
      </c>
      <c r="BT18" s="56">
        <f t="shared" si="7"/>
        <v>30</v>
      </c>
      <c r="BU18" s="83">
        <f t="shared" si="8"/>
        <v>16394</v>
      </c>
      <c r="BV18" s="58">
        <f t="shared" si="0"/>
        <v>153</v>
      </c>
      <c r="BW18" s="58">
        <f t="shared" si="1"/>
        <v>68</v>
      </c>
      <c r="BX18" s="58">
        <f t="shared" si="2"/>
        <v>43</v>
      </c>
    </row>
    <row r="19" spans="1:76" x14ac:dyDescent="0.25">
      <c r="A19" s="42" t="s">
        <v>16</v>
      </c>
      <c r="B19" s="52">
        <v>180</v>
      </c>
      <c r="C19" s="52">
        <v>93</v>
      </c>
      <c r="D19" s="52">
        <v>459</v>
      </c>
      <c r="E19" s="52">
        <v>147</v>
      </c>
      <c r="F19" s="55">
        <v>19</v>
      </c>
      <c r="G19" s="55">
        <v>6</v>
      </c>
      <c r="H19" s="55">
        <v>7</v>
      </c>
      <c r="I19" s="55">
        <v>75</v>
      </c>
      <c r="J19" s="55">
        <v>8</v>
      </c>
      <c r="K19" s="55">
        <v>15</v>
      </c>
      <c r="L19" s="55">
        <v>6</v>
      </c>
      <c r="M19" s="55">
        <v>0</v>
      </c>
      <c r="N19" s="55">
        <v>3</v>
      </c>
      <c r="O19" s="52">
        <v>37</v>
      </c>
      <c r="P19" s="52">
        <v>2</v>
      </c>
      <c r="Q19" s="52">
        <v>15</v>
      </c>
      <c r="R19" s="52">
        <v>73</v>
      </c>
      <c r="S19" s="52">
        <v>0</v>
      </c>
      <c r="T19" s="52">
        <v>21</v>
      </c>
      <c r="U19" s="42">
        <v>7</v>
      </c>
      <c r="V19" s="42">
        <v>2</v>
      </c>
      <c r="W19" s="42">
        <v>0</v>
      </c>
      <c r="X19" s="57">
        <v>44</v>
      </c>
      <c r="Y19" s="57">
        <v>37</v>
      </c>
      <c r="Z19" s="57">
        <v>133</v>
      </c>
      <c r="AA19" s="57">
        <v>45</v>
      </c>
      <c r="AB19" s="52">
        <v>82</v>
      </c>
      <c r="AC19" s="52">
        <v>92</v>
      </c>
      <c r="AD19" s="52">
        <v>341</v>
      </c>
      <c r="AE19" s="52">
        <v>153</v>
      </c>
      <c r="AF19" s="57">
        <v>31</v>
      </c>
      <c r="AG19" s="57">
        <v>15</v>
      </c>
      <c r="AH19" s="57">
        <v>112</v>
      </c>
      <c r="AI19" s="57">
        <v>30</v>
      </c>
      <c r="AJ19" s="59">
        <v>48</v>
      </c>
      <c r="AK19" s="59">
        <v>41</v>
      </c>
      <c r="AL19" s="59">
        <v>171</v>
      </c>
      <c r="AM19" s="59">
        <v>60</v>
      </c>
      <c r="AN19" s="59">
        <v>41</v>
      </c>
      <c r="AO19" s="59">
        <v>38</v>
      </c>
      <c r="AP19" s="59">
        <v>217</v>
      </c>
      <c r="AQ19" s="59">
        <v>86</v>
      </c>
      <c r="AR19" s="42">
        <v>84</v>
      </c>
      <c r="AS19" s="42">
        <v>56</v>
      </c>
      <c r="AT19" s="42">
        <v>400</v>
      </c>
      <c r="AU19" s="42">
        <v>158</v>
      </c>
      <c r="AV19" s="42">
        <v>51</v>
      </c>
      <c r="AW19" s="42">
        <v>17</v>
      </c>
      <c r="AX19" s="42">
        <v>164</v>
      </c>
      <c r="AY19" s="42">
        <v>68</v>
      </c>
      <c r="AZ19" s="42">
        <v>53</v>
      </c>
      <c r="BA19" s="42">
        <v>40</v>
      </c>
      <c r="BB19" s="42">
        <v>198</v>
      </c>
      <c r="BC19" s="42">
        <v>90</v>
      </c>
      <c r="BD19" s="42">
        <v>29</v>
      </c>
      <c r="BE19" s="42">
        <v>20</v>
      </c>
      <c r="BF19" s="42">
        <v>95</v>
      </c>
      <c r="BG19" s="42">
        <v>72</v>
      </c>
      <c r="BH19" s="20">
        <v>37</v>
      </c>
      <c r="BI19" s="42">
        <v>31</v>
      </c>
      <c r="BJ19" s="42">
        <v>191</v>
      </c>
      <c r="BK19" s="42">
        <v>119</v>
      </c>
      <c r="BL19" s="75">
        <v>37</v>
      </c>
      <c r="BM19" s="75">
        <v>25</v>
      </c>
      <c r="BN19" s="75">
        <v>119</v>
      </c>
      <c r="BO19" s="75">
        <v>82</v>
      </c>
      <c r="BP19" s="83">
        <f t="shared" si="3"/>
        <v>773</v>
      </c>
      <c r="BQ19" s="56">
        <f t="shared" si="4"/>
        <v>8</v>
      </c>
      <c r="BR19" s="83">
        <f t="shared" si="5"/>
        <v>527</v>
      </c>
      <c r="BS19" s="83">
        <f t="shared" si="6"/>
        <v>2748</v>
      </c>
      <c r="BT19" s="56">
        <f t="shared" si="7"/>
        <v>8</v>
      </c>
      <c r="BU19" s="83">
        <f t="shared" si="8"/>
        <v>1146</v>
      </c>
      <c r="BV19" s="58">
        <f t="shared" si="0"/>
        <v>13</v>
      </c>
      <c r="BW19" s="58">
        <f t="shared" si="1"/>
        <v>2</v>
      </c>
      <c r="BX19" s="58">
        <f t="shared" si="2"/>
        <v>3</v>
      </c>
    </row>
    <row r="20" spans="1:76" x14ac:dyDescent="0.25">
      <c r="A20" s="42" t="s">
        <v>17</v>
      </c>
      <c r="B20" s="52">
        <v>377</v>
      </c>
      <c r="C20" s="52">
        <v>241</v>
      </c>
      <c r="D20" s="52">
        <v>819</v>
      </c>
      <c r="E20" s="52">
        <v>333</v>
      </c>
      <c r="F20" s="55">
        <v>55</v>
      </c>
      <c r="G20" s="55">
        <v>7</v>
      </c>
      <c r="H20" s="55">
        <v>38</v>
      </c>
      <c r="I20" s="55">
        <v>140</v>
      </c>
      <c r="J20" s="55">
        <v>17</v>
      </c>
      <c r="K20" s="55">
        <v>43</v>
      </c>
      <c r="L20" s="55">
        <v>19</v>
      </c>
      <c r="M20" s="55">
        <v>3</v>
      </c>
      <c r="N20" s="55">
        <v>4</v>
      </c>
      <c r="O20" s="52">
        <v>73</v>
      </c>
      <c r="P20" s="52">
        <v>3</v>
      </c>
      <c r="Q20" s="52">
        <v>57</v>
      </c>
      <c r="R20" s="52">
        <v>174</v>
      </c>
      <c r="S20" s="52">
        <v>4</v>
      </c>
      <c r="T20" s="52">
        <v>63</v>
      </c>
      <c r="U20" s="42">
        <v>1</v>
      </c>
      <c r="V20" s="42">
        <v>3</v>
      </c>
      <c r="W20" s="42">
        <v>7</v>
      </c>
      <c r="X20" s="57">
        <v>86</v>
      </c>
      <c r="Y20" s="57">
        <v>71</v>
      </c>
      <c r="Z20" s="57">
        <v>234</v>
      </c>
      <c r="AA20" s="57">
        <v>95</v>
      </c>
      <c r="AB20" s="52">
        <v>186</v>
      </c>
      <c r="AC20" s="52">
        <v>208</v>
      </c>
      <c r="AD20" s="52">
        <v>1017</v>
      </c>
      <c r="AE20" s="52">
        <v>389</v>
      </c>
      <c r="AF20" s="57">
        <v>67</v>
      </c>
      <c r="AG20" s="57">
        <v>61</v>
      </c>
      <c r="AH20" s="57">
        <v>268</v>
      </c>
      <c r="AI20" s="57">
        <v>98</v>
      </c>
      <c r="AJ20" s="59">
        <v>96</v>
      </c>
      <c r="AK20" s="59">
        <v>63</v>
      </c>
      <c r="AL20" s="59">
        <v>368</v>
      </c>
      <c r="AM20" s="59">
        <v>149</v>
      </c>
      <c r="AN20" s="59">
        <v>97</v>
      </c>
      <c r="AO20" s="59">
        <v>76</v>
      </c>
      <c r="AP20" s="59">
        <v>441</v>
      </c>
      <c r="AQ20" s="59">
        <v>148</v>
      </c>
      <c r="AR20" s="42">
        <v>131</v>
      </c>
      <c r="AS20" s="42">
        <v>125</v>
      </c>
      <c r="AT20" s="42">
        <v>864</v>
      </c>
      <c r="AU20" s="42">
        <v>304</v>
      </c>
      <c r="AV20" s="42">
        <v>99</v>
      </c>
      <c r="AW20" s="42">
        <v>49</v>
      </c>
      <c r="AX20" s="42">
        <v>370</v>
      </c>
      <c r="AY20" s="42">
        <v>158</v>
      </c>
      <c r="AZ20" s="42">
        <v>68</v>
      </c>
      <c r="BA20" s="42">
        <v>85</v>
      </c>
      <c r="BB20" s="42">
        <v>554</v>
      </c>
      <c r="BC20" s="42">
        <v>232</v>
      </c>
      <c r="BD20" s="42">
        <v>58</v>
      </c>
      <c r="BE20" s="42">
        <v>50</v>
      </c>
      <c r="BF20" s="42">
        <v>300</v>
      </c>
      <c r="BG20" s="42">
        <v>137</v>
      </c>
      <c r="BH20" s="20">
        <v>90</v>
      </c>
      <c r="BI20" s="42">
        <v>84</v>
      </c>
      <c r="BJ20" s="42">
        <v>421</v>
      </c>
      <c r="BK20" s="42">
        <v>275</v>
      </c>
      <c r="BL20" s="75">
        <v>71</v>
      </c>
      <c r="BM20" s="75">
        <v>87</v>
      </c>
      <c r="BN20" s="75">
        <v>276</v>
      </c>
      <c r="BO20" s="75">
        <v>142</v>
      </c>
      <c r="BP20" s="83">
        <f t="shared" si="3"/>
        <v>1554</v>
      </c>
      <c r="BQ20" s="56">
        <f t="shared" si="4"/>
        <v>10</v>
      </c>
      <c r="BR20" s="83">
        <f t="shared" si="5"/>
        <v>1295</v>
      </c>
      <c r="BS20" s="83">
        <f t="shared" si="6"/>
        <v>6246</v>
      </c>
      <c r="BT20" s="56">
        <f t="shared" si="7"/>
        <v>21</v>
      </c>
      <c r="BU20" s="83">
        <f t="shared" si="8"/>
        <v>2566</v>
      </c>
      <c r="BV20" s="58">
        <f t="shared" si="0"/>
        <v>20</v>
      </c>
      <c r="BW20" s="58">
        <f t="shared" si="1"/>
        <v>6</v>
      </c>
      <c r="BX20" s="58">
        <f t="shared" si="2"/>
        <v>11</v>
      </c>
    </row>
    <row r="21" spans="1:76" x14ac:dyDescent="0.25">
      <c r="A21" s="42" t="s">
        <v>18</v>
      </c>
      <c r="B21" s="52">
        <v>207</v>
      </c>
      <c r="C21" s="52">
        <v>96</v>
      </c>
      <c r="D21" s="52">
        <v>350</v>
      </c>
      <c r="E21" s="52">
        <v>115</v>
      </c>
      <c r="F21" s="55">
        <v>24</v>
      </c>
      <c r="G21" s="55">
        <v>0</v>
      </c>
      <c r="H21" s="55">
        <v>13</v>
      </c>
      <c r="I21" s="55">
        <v>53</v>
      </c>
      <c r="J21" s="55">
        <v>0</v>
      </c>
      <c r="K21" s="55">
        <v>15</v>
      </c>
      <c r="L21" s="55">
        <v>6</v>
      </c>
      <c r="M21" s="55">
        <v>2</v>
      </c>
      <c r="N21" s="55">
        <v>3</v>
      </c>
      <c r="O21" s="52">
        <v>54</v>
      </c>
      <c r="P21" s="52">
        <v>2</v>
      </c>
      <c r="Q21" s="52">
        <v>19</v>
      </c>
      <c r="R21" s="52">
        <v>47</v>
      </c>
      <c r="S21" s="52">
        <v>1</v>
      </c>
      <c r="T21" s="52">
        <v>16</v>
      </c>
      <c r="U21" s="42">
        <v>3</v>
      </c>
      <c r="V21" s="42">
        <v>1</v>
      </c>
      <c r="W21" s="42">
        <v>3</v>
      </c>
      <c r="X21" s="57">
        <v>76</v>
      </c>
      <c r="Y21" s="57">
        <v>37</v>
      </c>
      <c r="Z21" s="57">
        <v>91</v>
      </c>
      <c r="AA21" s="57">
        <v>45</v>
      </c>
      <c r="AB21" s="52">
        <v>99</v>
      </c>
      <c r="AC21" s="52">
        <v>118</v>
      </c>
      <c r="AD21" s="52">
        <v>422</v>
      </c>
      <c r="AE21" s="52">
        <v>170</v>
      </c>
      <c r="AF21" s="57">
        <v>35</v>
      </c>
      <c r="AG21" s="57">
        <v>29</v>
      </c>
      <c r="AH21" s="57">
        <v>81</v>
      </c>
      <c r="AI21" s="57">
        <v>52</v>
      </c>
      <c r="AJ21" s="59">
        <v>50</v>
      </c>
      <c r="AK21" s="59">
        <v>40</v>
      </c>
      <c r="AL21" s="59">
        <v>158</v>
      </c>
      <c r="AM21" s="59">
        <v>62</v>
      </c>
      <c r="AN21" s="59">
        <v>47</v>
      </c>
      <c r="AO21" s="59">
        <v>35</v>
      </c>
      <c r="AP21" s="59">
        <v>190</v>
      </c>
      <c r="AQ21" s="59">
        <v>51</v>
      </c>
      <c r="AR21" s="42">
        <v>76</v>
      </c>
      <c r="AS21" s="42">
        <v>91</v>
      </c>
      <c r="AT21" s="42">
        <v>359</v>
      </c>
      <c r="AU21" s="42">
        <v>121</v>
      </c>
      <c r="AV21" s="42">
        <v>29</v>
      </c>
      <c r="AW21" s="42">
        <v>17</v>
      </c>
      <c r="AX21" s="42">
        <v>121</v>
      </c>
      <c r="AY21" s="42">
        <v>62</v>
      </c>
      <c r="AZ21" s="42">
        <v>51</v>
      </c>
      <c r="BA21" s="42">
        <v>42</v>
      </c>
      <c r="BB21" s="42">
        <v>226</v>
      </c>
      <c r="BC21" s="42">
        <v>107</v>
      </c>
      <c r="BD21" s="42">
        <v>20</v>
      </c>
      <c r="BE21" s="42">
        <v>26</v>
      </c>
      <c r="BF21" s="42">
        <v>132</v>
      </c>
      <c r="BG21" s="42">
        <v>85</v>
      </c>
      <c r="BH21" s="20">
        <v>48</v>
      </c>
      <c r="BI21" s="42">
        <v>37</v>
      </c>
      <c r="BJ21" s="42">
        <v>145</v>
      </c>
      <c r="BK21" s="42">
        <v>86</v>
      </c>
      <c r="BL21" s="75">
        <v>33</v>
      </c>
      <c r="BM21" s="75">
        <v>29</v>
      </c>
      <c r="BN21" s="75">
        <v>96</v>
      </c>
      <c r="BO21" s="75">
        <v>52</v>
      </c>
      <c r="BP21" s="83">
        <f t="shared" si="3"/>
        <v>849</v>
      </c>
      <c r="BQ21" s="56">
        <f t="shared" si="4"/>
        <v>2</v>
      </c>
      <c r="BR21" s="83">
        <f t="shared" si="5"/>
        <v>629</v>
      </c>
      <c r="BS21" s="83">
        <f t="shared" si="6"/>
        <v>2471</v>
      </c>
      <c r="BT21" s="56">
        <f t="shared" si="7"/>
        <v>1</v>
      </c>
      <c r="BU21" s="83">
        <f t="shared" si="8"/>
        <v>1039</v>
      </c>
      <c r="BV21" s="58">
        <f t="shared" si="0"/>
        <v>9</v>
      </c>
      <c r="BW21" s="58">
        <f t="shared" si="1"/>
        <v>3</v>
      </c>
      <c r="BX21" s="58">
        <f t="shared" si="2"/>
        <v>6</v>
      </c>
    </row>
    <row r="22" spans="1:76" x14ac:dyDescent="0.25">
      <c r="A22" s="42" t="s">
        <v>19</v>
      </c>
      <c r="B22" s="52">
        <v>283</v>
      </c>
      <c r="C22" s="52">
        <v>215</v>
      </c>
      <c r="D22" s="52">
        <v>539</v>
      </c>
      <c r="E22" s="52">
        <v>224</v>
      </c>
      <c r="F22" s="55">
        <v>24</v>
      </c>
      <c r="G22" s="55">
        <v>6</v>
      </c>
      <c r="H22" s="55">
        <v>26</v>
      </c>
      <c r="I22" s="55">
        <v>64</v>
      </c>
      <c r="J22" s="55">
        <v>6</v>
      </c>
      <c r="K22" s="55">
        <v>21</v>
      </c>
      <c r="L22" s="55">
        <v>10</v>
      </c>
      <c r="M22" s="55">
        <v>6</v>
      </c>
      <c r="N22" s="55">
        <v>3</v>
      </c>
      <c r="O22" s="52">
        <v>83</v>
      </c>
      <c r="P22" s="52">
        <v>4</v>
      </c>
      <c r="Q22" s="52">
        <v>43</v>
      </c>
      <c r="R22" s="52">
        <v>66</v>
      </c>
      <c r="S22" s="52">
        <v>5</v>
      </c>
      <c r="T22" s="52">
        <v>31</v>
      </c>
      <c r="U22" s="42">
        <v>10</v>
      </c>
      <c r="V22" s="42">
        <v>6</v>
      </c>
      <c r="W22" s="42">
        <v>3</v>
      </c>
      <c r="X22" s="57">
        <v>58</v>
      </c>
      <c r="Y22" s="57">
        <v>76</v>
      </c>
      <c r="Z22" s="57">
        <v>161</v>
      </c>
      <c r="AA22" s="57">
        <v>80</v>
      </c>
      <c r="AB22" s="52">
        <v>147</v>
      </c>
      <c r="AC22" s="52">
        <v>305</v>
      </c>
      <c r="AD22" s="52">
        <v>678</v>
      </c>
      <c r="AE22" s="52">
        <v>322</v>
      </c>
      <c r="AF22" s="57">
        <v>49</v>
      </c>
      <c r="AG22" s="57">
        <v>41</v>
      </c>
      <c r="AH22" s="57">
        <v>142</v>
      </c>
      <c r="AI22" s="57">
        <v>40</v>
      </c>
      <c r="AJ22" s="59">
        <v>111</v>
      </c>
      <c r="AK22" s="59">
        <v>111</v>
      </c>
      <c r="AL22" s="59">
        <v>268</v>
      </c>
      <c r="AM22" s="59">
        <v>101</v>
      </c>
      <c r="AN22" s="59">
        <v>73</v>
      </c>
      <c r="AO22" s="59">
        <v>81</v>
      </c>
      <c r="AP22" s="59">
        <v>239</v>
      </c>
      <c r="AQ22" s="59">
        <v>103</v>
      </c>
      <c r="AR22" s="42">
        <v>146</v>
      </c>
      <c r="AS22" s="42">
        <v>185</v>
      </c>
      <c r="AT22" s="42">
        <v>454</v>
      </c>
      <c r="AU22" s="42">
        <v>210</v>
      </c>
      <c r="AV22" s="42">
        <v>67</v>
      </c>
      <c r="AW22" s="42">
        <v>29</v>
      </c>
      <c r="AX22" s="42">
        <v>184</v>
      </c>
      <c r="AY22" s="42">
        <v>95</v>
      </c>
      <c r="AZ22" s="42">
        <v>91</v>
      </c>
      <c r="BA22" s="42">
        <v>105</v>
      </c>
      <c r="BB22" s="42">
        <v>362</v>
      </c>
      <c r="BC22" s="42">
        <v>207</v>
      </c>
      <c r="BD22" s="42">
        <v>40</v>
      </c>
      <c r="BE22" s="42">
        <v>61</v>
      </c>
      <c r="BF22" s="42">
        <v>153</v>
      </c>
      <c r="BG22" s="42">
        <v>124</v>
      </c>
      <c r="BH22" s="20">
        <v>78</v>
      </c>
      <c r="BI22" s="42">
        <v>103</v>
      </c>
      <c r="BJ22" s="42">
        <v>317</v>
      </c>
      <c r="BK22" s="42">
        <v>237</v>
      </c>
      <c r="BL22" s="75">
        <v>61</v>
      </c>
      <c r="BM22" s="75">
        <v>75</v>
      </c>
      <c r="BN22" s="75">
        <v>168</v>
      </c>
      <c r="BO22" s="75">
        <v>119</v>
      </c>
      <c r="BP22" s="83">
        <f t="shared" si="3"/>
        <v>1311</v>
      </c>
      <c r="BQ22" s="56">
        <f t="shared" si="4"/>
        <v>10</v>
      </c>
      <c r="BR22" s="83">
        <f>SUM(C22,H22,Q22,Y22,AC22,AG22,AK22,AO22,AS22,AW22,BA22,BE22,BI22,BM22)</f>
        <v>1456</v>
      </c>
      <c r="BS22" s="83">
        <f t="shared" si="6"/>
        <v>3795</v>
      </c>
      <c r="BT22" s="56">
        <f t="shared" si="7"/>
        <v>11</v>
      </c>
      <c r="BU22" s="83">
        <f>SUM(E22,K22,T22,AA22,AE22,AI22,AM22,AQ22,AU22,AY22,BC22,BG22,BK22,BO22)</f>
        <v>1914</v>
      </c>
      <c r="BV22" s="58">
        <f t="shared" si="0"/>
        <v>20</v>
      </c>
      <c r="BW22" s="58">
        <f t="shared" si="1"/>
        <v>12</v>
      </c>
      <c r="BX22" s="58">
        <f t="shared" si="2"/>
        <v>6</v>
      </c>
    </row>
    <row r="23" spans="1:76" x14ac:dyDescent="0.25">
      <c r="A23" s="42" t="s">
        <v>20</v>
      </c>
      <c r="B23" s="52">
        <v>401</v>
      </c>
      <c r="C23" s="52">
        <v>186</v>
      </c>
      <c r="D23" s="52">
        <v>1062</v>
      </c>
      <c r="E23" s="52">
        <v>284</v>
      </c>
      <c r="F23" s="55">
        <v>65</v>
      </c>
      <c r="G23" s="55">
        <v>7</v>
      </c>
      <c r="H23" s="55">
        <v>27</v>
      </c>
      <c r="I23" s="55">
        <v>114</v>
      </c>
      <c r="J23" s="55">
        <v>11</v>
      </c>
      <c r="K23" s="55">
        <v>37</v>
      </c>
      <c r="L23" s="55">
        <v>18</v>
      </c>
      <c r="M23" s="55">
        <v>6</v>
      </c>
      <c r="N23" s="55">
        <v>5</v>
      </c>
      <c r="O23" s="52">
        <v>84</v>
      </c>
      <c r="P23" s="52">
        <v>6</v>
      </c>
      <c r="Q23" s="52">
        <v>43</v>
      </c>
      <c r="R23" s="52">
        <v>162</v>
      </c>
      <c r="S23" s="52">
        <v>4</v>
      </c>
      <c r="T23" s="52">
        <v>51</v>
      </c>
      <c r="U23" s="42">
        <v>13</v>
      </c>
      <c r="V23" s="42">
        <v>6</v>
      </c>
      <c r="W23" s="42">
        <v>4</v>
      </c>
      <c r="X23" s="57">
        <v>97</v>
      </c>
      <c r="Y23" s="57">
        <v>88</v>
      </c>
      <c r="Z23" s="57">
        <v>273</v>
      </c>
      <c r="AA23" s="57">
        <v>138</v>
      </c>
      <c r="AB23" s="52">
        <v>237</v>
      </c>
      <c r="AC23" s="52">
        <v>269</v>
      </c>
      <c r="AD23" s="52">
        <v>841</v>
      </c>
      <c r="AE23" s="52">
        <v>368</v>
      </c>
      <c r="AF23" s="57">
        <v>82</v>
      </c>
      <c r="AG23" s="57">
        <v>50</v>
      </c>
      <c r="AH23" s="57">
        <v>202</v>
      </c>
      <c r="AI23" s="57">
        <v>70</v>
      </c>
      <c r="AJ23" s="59">
        <v>145</v>
      </c>
      <c r="AK23" s="59">
        <v>130</v>
      </c>
      <c r="AL23" s="59">
        <v>324</v>
      </c>
      <c r="AM23" s="59">
        <v>147</v>
      </c>
      <c r="AN23" s="59">
        <v>127</v>
      </c>
      <c r="AO23" s="59">
        <v>116</v>
      </c>
      <c r="AP23" s="59">
        <v>332</v>
      </c>
      <c r="AQ23" s="59">
        <v>137</v>
      </c>
      <c r="AR23" s="42">
        <v>223</v>
      </c>
      <c r="AS23" s="42">
        <v>153</v>
      </c>
      <c r="AT23" s="42">
        <v>672</v>
      </c>
      <c r="AU23" s="42">
        <v>300</v>
      </c>
      <c r="AV23" s="42">
        <v>98</v>
      </c>
      <c r="AW23" s="42">
        <v>54</v>
      </c>
      <c r="AX23" s="42">
        <v>230</v>
      </c>
      <c r="AY23" s="42">
        <v>95</v>
      </c>
      <c r="AZ23" s="42">
        <v>106</v>
      </c>
      <c r="BA23" s="42">
        <v>103</v>
      </c>
      <c r="BB23" s="42">
        <v>454</v>
      </c>
      <c r="BC23" s="42">
        <v>242</v>
      </c>
      <c r="BD23" s="42">
        <v>64</v>
      </c>
      <c r="BE23" s="42">
        <v>94</v>
      </c>
      <c r="BF23" s="42">
        <v>300</v>
      </c>
      <c r="BG23" s="42">
        <v>170</v>
      </c>
      <c r="BH23" s="20">
        <v>117</v>
      </c>
      <c r="BI23" s="42">
        <v>122</v>
      </c>
      <c r="BJ23" s="42">
        <v>406</v>
      </c>
      <c r="BK23" s="42">
        <v>257</v>
      </c>
      <c r="BL23" s="75">
        <v>68</v>
      </c>
      <c r="BM23" s="75">
        <v>73</v>
      </c>
      <c r="BN23" s="75">
        <v>170</v>
      </c>
      <c r="BO23" s="75">
        <v>100</v>
      </c>
      <c r="BP23" s="83">
        <f t="shared" si="3"/>
        <v>1914</v>
      </c>
      <c r="BQ23" s="56">
        <f t="shared" si="4"/>
        <v>13</v>
      </c>
      <c r="BR23" s="83">
        <f t="shared" si="5"/>
        <v>1508</v>
      </c>
      <c r="BS23" s="83">
        <f t="shared" si="6"/>
        <v>5542</v>
      </c>
      <c r="BT23" s="56">
        <f t="shared" si="7"/>
        <v>15</v>
      </c>
      <c r="BU23" s="83">
        <f t="shared" si="8"/>
        <v>2396</v>
      </c>
      <c r="BV23" s="58">
        <f t="shared" si="0"/>
        <v>31</v>
      </c>
      <c r="BW23" s="58">
        <f t="shared" si="1"/>
        <v>12</v>
      </c>
      <c r="BX23" s="58">
        <f t="shared" si="2"/>
        <v>9</v>
      </c>
    </row>
    <row r="24" spans="1:76" x14ac:dyDescent="0.25">
      <c r="A24" s="42" t="s">
        <v>21</v>
      </c>
      <c r="B24" s="52">
        <v>1383</v>
      </c>
      <c r="C24" s="52">
        <v>798</v>
      </c>
      <c r="D24" s="52">
        <v>2762</v>
      </c>
      <c r="E24" s="52">
        <v>1289</v>
      </c>
      <c r="F24" s="55">
        <v>226</v>
      </c>
      <c r="G24" s="55">
        <v>11</v>
      </c>
      <c r="H24" s="55">
        <v>113</v>
      </c>
      <c r="I24" s="55">
        <v>302</v>
      </c>
      <c r="J24" s="55">
        <v>12</v>
      </c>
      <c r="K24" s="55">
        <v>145</v>
      </c>
      <c r="L24" s="55">
        <v>47</v>
      </c>
      <c r="M24" s="55">
        <v>21</v>
      </c>
      <c r="N24" s="55">
        <v>16</v>
      </c>
      <c r="O24" s="52">
        <v>358</v>
      </c>
      <c r="P24" s="52">
        <v>18</v>
      </c>
      <c r="Q24" s="52">
        <v>214</v>
      </c>
      <c r="R24" s="52">
        <v>299</v>
      </c>
      <c r="S24" s="52">
        <v>19</v>
      </c>
      <c r="T24" s="52">
        <v>189</v>
      </c>
      <c r="U24" s="42">
        <v>32</v>
      </c>
      <c r="V24" s="42">
        <v>23</v>
      </c>
      <c r="W24" s="42">
        <v>18</v>
      </c>
      <c r="X24" s="57">
        <v>316</v>
      </c>
      <c r="Y24" s="57">
        <v>325</v>
      </c>
      <c r="Z24" s="57">
        <v>508</v>
      </c>
      <c r="AA24" s="57">
        <v>373</v>
      </c>
      <c r="AB24" s="52">
        <v>1101</v>
      </c>
      <c r="AC24" s="52">
        <v>1570</v>
      </c>
      <c r="AD24" s="52">
        <v>1876</v>
      </c>
      <c r="AE24" s="52">
        <v>1541</v>
      </c>
      <c r="AF24" s="57">
        <v>414</v>
      </c>
      <c r="AG24" s="57">
        <v>325</v>
      </c>
      <c r="AH24" s="57">
        <v>477</v>
      </c>
      <c r="AI24" s="57">
        <v>288</v>
      </c>
      <c r="AJ24" s="59">
        <v>725</v>
      </c>
      <c r="AK24" s="59">
        <v>671</v>
      </c>
      <c r="AL24" s="59">
        <v>737</v>
      </c>
      <c r="AM24" s="59">
        <v>540</v>
      </c>
      <c r="AN24" s="59">
        <v>633</v>
      </c>
      <c r="AO24" s="59">
        <v>573</v>
      </c>
      <c r="AP24" s="59">
        <v>580</v>
      </c>
      <c r="AQ24" s="59">
        <v>439</v>
      </c>
      <c r="AR24" s="42">
        <v>1279</v>
      </c>
      <c r="AS24" s="42">
        <v>1216</v>
      </c>
      <c r="AT24" s="42">
        <v>1061</v>
      </c>
      <c r="AU24" s="42">
        <v>863</v>
      </c>
      <c r="AV24" s="42">
        <v>662</v>
      </c>
      <c r="AW24" s="42">
        <v>252</v>
      </c>
      <c r="AX24" s="42">
        <v>512</v>
      </c>
      <c r="AY24" s="42">
        <v>489</v>
      </c>
      <c r="AZ24" s="42">
        <v>642</v>
      </c>
      <c r="BA24" s="42">
        <v>623</v>
      </c>
      <c r="BB24" s="42">
        <v>851</v>
      </c>
      <c r="BC24" s="42">
        <v>856</v>
      </c>
      <c r="BD24" s="42">
        <v>348</v>
      </c>
      <c r="BE24" s="42">
        <v>372</v>
      </c>
      <c r="BF24" s="42">
        <v>555</v>
      </c>
      <c r="BG24" s="42">
        <v>514</v>
      </c>
      <c r="BH24" s="20">
        <v>700</v>
      </c>
      <c r="BI24" s="42">
        <v>792</v>
      </c>
      <c r="BJ24" s="42">
        <v>1099</v>
      </c>
      <c r="BK24" s="42">
        <v>1032</v>
      </c>
      <c r="BL24" s="75">
        <v>527</v>
      </c>
      <c r="BM24" s="75">
        <v>611</v>
      </c>
      <c r="BN24" s="75">
        <v>624</v>
      </c>
      <c r="BO24" s="75">
        <v>611</v>
      </c>
      <c r="BP24" s="83">
        <f t="shared" si="3"/>
        <v>9314</v>
      </c>
      <c r="BQ24" s="56">
        <f t="shared" si="4"/>
        <v>29</v>
      </c>
      <c r="BR24" s="83">
        <f t="shared" si="5"/>
        <v>8455</v>
      </c>
      <c r="BS24" s="83">
        <f t="shared" si="6"/>
        <v>12243</v>
      </c>
      <c r="BT24" s="56">
        <f t="shared" si="7"/>
        <v>31</v>
      </c>
      <c r="BU24" s="83">
        <f t="shared" si="8"/>
        <v>9169</v>
      </c>
      <c r="BV24" s="58">
        <f t="shared" si="0"/>
        <v>79</v>
      </c>
      <c r="BW24" s="58">
        <f t="shared" si="1"/>
        <v>44</v>
      </c>
      <c r="BX24" s="58">
        <f t="shared" si="2"/>
        <v>34</v>
      </c>
    </row>
    <row r="25" spans="1:76" x14ac:dyDescent="0.25">
      <c r="A25" s="42" t="s">
        <v>22</v>
      </c>
      <c r="B25" s="52">
        <v>1920</v>
      </c>
      <c r="C25" s="52">
        <v>1294</v>
      </c>
      <c r="D25" s="52">
        <v>2602</v>
      </c>
      <c r="E25" s="52">
        <v>1028</v>
      </c>
      <c r="F25" s="55">
        <v>402</v>
      </c>
      <c r="G25" s="55">
        <v>39</v>
      </c>
      <c r="H25" s="55">
        <v>231</v>
      </c>
      <c r="I25" s="55">
        <v>334</v>
      </c>
      <c r="J25" s="55">
        <v>59</v>
      </c>
      <c r="K25" s="55">
        <v>140</v>
      </c>
      <c r="L25" s="55">
        <v>41</v>
      </c>
      <c r="M25" s="55">
        <v>17</v>
      </c>
      <c r="N25" s="55">
        <v>14</v>
      </c>
      <c r="O25" s="52">
        <v>375</v>
      </c>
      <c r="P25" s="52">
        <v>14</v>
      </c>
      <c r="Q25" s="52">
        <v>228</v>
      </c>
      <c r="R25" s="52">
        <v>323</v>
      </c>
      <c r="S25" s="52">
        <v>13</v>
      </c>
      <c r="T25" s="52">
        <v>135</v>
      </c>
      <c r="U25" s="42">
        <v>33</v>
      </c>
      <c r="V25" s="42">
        <v>19</v>
      </c>
      <c r="W25" s="42">
        <v>10</v>
      </c>
      <c r="X25" s="57">
        <v>374</v>
      </c>
      <c r="Y25" s="57">
        <v>315</v>
      </c>
      <c r="Z25" s="57">
        <v>539</v>
      </c>
      <c r="AA25" s="57">
        <v>251</v>
      </c>
      <c r="AB25" s="52">
        <v>1175</v>
      </c>
      <c r="AC25" s="52">
        <v>1784</v>
      </c>
      <c r="AD25" s="52">
        <v>1935</v>
      </c>
      <c r="AE25" s="52">
        <v>1165</v>
      </c>
      <c r="AF25" s="57">
        <v>574</v>
      </c>
      <c r="AG25" s="57">
        <v>498</v>
      </c>
      <c r="AH25" s="57">
        <v>656</v>
      </c>
      <c r="AI25" s="57">
        <v>316</v>
      </c>
      <c r="AJ25" s="59">
        <v>756</v>
      </c>
      <c r="AK25" s="59">
        <v>776</v>
      </c>
      <c r="AL25" s="59">
        <v>752</v>
      </c>
      <c r="AM25" s="59">
        <v>432</v>
      </c>
      <c r="AN25" s="59">
        <v>690</v>
      </c>
      <c r="AO25" s="59">
        <v>652</v>
      </c>
      <c r="AP25" s="59">
        <v>576</v>
      </c>
      <c r="AQ25" s="59">
        <v>306</v>
      </c>
      <c r="AR25" s="42">
        <v>1293</v>
      </c>
      <c r="AS25" s="42">
        <v>1441</v>
      </c>
      <c r="AT25" s="42">
        <v>1186</v>
      </c>
      <c r="AU25" s="42">
        <v>724</v>
      </c>
      <c r="AV25" s="42">
        <v>764</v>
      </c>
      <c r="AW25" s="42">
        <v>514</v>
      </c>
      <c r="AX25" s="42">
        <v>623</v>
      </c>
      <c r="AY25" s="42">
        <v>416</v>
      </c>
      <c r="AZ25" s="42">
        <v>711</v>
      </c>
      <c r="BA25" s="42">
        <v>986</v>
      </c>
      <c r="BB25" s="42">
        <v>959</v>
      </c>
      <c r="BC25" s="42">
        <v>698</v>
      </c>
      <c r="BD25" s="42">
        <v>422</v>
      </c>
      <c r="BE25" s="42">
        <v>632</v>
      </c>
      <c r="BF25" s="42">
        <v>754</v>
      </c>
      <c r="BG25" s="42">
        <v>480</v>
      </c>
      <c r="BH25" s="20">
        <v>928</v>
      </c>
      <c r="BI25" s="42">
        <v>1591</v>
      </c>
      <c r="BJ25" s="42">
        <v>1596</v>
      </c>
      <c r="BK25" s="42">
        <v>1177</v>
      </c>
      <c r="BL25" s="75">
        <v>633</v>
      </c>
      <c r="BM25" s="75">
        <v>981</v>
      </c>
      <c r="BN25" s="75">
        <v>736</v>
      </c>
      <c r="BO25" s="75">
        <v>596</v>
      </c>
      <c r="BP25" s="83">
        <f t="shared" si="3"/>
        <v>11017</v>
      </c>
      <c r="BQ25" s="56">
        <f t="shared" si="4"/>
        <v>53</v>
      </c>
      <c r="BR25" s="83">
        <f t="shared" si="5"/>
        <v>11923</v>
      </c>
      <c r="BS25" s="83">
        <f t="shared" si="6"/>
        <v>13571</v>
      </c>
      <c r="BT25" s="56">
        <f t="shared" si="7"/>
        <v>72</v>
      </c>
      <c r="BU25" s="83">
        <f t="shared" si="8"/>
        <v>7864</v>
      </c>
      <c r="BV25" s="58">
        <f t="shared" si="0"/>
        <v>74</v>
      </c>
      <c r="BW25" s="58">
        <f t="shared" si="1"/>
        <v>36</v>
      </c>
      <c r="BX25" s="58">
        <f t="shared" si="2"/>
        <v>24</v>
      </c>
    </row>
    <row r="26" spans="1:76" x14ac:dyDescent="0.25">
      <c r="A26" s="42" t="s">
        <v>23</v>
      </c>
      <c r="B26" s="52">
        <v>4879</v>
      </c>
      <c r="C26" s="52">
        <v>2219</v>
      </c>
      <c r="D26" s="52">
        <v>5969</v>
      </c>
      <c r="E26" s="52">
        <v>1911</v>
      </c>
      <c r="F26" s="55">
        <v>796</v>
      </c>
      <c r="G26" s="55">
        <v>18</v>
      </c>
      <c r="H26" s="55">
        <v>363</v>
      </c>
      <c r="I26" s="55">
        <v>987</v>
      </c>
      <c r="J26" s="55">
        <v>25</v>
      </c>
      <c r="K26" s="55">
        <v>299</v>
      </c>
      <c r="L26" s="55">
        <v>52</v>
      </c>
      <c r="M26" s="55">
        <v>32</v>
      </c>
      <c r="N26" s="55">
        <v>14</v>
      </c>
      <c r="O26" s="52">
        <v>933</v>
      </c>
      <c r="P26" s="52">
        <v>17</v>
      </c>
      <c r="Q26" s="52">
        <v>524</v>
      </c>
      <c r="R26" s="52">
        <v>993</v>
      </c>
      <c r="S26" s="52">
        <v>17</v>
      </c>
      <c r="T26" s="52">
        <v>345</v>
      </c>
      <c r="U26" s="42">
        <v>49</v>
      </c>
      <c r="V26" s="42">
        <v>31</v>
      </c>
      <c r="W26" s="42">
        <v>25</v>
      </c>
      <c r="X26" s="57">
        <v>980</v>
      </c>
      <c r="Y26" s="57">
        <v>793</v>
      </c>
      <c r="Z26" s="57">
        <v>1267</v>
      </c>
      <c r="AA26" s="57">
        <v>503</v>
      </c>
      <c r="AB26" s="52">
        <v>3528</v>
      </c>
      <c r="AC26" s="52">
        <v>3975</v>
      </c>
      <c r="AD26" s="52">
        <v>3118</v>
      </c>
      <c r="AE26" s="52">
        <v>2059</v>
      </c>
      <c r="AF26" s="57">
        <v>1256</v>
      </c>
      <c r="AG26" s="57">
        <v>824</v>
      </c>
      <c r="AH26" s="57">
        <v>998</v>
      </c>
      <c r="AI26" s="57">
        <v>385</v>
      </c>
      <c r="AJ26" s="59">
        <v>2192</v>
      </c>
      <c r="AK26" s="59">
        <v>1693</v>
      </c>
      <c r="AL26" s="59">
        <v>1073</v>
      </c>
      <c r="AM26" s="59">
        <v>621</v>
      </c>
      <c r="AN26" s="59">
        <v>2070</v>
      </c>
      <c r="AO26" s="59">
        <v>1436</v>
      </c>
      <c r="AP26" s="59">
        <v>989</v>
      </c>
      <c r="AQ26" s="59">
        <v>481</v>
      </c>
      <c r="AR26" s="42">
        <v>3689</v>
      </c>
      <c r="AS26" s="42">
        <v>3000</v>
      </c>
      <c r="AT26" s="42">
        <v>1744</v>
      </c>
      <c r="AU26" s="42">
        <v>982</v>
      </c>
      <c r="AV26" s="42">
        <v>1684</v>
      </c>
      <c r="AW26" s="42">
        <v>665</v>
      </c>
      <c r="AX26" s="42">
        <v>881</v>
      </c>
      <c r="AY26" s="42">
        <v>509</v>
      </c>
      <c r="AZ26" s="42">
        <v>1437</v>
      </c>
      <c r="BA26" s="42">
        <v>1213</v>
      </c>
      <c r="BB26" s="42">
        <v>1531</v>
      </c>
      <c r="BC26" s="42">
        <v>991</v>
      </c>
      <c r="BD26" s="42">
        <v>885</v>
      </c>
      <c r="BE26" s="42">
        <v>760</v>
      </c>
      <c r="BF26" s="42">
        <v>1102</v>
      </c>
      <c r="BG26" s="42">
        <v>646</v>
      </c>
      <c r="BH26" s="20">
        <v>1602</v>
      </c>
      <c r="BI26" s="42">
        <v>2062</v>
      </c>
      <c r="BJ26" s="42">
        <v>2422</v>
      </c>
      <c r="BK26" s="42">
        <v>1564</v>
      </c>
      <c r="BL26" s="75">
        <v>1204</v>
      </c>
      <c r="BM26" s="75">
        <v>1082</v>
      </c>
      <c r="BN26" s="75">
        <v>1065</v>
      </c>
      <c r="BO26" s="75">
        <v>607</v>
      </c>
      <c r="BP26" s="83">
        <f t="shared" si="3"/>
        <v>27135</v>
      </c>
      <c r="BQ26" s="56">
        <f t="shared" si="4"/>
        <v>35</v>
      </c>
      <c r="BR26" s="83">
        <f t="shared" si="5"/>
        <v>20609</v>
      </c>
      <c r="BS26" s="83">
        <f t="shared" si="6"/>
        <v>24139</v>
      </c>
      <c r="BT26" s="56">
        <f t="shared" si="7"/>
        <v>42</v>
      </c>
      <c r="BU26" s="83">
        <f t="shared" si="8"/>
        <v>11903</v>
      </c>
      <c r="BV26" s="58">
        <f t="shared" si="0"/>
        <v>101</v>
      </c>
      <c r="BW26" s="58">
        <f t="shared" si="1"/>
        <v>63</v>
      </c>
      <c r="BX26" s="58">
        <f t="shared" si="2"/>
        <v>39</v>
      </c>
    </row>
    <row r="27" spans="1:76" x14ac:dyDescent="0.25">
      <c r="A27" s="42" t="s">
        <v>24</v>
      </c>
      <c r="B27" s="52">
        <v>168</v>
      </c>
      <c r="C27" s="52">
        <v>107</v>
      </c>
      <c r="D27" s="52">
        <v>408</v>
      </c>
      <c r="E27" s="52">
        <v>135</v>
      </c>
      <c r="F27" s="55">
        <v>29</v>
      </c>
      <c r="G27" s="55">
        <v>3</v>
      </c>
      <c r="H27" s="55">
        <v>10</v>
      </c>
      <c r="I27" s="55">
        <v>58</v>
      </c>
      <c r="J27" s="55">
        <v>6</v>
      </c>
      <c r="K27" s="55">
        <v>13</v>
      </c>
      <c r="L27" s="55">
        <v>2</v>
      </c>
      <c r="M27" s="55">
        <v>0</v>
      </c>
      <c r="N27" s="55">
        <v>3</v>
      </c>
      <c r="O27" s="52">
        <v>27</v>
      </c>
      <c r="P27" s="52">
        <v>1</v>
      </c>
      <c r="Q27" s="52">
        <v>15</v>
      </c>
      <c r="R27" s="52">
        <v>59</v>
      </c>
      <c r="S27" s="52">
        <v>0</v>
      </c>
      <c r="T27" s="52">
        <v>16</v>
      </c>
      <c r="U27" s="42">
        <v>3</v>
      </c>
      <c r="V27" s="42">
        <v>4</v>
      </c>
      <c r="W27" s="42">
        <v>0</v>
      </c>
      <c r="X27" s="57">
        <v>34</v>
      </c>
      <c r="Y27" s="57">
        <v>19</v>
      </c>
      <c r="Z27" s="57">
        <v>112</v>
      </c>
      <c r="AA27" s="57">
        <v>36</v>
      </c>
      <c r="AB27" s="52">
        <v>44</v>
      </c>
      <c r="AC27" s="52">
        <v>75</v>
      </c>
      <c r="AD27" s="52">
        <v>414</v>
      </c>
      <c r="AE27" s="52">
        <v>125</v>
      </c>
      <c r="AF27" s="57">
        <v>30</v>
      </c>
      <c r="AG27" s="57">
        <v>15</v>
      </c>
      <c r="AH27" s="57">
        <v>121</v>
      </c>
      <c r="AI27" s="57">
        <v>29</v>
      </c>
      <c r="AJ27" s="59">
        <v>26</v>
      </c>
      <c r="AK27" s="59">
        <v>32</v>
      </c>
      <c r="AL27" s="59">
        <v>230</v>
      </c>
      <c r="AM27" s="59">
        <v>54</v>
      </c>
      <c r="AN27" s="59">
        <v>32</v>
      </c>
      <c r="AO27" s="59">
        <v>33</v>
      </c>
      <c r="AP27" s="59">
        <v>279</v>
      </c>
      <c r="AQ27" s="59">
        <v>57</v>
      </c>
      <c r="AR27" s="42">
        <v>50</v>
      </c>
      <c r="AS27" s="42">
        <v>55</v>
      </c>
      <c r="AT27" s="42">
        <v>496</v>
      </c>
      <c r="AU27" s="42">
        <v>111</v>
      </c>
      <c r="AV27" s="42">
        <v>27</v>
      </c>
      <c r="AW27" s="42">
        <v>11</v>
      </c>
      <c r="AX27" s="42">
        <v>182</v>
      </c>
      <c r="AY27" s="42">
        <v>64</v>
      </c>
      <c r="AZ27" s="42">
        <v>21</v>
      </c>
      <c r="BA27" s="42">
        <v>23</v>
      </c>
      <c r="BB27" s="42">
        <v>268</v>
      </c>
      <c r="BC27" s="42">
        <v>78</v>
      </c>
      <c r="BD27" s="42">
        <v>21</v>
      </c>
      <c r="BE27" s="42">
        <v>14</v>
      </c>
      <c r="BF27" s="42">
        <v>168</v>
      </c>
      <c r="BG27" s="42">
        <v>47</v>
      </c>
      <c r="BH27" s="20">
        <v>29</v>
      </c>
      <c r="BI27" s="42">
        <v>29</v>
      </c>
      <c r="BJ27" s="42">
        <v>254</v>
      </c>
      <c r="BK27" s="42">
        <v>99</v>
      </c>
      <c r="BL27" s="75">
        <v>34</v>
      </c>
      <c r="BM27" s="75">
        <v>33</v>
      </c>
      <c r="BN27" s="75">
        <v>123</v>
      </c>
      <c r="BO27" s="75">
        <v>35</v>
      </c>
      <c r="BP27" s="83">
        <f t="shared" si="3"/>
        <v>572</v>
      </c>
      <c r="BQ27" s="56">
        <f t="shared" si="4"/>
        <v>4</v>
      </c>
      <c r="BR27" s="83">
        <f t="shared" si="5"/>
        <v>471</v>
      </c>
      <c r="BS27" s="83">
        <f t="shared" si="6"/>
        <v>3172</v>
      </c>
      <c r="BT27" s="56">
        <f t="shared" si="7"/>
        <v>6</v>
      </c>
      <c r="BU27" s="83">
        <f t="shared" si="8"/>
        <v>899</v>
      </c>
      <c r="BV27" s="58">
        <f t="shared" si="0"/>
        <v>5</v>
      </c>
      <c r="BW27" s="58">
        <f t="shared" si="1"/>
        <v>4</v>
      </c>
      <c r="BX27" s="58">
        <f t="shared" si="2"/>
        <v>3</v>
      </c>
    </row>
    <row r="28" spans="1:76" x14ac:dyDescent="0.25">
      <c r="A28" s="42" t="s">
        <v>25</v>
      </c>
      <c r="B28" s="52">
        <v>2012</v>
      </c>
      <c r="C28" s="52">
        <v>1235</v>
      </c>
      <c r="D28" s="52">
        <v>3028</v>
      </c>
      <c r="E28" s="52">
        <v>986</v>
      </c>
      <c r="F28" s="55">
        <v>640</v>
      </c>
      <c r="G28" s="55">
        <v>11</v>
      </c>
      <c r="H28" s="55">
        <v>251</v>
      </c>
      <c r="I28" s="55">
        <v>441</v>
      </c>
      <c r="J28" s="55">
        <v>12</v>
      </c>
      <c r="K28" s="55">
        <v>110</v>
      </c>
      <c r="L28" s="55">
        <v>19</v>
      </c>
      <c r="M28" s="55">
        <v>18</v>
      </c>
      <c r="N28" s="55">
        <v>12</v>
      </c>
      <c r="O28" s="52">
        <v>433</v>
      </c>
      <c r="P28" s="52">
        <v>14</v>
      </c>
      <c r="Q28" s="52">
        <v>268</v>
      </c>
      <c r="R28" s="52">
        <v>597</v>
      </c>
      <c r="S28" s="52">
        <v>9</v>
      </c>
      <c r="T28" s="52">
        <v>180</v>
      </c>
      <c r="U28" s="42">
        <v>46</v>
      </c>
      <c r="V28" s="42">
        <v>26</v>
      </c>
      <c r="W28" s="42">
        <v>16</v>
      </c>
      <c r="X28" s="57">
        <v>355</v>
      </c>
      <c r="Y28" s="57">
        <v>360</v>
      </c>
      <c r="Z28" s="57">
        <v>729</v>
      </c>
      <c r="AA28" s="57">
        <v>278</v>
      </c>
      <c r="AB28" s="52">
        <v>1066</v>
      </c>
      <c r="AC28" s="52">
        <v>1622</v>
      </c>
      <c r="AD28" s="52">
        <v>2861</v>
      </c>
      <c r="AE28" s="52">
        <v>1129</v>
      </c>
      <c r="AF28" s="57">
        <v>543</v>
      </c>
      <c r="AG28" s="57">
        <v>353</v>
      </c>
      <c r="AH28" s="57">
        <v>811</v>
      </c>
      <c r="AI28" s="57">
        <v>237</v>
      </c>
      <c r="AJ28" s="59">
        <v>632</v>
      </c>
      <c r="AK28" s="59">
        <v>666</v>
      </c>
      <c r="AL28" s="59">
        <v>1025</v>
      </c>
      <c r="AM28" s="59">
        <v>384</v>
      </c>
      <c r="AN28" s="59">
        <v>521</v>
      </c>
      <c r="AO28" s="59">
        <v>516</v>
      </c>
      <c r="AP28" s="59">
        <v>872</v>
      </c>
      <c r="AQ28" s="59">
        <v>304</v>
      </c>
      <c r="AR28" s="42">
        <v>1115</v>
      </c>
      <c r="AS28" s="42">
        <v>1140</v>
      </c>
      <c r="AT28" s="42">
        <v>2048</v>
      </c>
      <c r="AU28" s="42">
        <v>822</v>
      </c>
      <c r="AV28" s="42">
        <v>645</v>
      </c>
      <c r="AW28" s="42">
        <v>286</v>
      </c>
      <c r="AX28" s="42">
        <v>850</v>
      </c>
      <c r="AY28" s="42">
        <v>355</v>
      </c>
      <c r="AZ28" s="42">
        <v>539</v>
      </c>
      <c r="BA28" s="42">
        <v>499</v>
      </c>
      <c r="BB28" s="42">
        <v>1517</v>
      </c>
      <c r="BC28" s="42">
        <v>631</v>
      </c>
      <c r="BD28" s="42">
        <v>242</v>
      </c>
      <c r="BE28" s="42">
        <v>307</v>
      </c>
      <c r="BF28" s="42">
        <v>785</v>
      </c>
      <c r="BG28" s="42">
        <v>384</v>
      </c>
      <c r="BH28" s="20">
        <v>656</v>
      </c>
      <c r="BI28" s="42">
        <v>860</v>
      </c>
      <c r="BJ28" s="42">
        <v>1727</v>
      </c>
      <c r="BK28" s="42">
        <v>976</v>
      </c>
      <c r="BL28" s="75">
        <v>511</v>
      </c>
      <c r="BM28" s="75">
        <v>500</v>
      </c>
      <c r="BN28" s="75">
        <v>1026</v>
      </c>
      <c r="BO28" s="75">
        <v>483</v>
      </c>
      <c r="BP28" s="83">
        <f t="shared" si="3"/>
        <v>9910</v>
      </c>
      <c r="BQ28" s="56">
        <f t="shared" si="4"/>
        <v>25</v>
      </c>
      <c r="BR28" s="83">
        <f t="shared" si="5"/>
        <v>8863</v>
      </c>
      <c r="BS28" s="83">
        <f t="shared" si="6"/>
        <v>18317</v>
      </c>
      <c r="BT28" s="56">
        <f t="shared" si="7"/>
        <v>21</v>
      </c>
      <c r="BU28" s="83">
        <f t="shared" si="8"/>
        <v>7259</v>
      </c>
      <c r="BV28" s="58">
        <f t="shared" si="0"/>
        <v>65</v>
      </c>
      <c r="BW28" s="58">
        <f t="shared" si="1"/>
        <v>44</v>
      </c>
      <c r="BX28" s="58">
        <f t="shared" si="2"/>
        <v>28</v>
      </c>
    </row>
    <row r="29" spans="1:76" x14ac:dyDescent="0.25">
      <c r="A29" s="42" t="s">
        <v>26</v>
      </c>
      <c r="B29" s="52">
        <v>802</v>
      </c>
      <c r="C29" s="52">
        <v>463</v>
      </c>
      <c r="D29" s="52">
        <v>1703</v>
      </c>
      <c r="E29" s="52">
        <v>328</v>
      </c>
      <c r="F29" s="55">
        <v>165</v>
      </c>
      <c r="G29" s="55">
        <v>12</v>
      </c>
      <c r="H29" s="55">
        <v>116</v>
      </c>
      <c r="I29" s="55">
        <v>263</v>
      </c>
      <c r="J29" s="55">
        <v>15</v>
      </c>
      <c r="K29" s="55">
        <v>59</v>
      </c>
      <c r="L29" s="55">
        <v>12</v>
      </c>
      <c r="M29" s="55">
        <v>12</v>
      </c>
      <c r="N29" s="55">
        <v>8</v>
      </c>
      <c r="O29" s="52">
        <v>201</v>
      </c>
      <c r="P29" s="52">
        <v>6</v>
      </c>
      <c r="Q29" s="52">
        <v>79</v>
      </c>
      <c r="R29" s="52">
        <v>316</v>
      </c>
      <c r="S29" s="52">
        <v>8</v>
      </c>
      <c r="T29" s="52">
        <v>74</v>
      </c>
      <c r="U29" s="42">
        <v>17</v>
      </c>
      <c r="V29" s="42">
        <v>12</v>
      </c>
      <c r="W29" s="42">
        <v>11</v>
      </c>
      <c r="X29" s="57">
        <v>206</v>
      </c>
      <c r="Y29" s="57">
        <v>157</v>
      </c>
      <c r="Z29" s="57">
        <v>734</v>
      </c>
      <c r="AA29" s="57">
        <v>185</v>
      </c>
      <c r="AB29" s="52">
        <v>266</v>
      </c>
      <c r="AC29" s="52">
        <v>322</v>
      </c>
      <c r="AD29" s="52">
        <v>2471</v>
      </c>
      <c r="AE29" s="52">
        <v>503</v>
      </c>
      <c r="AF29" s="57">
        <v>177</v>
      </c>
      <c r="AG29" s="57">
        <v>90</v>
      </c>
      <c r="AH29" s="57">
        <v>590</v>
      </c>
      <c r="AI29" s="57">
        <v>90</v>
      </c>
      <c r="AJ29" s="59">
        <v>191</v>
      </c>
      <c r="AK29" s="59">
        <v>157</v>
      </c>
      <c r="AL29" s="59">
        <v>990</v>
      </c>
      <c r="AM29" s="59">
        <v>196</v>
      </c>
      <c r="AN29" s="59">
        <v>222</v>
      </c>
      <c r="AO29" s="59">
        <v>159</v>
      </c>
      <c r="AP29" s="59">
        <v>993</v>
      </c>
      <c r="AQ29" s="59">
        <v>155</v>
      </c>
      <c r="AR29" s="42">
        <v>206</v>
      </c>
      <c r="AS29" s="42">
        <v>263</v>
      </c>
      <c r="AT29" s="42">
        <v>2252</v>
      </c>
      <c r="AU29" s="42">
        <v>465</v>
      </c>
      <c r="AV29" s="42">
        <v>162</v>
      </c>
      <c r="AW29" s="42">
        <v>64</v>
      </c>
      <c r="AX29" s="42">
        <v>835</v>
      </c>
      <c r="AY29" s="42">
        <v>180</v>
      </c>
      <c r="AZ29" s="42">
        <v>160</v>
      </c>
      <c r="BA29" s="42">
        <v>123</v>
      </c>
      <c r="BB29" s="42">
        <v>1345</v>
      </c>
      <c r="BC29" s="42">
        <v>272</v>
      </c>
      <c r="BD29" s="42">
        <v>113</v>
      </c>
      <c r="BE29" s="42">
        <v>78</v>
      </c>
      <c r="BF29" s="42">
        <v>844</v>
      </c>
      <c r="BG29" s="42">
        <v>240</v>
      </c>
      <c r="BH29" s="20">
        <v>142</v>
      </c>
      <c r="BI29" s="42">
        <v>139</v>
      </c>
      <c r="BJ29" s="42">
        <v>1267</v>
      </c>
      <c r="BK29" s="42">
        <v>390</v>
      </c>
      <c r="BL29" s="75">
        <v>126</v>
      </c>
      <c r="BM29" s="75">
        <v>109</v>
      </c>
      <c r="BN29" s="75">
        <v>713</v>
      </c>
      <c r="BO29" s="75">
        <v>169</v>
      </c>
      <c r="BP29" s="83">
        <f t="shared" si="3"/>
        <v>3139</v>
      </c>
      <c r="BQ29" s="56">
        <f t="shared" si="4"/>
        <v>18</v>
      </c>
      <c r="BR29" s="83">
        <f t="shared" si="5"/>
        <v>2319</v>
      </c>
      <c r="BS29" s="83">
        <f t="shared" si="6"/>
        <v>15316</v>
      </c>
      <c r="BT29" s="56">
        <f t="shared" si="7"/>
        <v>23</v>
      </c>
      <c r="BU29" s="83">
        <f t="shared" si="8"/>
        <v>3306</v>
      </c>
      <c r="BV29" s="58">
        <f t="shared" si="0"/>
        <v>29</v>
      </c>
      <c r="BW29" s="58">
        <f t="shared" si="1"/>
        <v>24</v>
      </c>
      <c r="BX29" s="58">
        <f t="shared" si="2"/>
        <v>19</v>
      </c>
    </row>
    <row r="30" spans="1:76" x14ac:dyDescent="0.25">
      <c r="A30" s="42" t="s">
        <v>27</v>
      </c>
      <c r="B30" s="52">
        <v>23</v>
      </c>
      <c r="C30" s="52">
        <v>10</v>
      </c>
      <c r="D30" s="52">
        <v>83</v>
      </c>
      <c r="E30" s="52">
        <v>13</v>
      </c>
      <c r="F30" s="55">
        <v>2</v>
      </c>
      <c r="G30" s="55">
        <v>0</v>
      </c>
      <c r="H30" s="55">
        <v>3</v>
      </c>
      <c r="I30" s="55">
        <v>10</v>
      </c>
      <c r="J30" s="55">
        <v>1</v>
      </c>
      <c r="K30" s="55">
        <v>15</v>
      </c>
      <c r="L30" s="55">
        <v>1</v>
      </c>
      <c r="M30" s="55">
        <v>1</v>
      </c>
      <c r="N30" s="55">
        <v>0</v>
      </c>
      <c r="O30" s="52">
        <v>3</v>
      </c>
      <c r="P30" s="52">
        <v>0</v>
      </c>
      <c r="Q30" s="52">
        <v>1</v>
      </c>
      <c r="R30" s="52">
        <v>12</v>
      </c>
      <c r="S30" s="52">
        <v>0</v>
      </c>
      <c r="T30" s="52">
        <v>5</v>
      </c>
      <c r="U30" s="42">
        <v>2</v>
      </c>
      <c r="V30" s="42">
        <v>0</v>
      </c>
      <c r="W30" s="42">
        <v>0</v>
      </c>
      <c r="X30" s="57">
        <v>7</v>
      </c>
      <c r="Y30" s="57">
        <v>5</v>
      </c>
      <c r="Z30" s="57">
        <v>9</v>
      </c>
      <c r="AA30" s="57">
        <v>5</v>
      </c>
      <c r="AB30" s="52">
        <v>8</v>
      </c>
      <c r="AC30" s="52">
        <v>9</v>
      </c>
      <c r="AD30" s="52">
        <v>57</v>
      </c>
      <c r="AE30" s="52">
        <v>24</v>
      </c>
      <c r="AF30" s="57">
        <v>10</v>
      </c>
      <c r="AG30" s="57">
        <v>2</v>
      </c>
      <c r="AH30" s="57">
        <v>18</v>
      </c>
      <c r="AI30" s="57">
        <v>2</v>
      </c>
      <c r="AJ30" s="59">
        <v>5</v>
      </c>
      <c r="AK30" s="59">
        <v>2</v>
      </c>
      <c r="AL30" s="59">
        <v>30</v>
      </c>
      <c r="AM30" s="59">
        <v>7</v>
      </c>
      <c r="AN30" s="59">
        <v>7</v>
      </c>
      <c r="AO30" s="59">
        <v>2</v>
      </c>
      <c r="AP30" s="59">
        <v>31</v>
      </c>
      <c r="AQ30" s="59">
        <v>11</v>
      </c>
      <c r="AR30" s="42">
        <v>8</v>
      </c>
      <c r="AS30" s="42">
        <v>11</v>
      </c>
      <c r="AT30" s="42">
        <v>48</v>
      </c>
      <c r="AU30" s="42">
        <v>11</v>
      </c>
      <c r="AV30" s="42">
        <v>8</v>
      </c>
      <c r="AW30" s="42">
        <v>6</v>
      </c>
      <c r="AX30" s="42">
        <v>47</v>
      </c>
      <c r="AY30" s="42">
        <v>9</v>
      </c>
      <c r="AZ30" s="42">
        <v>2</v>
      </c>
      <c r="BA30" s="42">
        <v>5</v>
      </c>
      <c r="BB30" s="42">
        <v>29</v>
      </c>
      <c r="BC30" s="42">
        <v>12</v>
      </c>
      <c r="BD30" s="42">
        <v>2</v>
      </c>
      <c r="BE30" s="42">
        <v>3</v>
      </c>
      <c r="BF30" s="42">
        <v>28</v>
      </c>
      <c r="BG30" s="42">
        <v>12</v>
      </c>
      <c r="BH30" s="20">
        <v>4</v>
      </c>
      <c r="BI30" s="42">
        <v>3</v>
      </c>
      <c r="BJ30" s="42">
        <v>19</v>
      </c>
      <c r="BK30" s="42">
        <v>9</v>
      </c>
      <c r="BL30" s="75">
        <v>6</v>
      </c>
      <c r="BM30" s="75">
        <v>2</v>
      </c>
      <c r="BN30" s="75">
        <v>14</v>
      </c>
      <c r="BO30" s="75">
        <v>5</v>
      </c>
      <c r="BP30" s="83">
        <f t="shared" si="3"/>
        <v>95</v>
      </c>
      <c r="BQ30" s="56">
        <f t="shared" si="4"/>
        <v>0</v>
      </c>
      <c r="BR30" s="83">
        <f t="shared" si="5"/>
        <v>64</v>
      </c>
      <c r="BS30" s="83">
        <f t="shared" si="6"/>
        <v>435</v>
      </c>
      <c r="BT30" s="56">
        <f t="shared" si="7"/>
        <v>1</v>
      </c>
      <c r="BU30" s="83">
        <f t="shared" si="8"/>
        <v>140</v>
      </c>
      <c r="BV30" s="58">
        <f t="shared" si="0"/>
        <v>3</v>
      </c>
      <c r="BW30" s="58">
        <f t="shared" si="1"/>
        <v>1</v>
      </c>
      <c r="BX30" s="58">
        <f t="shared" si="2"/>
        <v>0</v>
      </c>
    </row>
    <row r="31" spans="1:76" x14ac:dyDescent="0.25">
      <c r="A31" s="42" t="s">
        <v>28</v>
      </c>
      <c r="B31" s="52">
        <v>507</v>
      </c>
      <c r="C31" s="52">
        <v>345</v>
      </c>
      <c r="D31" s="52">
        <v>1127</v>
      </c>
      <c r="E31" s="52">
        <v>625</v>
      </c>
      <c r="F31" s="55">
        <v>82</v>
      </c>
      <c r="G31" s="55">
        <v>6</v>
      </c>
      <c r="H31" s="55">
        <v>81</v>
      </c>
      <c r="I31" s="55">
        <v>196</v>
      </c>
      <c r="J31" s="55">
        <v>10</v>
      </c>
      <c r="K31" s="55">
        <v>123</v>
      </c>
      <c r="L31" s="55">
        <v>15</v>
      </c>
      <c r="M31" s="55">
        <v>14</v>
      </c>
      <c r="N31" s="55">
        <v>10</v>
      </c>
      <c r="O31" s="52">
        <v>107</v>
      </c>
      <c r="P31" s="52">
        <v>3</v>
      </c>
      <c r="Q31" s="52">
        <v>78</v>
      </c>
      <c r="R31" s="52">
        <v>230</v>
      </c>
      <c r="S31" s="52">
        <v>5</v>
      </c>
      <c r="T31" s="52">
        <v>161</v>
      </c>
      <c r="U31" s="42">
        <v>16</v>
      </c>
      <c r="V31" s="42">
        <v>14</v>
      </c>
      <c r="W31" s="42">
        <v>9</v>
      </c>
      <c r="X31" s="57">
        <v>114</v>
      </c>
      <c r="Y31" s="57">
        <v>153</v>
      </c>
      <c r="Z31" s="57">
        <v>342</v>
      </c>
      <c r="AA31" s="57">
        <v>304</v>
      </c>
      <c r="AB31" s="52">
        <v>339</v>
      </c>
      <c r="AC31" s="52">
        <v>563</v>
      </c>
      <c r="AD31" s="52">
        <v>1005</v>
      </c>
      <c r="AE31" s="52">
        <v>881</v>
      </c>
      <c r="AF31" s="57">
        <v>135</v>
      </c>
      <c r="AG31" s="57">
        <v>121</v>
      </c>
      <c r="AH31" s="57">
        <v>307</v>
      </c>
      <c r="AI31" s="57">
        <v>188</v>
      </c>
      <c r="AJ31" s="59">
        <v>241</v>
      </c>
      <c r="AK31" s="59">
        <v>233</v>
      </c>
      <c r="AL31" s="59">
        <v>481</v>
      </c>
      <c r="AM31" s="59">
        <v>393</v>
      </c>
      <c r="AN31" s="59">
        <v>218</v>
      </c>
      <c r="AO31" s="59">
        <v>228</v>
      </c>
      <c r="AP31" s="59">
        <v>426</v>
      </c>
      <c r="AQ31" s="59">
        <v>297</v>
      </c>
      <c r="AR31" s="42">
        <v>394</v>
      </c>
      <c r="AS31" s="42">
        <v>447</v>
      </c>
      <c r="AT31" s="42">
        <v>826</v>
      </c>
      <c r="AU31" s="42">
        <v>656</v>
      </c>
      <c r="AV31" s="42">
        <v>265</v>
      </c>
      <c r="AW31" s="42">
        <v>79</v>
      </c>
      <c r="AX31" s="42">
        <v>351</v>
      </c>
      <c r="AY31" s="42">
        <v>316</v>
      </c>
      <c r="AZ31" s="42">
        <v>198</v>
      </c>
      <c r="BA31" s="42">
        <v>223</v>
      </c>
      <c r="BB31" s="42">
        <v>517</v>
      </c>
      <c r="BC31" s="42">
        <v>521</v>
      </c>
      <c r="BD31" s="42">
        <v>127</v>
      </c>
      <c r="BE31" s="42">
        <v>125</v>
      </c>
      <c r="BF31" s="42">
        <v>271</v>
      </c>
      <c r="BG31" s="42">
        <v>276</v>
      </c>
      <c r="BH31" s="20">
        <v>260</v>
      </c>
      <c r="BI31" s="42">
        <v>297</v>
      </c>
      <c r="BJ31" s="42">
        <v>560</v>
      </c>
      <c r="BK31" s="42">
        <v>659</v>
      </c>
      <c r="BL31" s="75">
        <v>160</v>
      </c>
      <c r="BM31" s="75">
        <v>227</v>
      </c>
      <c r="BN31" s="75">
        <v>292</v>
      </c>
      <c r="BO31" s="75">
        <v>309</v>
      </c>
      <c r="BP31" s="83">
        <f t="shared" si="3"/>
        <v>3147</v>
      </c>
      <c r="BQ31" s="56">
        <f t="shared" si="4"/>
        <v>9</v>
      </c>
      <c r="BR31" s="83">
        <f t="shared" si="5"/>
        <v>3200</v>
      </c>
      <c r="BS31" s="83">
        <f t="shared" si="6"/>
        <v>6931</v>
      </c>
      <c r="BT31" s="56">
        <f t="shared" si="7"/>
        <v>15</v>
      </c>
      <c r="BU31" s="83">
        <f t="shared" si="8"/>
        <v>5709</v>
      </c>
      <c r="BV31" s="58">
        <f t="shared" si="0"/>
        <v>31</v>
      </c>
      <c r="BW31" s="58">
        <f t="shared" si="1"/>
        <v>28</v>
      </c>
      <c r="BX31" s="58">
        <f t="shared" si="2"/>
        <v>19</v>
      </c>
    </row>
    <row r="32" spans="1:76" x14ac:dyDescent="0.25">
      <c r="A32" s="42" t="s">
        <v>29</v>
      </c>
      <c r="B32" s="52">
        <v>41</v>
      </c>
      <c r="C32" s="52">
        <v>11</v>
      </c>
      <c r="D32" s="52">
        <v>144</v>
      </c>
      <c r="E32" s="52">
        <v>47</v>
      </c>
      <c r="F32" s="55">
        <v>4</v>
      </c>
      <c r="G32" s="55">
        <v>2</v>
      </c>
      <c r="H32" s="55">
        <v>2</v>
      </c>
      <c r="I32" s="55">
        <v>17</v>
      </c>
      <c r="J32" s="55">
        <v>2</v>
      </c>
      <c r="K32" s="55">
        <v>8</v>
      </c>
      <c r="L32" s="55">
        <v>4</v>
      </c>
      <c r="M32" s="55">
        <v>1</v>
      </c>
      <c r="N32" s="55">
        <v>0</v>
      </c>
      <c r="O32" s="52">
        <v>9</v>
      </c>
      <c r="P32" s="52">
        <v>1</v>
      </c>
      <c r="Q32" s="52">
        <v>6</v>
      </c>
      <c r="R32" s="52">
        <v>27</v>
      </c>
      <c r="S32" s="52">
        <v>2</v>
      </c>
      <c r="T32" s="52">
        <v>10</v>
      </c>
      <c r="U32" s="42">
        <v>3</v>
      </c>
      <c r="V32" s="42">
        <v>1</v>
      </c>
      <c r="W32" s="42">
        <v>1</v>
      </c>
      <c r="X32" s="57">
        <v>28</v>
      </c>
      <c r="Y32" s="57">
        <v>11</v>
      </c>
      <c r="Z32" s="57">
        <v>46</v>
      </c>
      <c r="AA32" s="57">
        <v>22</v>
      </c>
      <c r="AB32" s="52">
        <v>20</v>
      </c>
      <c r="AC32" s="52">
        <v>27</v>
      </c>
      <c r="AD32" s="52">
        <v>131</v>
      </c>
      <c r="AE32" s="52">
        <v>64</v>
      </c>
      <c r="AF32" s="57">
        <v>4</v>
      </c>
      <c r="AG32" s="57">
        <v>4</v>
      </c>
      <c r="AH32" s="57">
        <v>50</v>
      </c>
      <c r="AI32" s="57">
        <v>25</v>
      </c>
      <c r="AJ32" s="59">
        <v>13</v>
      </c>
      <c r="AK32" s="59">
        <v>6</v>
      </c>
      <c r="AL32" s="59">
        <v>54</v>
      </c>
      <c r="AM32" s="59">
        <v>26</v>
      </c>
      <c r="AN32" s="59">
        <v>13</v>
      </c>
      <c r="AO32" s="59">
        <v>5</v>
      </c>
      <c r="AP32" s="59">
        <v>94</v>
      </c>
      <c r="AQ32" s="59">
        <v>18</v>
      </c>
      <c r="AR32" s="42">
        <v>13</v>
      </c>
      <c r="AS32" s="42">
        <v>12</v>
      </c>
      <c r="AT32" s="42">
        <v>139</v>
      </c>
      <c r="AU32" s="42">
        <v>47</v>
      </c>
      <c r="AV32" s="42">
        <v>9</v>
      </c>
      <c r="AW32" s="42">
        <v>3</v>
      </c>
      <c r="AX32" s="42">
        <v>46</v>
      </c>
      <c r="AY32" s="42">
        <v>19</v>
      </c>
      <c r="AZ32" s="42">
        <v>9</v>
      </c>
      <c r="BA32" s="42">
        <v>12</v>
      </c>
      <c r="BB32" s="42">
        <v>75</v>
      </c>
      <c r="BC32" s="42">
        <v>57</v>
      </c>
      <c r="BD32" s="42">
        <v>9</v>
      </c>
      <c r="BE32" s="42">
        <v>4</v>
      </c>
      <c r="BF32" s="42">
        <v>61</v>
      </c>
      <c r="BG32" s="42">
        <v>26</v>
      </c>
      <c r="BH32" s="20">
        <v>10</v>
      </c>
      <c r="BI32" s="42">
        <v>7</v>
      </c>
      <c r="BJ32" s="42">
        <v>78</v>
      </c>
      <c r="BK32" s="42">
        <v>35</v>
      </c>
      <c r="BL32" s="75">
        <v>8</v>
      </c>
      <c r="BM32" s="75">
        <v>7</v>
      </c>
      <c r="BN32" s="75">
        <v>28</v>
      </c>
      <c r="BO32" s="75">
        <v>15</v>
      </c>
      <c r="BP32" s="83">
        <f t="shared" si="3"/>
        <v>190</v>
      </c>
      <c r="BQ32" s="56">
        <f t="shared" si="4"/>
        <v>3</v>
      </c>
      <c r="BR32" s="83">
        <f t="shared" si="5"/>
        <v>117</v>
      </c>
      <c r="BS32" s="83">
        <f t="shared" si="6"/>
        <v>990</v>
      </c>
      <c r="BT32" s="56">
        <f t="shared" si="7"/>
        <v>4</v>
      </c>
      <c r="BU32" s="83">
        <f t="shared" si="8"/>
        <v>419</v>
      </c>
      <c r="BV32" s="58">
        <f t="shared" si="0"/>
        <v>7</v>
      </c>
      <c r="BW32" s="58">
        <f t="shared" si="1"/>
        <v>2</v>
      </c>
      <c r="BX32" s="58">
        <f t="shared" si="2"/>
        <v>1</v>
      </c>
    </row>
    <row r="33" spans="1:76" x14ac:dyDescent="0.25">
      <c r="A33" s="42" t="s">
        <v>30</v>
      </c>
      <c r="B33" s="52">
        <v>214</v>
      </c>
      <c r="C33" s="52">
        <v>133</v>
      </c>
      <c r="D33" s="52">
        <v>471</v>
      </c>
      <c r="E33" s="52">
        <v>90</v>
      </c>
      <c r="F33" s="55">
        <v>27</v>
      </c>
      <c r="G33" s="55">
        <v>3</v>
      </c>
      <c r="H33" s="55">
        <v>26</v>
      </c>
      <c r="I33" s="55">
        <v>60</v>
      </c>
      <c r="J33" s="55">
        <v>1</v>
      </c>
      <c r="K33" s="55">
        <v>13</v>
      </c>
      <c r="L33" s="55">
        <v>2</v>
      </c>
      <c r="M33" s="55">
        <v>2</v>
      </c>
      <c r="N33" s="55">
        <v>0</v>
      </c>
      <c r="O33" s="52">
        <v>22</v>
      </c>
      <c r="P33" s="52">
        <v>1</v>
      </c>
      <c r="Q33" s="52">
        <v>15</v>
      </c>
      <c r="R33" s="52">
        <v>80</v>
      </c>
      <c r="S33" s="52">
        <v>1</v>
      </c>
      <c r="T33" s="52">
        <v>15</v>
      </c>
      <c r="U33" s="42">
        <v>4</v>
      </c>
      <c r="V33" s="42">
        <v>1</v>
      </c>
      <c r="W33" s="42">
        <v>1</v>
      </c>
      <c r="X33" s="57">
        <v>33</v>
      </c>
      <c r="Y33" s="57">
        <v>42</v>
      </c>
      <c r="Z33" s="57">
        <v>133</v>
      </c>
      <c r="AA33" s="57">
        <v>37</v>
      </c>
      <c r="AB33" s="52">
        <v>50</v>
      </c>
      <c r="AC33" s="52">
        <v>64</v>
      </c>
      <c r="AD33" s="52">
        <v>641</v>
      </c>
      <c r="AE33" s="52">
        <v>126</v>
      </c>
      <c r="AF33" s="57">
        <v>27</v>
      </c>
      <c r="AG33" s="57">
        <v>25</v>
      </c>
      <c r="AH33" s="57">
        <v>129</v>
      </c>
      <c r="AI33" s="57">
        <v>31</v>
      </c>
      <c r="AJ33" s="59">
        <v>39</v>
      </c>
      <c r="AK33" s="59">
        <v>29</v>
      </c>
      <c r="AL33" s="59">
        <v>278</v>
      </c>
      <c r="AM33" s="59">
        <v>55</v>
      </c>
      <c r="AN33" s="59">
        <v>38</v>
      </c>
      <c r="AO33" s="59">
        <v>30</v>
      </c>
      <c r="AP33" s="59">
        <v>293</v>
      </c>
      <c r="AQ33" s="59">
        <v>55</v>
      </c>
      <c r="AR33" s="42">
        <v>48</v>
      </c>
      <c r="AS33" s="42">
        <v>48</v>
      </c>
      <c r="AT33" s="42">
        <v>527</v>
      </c>
      <c r="AU33" s="42">
        <v>94</v>
      </c>
      <c r="AV33" s="42">
        <v>37</v>
      </c>
      <c r="AW33" s="42">
        <v>21</v>
      </c>
      <c r="AX33" s="42">
        <v>252</v>
      </c>
      <c r="AY33" s="42">
        <v>89</v>
      </c>
      <c r="AZ33" s="42">
        <v>36</v>
      </c>
      <c r="BA33" s="42">
        <v>34</v>
      </c>
      <c r="BB33" s="42">
        <v>352</v>
      </c>
      <c r="BC33" s="42">
        <v>79</v>
      </c>
      <c r="BD33" s="42">
        <v>21</v>
      </c>
      <c r="BE33" s="42">
        <v>18</v>
      </c>
      <c r="BF33" s="42">
        <v>172</v>
      </c>
      <c r="BG33" s="42">
        <v>65</v>
      </c>
      <c r="BH33" s="20">
        <v>17</v>
      </c>
      <c r="BI33" s="42">
        <v>24</v>
      </c>
      <c r="BJ33" s="42">
        <v>235</v>
      </c>
      <c r="BK33" s="42">
        <v>54</v>
      </c>
      <c r="BL33" s="75">
        <v>21</v>
      </c>
      <c r="BM33" s="75">
        <v>14</v>
      </c>
      <c r="BN33" s="75">
        <v>152</v>
      </c>
      <c r="BO33" s="75">
        <v>23</v>
      </c>
      <c r="BP33" s="83">
        <f t="shared" si="3"/>
        <v>630</v>
      </c>
      <c r="BQ33" s="56">
        <f t="shared" si="4"/>
        <v>4</v>
      </c>
      <c r="BR33" s="83">
        <f t="shared" si="5"/>
        <v>523</v>
      </c>
      <c r="BS33" s="83">
        <f t="shared" si="6"/>
        <v>3775</v>
      </c>
      <c r="BT33" s="56">
        <f t="shared" si="7"/>
        <v>2</v>
      </c>
      <c r="BU33" s="83">
        <f t="shared" si="8"/>
        <v>826</v>
      </c>
      <c r="BV33" s="58">
        <f t="shared" si="0"/>
        <v>6</v>
      </c>
      <c r="BW33" s="58">
        <f t="shared" si="1"/>
        <v>3</v>
      </c>
      <c r="BX33" s="58">
        <f t="shared" si="2"/>
        <v>1</v>
      </c>
    </row>
    <row r="34" spans="1:76" x14ac:dyDescent="0.25">
      <c r="A34" s="42" t="s">
        <v>31</v>
      </c>
      <c r="B34" s="52">
        <v>179</v>
      </c>
      <c r="C34" s="52">
        <v>90</v>
      </c>
      <c r="D34" s="52">
        <v>487</v>
      </c>
      <c r="E34" s="52">
        <v>173</v>
      </c>
      <c r="F34" s="55">
        <v>21</v>
      </c>
      <c r="G34" s="55">
        <v>0</v>
      </c>
      <c r="H34" s="55">
        <v>11</v>
      </c>
      <c r="I34" s="55">
        <v>59</v>
      </c>
      <c r="J34" s="55">
        <v>9</v>
      </c>
      <c r="K34" s="55">
        <v>29</v>
      </c>
      <c r="L34" s="55">
        <v>1</v>
      </c>
      <c r="M34" s="55">
        <v>2</v>
      </c>
      <c r="N34" s="55">
        <v>1</v>
      </c>
      <c r="O34" s="52">
        <v>38</v>
      </c>
      <c r="P34" s="52">
        <v>1</v>
      </c>
      <c r="Q34" s="52">
        <v>21</v>
      </c>
      <c r="R34" s="52">
        <v>91</v>
      </c>
      <c r="S34" s="52">
        <v>1</v>
      </c>
      <c r="T34" s="52">
        <v>37</v>
      </c>
      <c r="U34" s="42">
        <v>3</v>
      </c>
      <c r="V34" s="42">
        <v>0</v>
      </c>
      <c r="W34" s="42">
        <v>1</v>
      </c>
      <c r="X34" s="57">
        <v>36</v>
      </c>
      <c r="Y34" s="57">
        <v>24</v>
      </c>
      <c r="Z34" s="57">
        <v>90</v>
      </c>
      <c r="AA34" s="57">
        <v>50</v>
      </c>
      <c r="AB34" s="52">
        <v>107</v>
      </c>
      <c r="AC34" s="52">
        <v>113</v>
      </c>
      <c r="AD34" s="52">
        <v>392</v>
      </c>
      <c r="AE34" s="52">
        <v>178</v>
      </c>
      <c r="AF34" s="57">
        <v>21</v>
      </c>
      <c r="AG34" s="57">
        <v>10</v>
      </c>
      <c r="AH34" s="57">
        <v>88</v>
      </c>
      <c r="AI34" s="57">
        <v>20</v>
      </c>
      <c r="AJ34" s="59">
        <v>62</v>
      </c>
      <c r="AK34" s="59">
        <v>32</v>
      </c>
      <c r="AL34" s="59">
        <v>199</v>
      </c>
      <c r="AM34" s="59">
        <v>72</v>
      </c>
      <c r="AN34" s="59">
        <v>51</v>
      </c>
      <c r="AO34" s="59">
        <v>34</v>
      </c>
      <c r="AP34" s="59">
        <v>205</v>
      </c>
      <c r="AQ34" s="59">
        <v>45</v>
      </c>
      <c r="AR34" s="42">
        <v>88</v>
      </c>
      <c r="AS34" s="42">
        <v>63</v>
      </c>
      <c r="AT34" s="42">
        <v>365</v>
      </c>
      <c r="AU34" s="42">
        <v>133</v>
      </c>
      <c r="AV34" s="42">
        <v>40</v>
      </c>
      <c r="AW34" s="42">
        <v>15</v>
      </c>
      <c r="AX34" s="42">
        <v>136</v>
      </c>
      <c r="AY34" s="42">
        <v>79</v>
      </c>
      <c r="AZ34" s="42">
        <v>32</v>
      </c>
      <c r="BA34" s="42">
        <v>34</v>
      </c>
      <c r="BB34" s="42">
        <v>174</v>
      </c>
      <c r="BC34" s="42">
        <v>100</v>
      </c>
      <c r="BD34" s="42">
        <v>14</v>
      </c>
      <c r="BE34" s="42">
        <v>3</v>
      </c>
      <c r="BF34" s="42">
        <v>66</v>
      </c>
      <c r="BG34" s="42">
        <v>41</v>
      </c>
      <c r="BH34" s="20">
        <v>45</v>
      </c>
      <c r="BI34" s="42">
        <v>26</v>
      </c>
      <c r="BJ34" s="42">
        <v>124</v>
      </c>
      <c r="BK34" s="42">
        <v>64</v>
      </c>
      <c r="BL34" s="75">
        <v>32</v>
      </c>
      <c r="BM34" s="75">
        <v>38</v>
      </c>
      <c r="BN34" s="75">
        <v>84</v>
      </c>
      <c r="BO34" s="75">
        <v>51</v>
      </c>
      <c r="BP34" s="83">
        <f t="shared" si="3"/>
        <v>766</v>
      </c>
      <c r="BQ34" s="56">
        <f t="shared" si="4"/>
        <v>1</v>
      </c>
      <c r="BR34" s="83">
        <f t="shared" si="5"/>
        <v>514</v>
      </c>
      <c r="BS34" s="83">
        <f t="shared" si="6"/>
        <v>2560</v>
      </c>
      <c r="BT34" s="56">
        <f t="shared" si="7"/>
        <v>10</v>
      </c>
      <c r="BU34" s="83">
        <f t="shared" si="8"/>
        <v>1072</v>
      </c>
      <c r="BV34" s="58">
        <f t="shared" si="0"/>
        <v>4</v>
      </c>
      <c r="BW34" s="58">
        <f t="shared" si="1"/>
        <v>2</v>
      </c>
      <c r="BX34" s="58">
        <f t="shared" si="2"/>
        <v>2</v>
      </c>
    </row>
    <row r="35" spans="1:76" x14ac:dyDescent="0.25">
      <c r="A35" s="42" t="s">
        <v>32</v>
      </c>
      <c r="B35" s="52">
        <v>254</v>
      </c>
      <c r="C35" s="52">
        <v>230</v>
      </c>
      <c r="D35" s="52">
        <v>763</v>
      </c>
      <c r="E35" s="52">
        <v>341</v>
      </c>
      <c r="F35" s="55">
        <v>44</v>
      </c>
      <c r="G35" s="55">
        <v>5</v>
      </c>
      <c r="H35" s="55">
        <v>44</v>
      </c>
      <c r="I35" s="55">
        <v>111</v>
      </c>
      <c r="J35" s="55">
        <v>16</v>
      </c>
      <c r="K35" s="55">
        <v>47</v>
      </c>
      <c r="L35" s="55">
        <v>8</v>
      </c>
      <c r="M35" s="55">
        <v>1</v>
      </c>
      <c r="N35" s="55">
        <v>4</v>
      </c>
      <c r="O35" s="52">
        <v>57</v>
      </c>
      <c r="P35" s="52">
        <v>5</v>
      </c>
      <c r="Q35" s="52">
        <v>39</v>
      </c>
      <c r="R35" s="52">
        <v>85</v>
      </c>
      <c r="S35" s="52">
        <v>4</v>
      </c>
      <c r="T35" s="52">
        <v>58</v>
      </c>
      <c r="U35" s="42">
        <v>6</v>
      </c>
      <c r="V35" s="42">
        <v>1</v>
      </c>
      <c r="W35" s="42">
        <v>4</v>
      </c>
      <c r="X35" s="57">
        <v>51</v>
      </c>
      <c r="Y35" s="57">
        <v>70</v>
      </c>
      <c r="Z35" s="57">
        <v>118</v>
      </c>
      <c r="AA35" s="57">
        <v>76</v>
      </c>
      <c r="AB35" s="52">
        <v>150</v>
      </c>
      <c r="AC35" s="52">
        <v>278</v>
      </c>
      <c r="AD35" s="52">
        <v>802</v>
      </c>
      <c r="AE35" s="52">
        <v>409</v>
      </c>
      <c r="AF35" s="57">
        <v>66</v>
      </c>
      <c r="AG35" s="57">
        <v>58</v>
      </c>
      <c r="AH35" s="57">
        <v>201</v>
      </c>
      <c r="AI35" s="57">
        <v>138</v>
      </c>
      <c r="AJ35" s="59">
        <v>116</v>
      </c>
      <c r="AK35" s="59">
        <v>113</v>
      </c>
      <c r="AL35" s="59">
        <v>308</v>
      </c>
      <c r="AM35" s="59">
        <v>158</v>
      </c>
      <c r="AN35" s="59">
        <v>108</v>
      </c>
      <c r="AO35" s="59">
        <v>109</v>
      </c>
      <c r="AP35" s="59">
        <v>340</v>
      </c>
      <c r="AQ35" s="59">
        <v>130</v>
      </c>
      <c r="AR35" s="42">
        <v>148</v>
      </c>
      <c r="AS35" s="42">
        <v>165</v>
      </c>
      <c r="AT35" s="42">
        <v>678</v>
      </c>
      <c r="AU35" s="42">
        <v>267</v>
      </c>
      <c r="AV35" s="42">
        <v>90</v>
      </c>
      <c r="AW35" s="42">
        <v>40</v>
      </c>
      <c r="AX35" s="42">
        <v>273</v>
      </c>
      <c r="AY35" s="42">
        <v>158</v>
      </c>
      <c r="AZ35" s="42">
        <v>126</v>
      </c>
      <c r="BA35" s="42">
        <v>86</v>
      </c>
      <c r="BB35" s="42">
        <v>414</v>
      </c>
      <c r="BC35" s="42">
        <v>200</v>
      </c>
      <c r="BD35" s="42">
        <v>57</v>
      </c>
      <c r="BE35" s="42">
        <v>52</v>
      </c>
      <c r="BF35" s="42">
        <v>226</v>
      </c>
      <c r="BG35" s="42">
        <v>151</v>
      </c>
      <c r="BH35" s="20">
        <v>117</v>
      </c>
      <c r="BI35" s="42">
        <v>101</v>
      </c>
      <c r="BJ35" s="42">
        <v>440</v>
      </c>
      <c r="BK35" s="42">
        <v>270</v>
      </c>
      <c r="BL35" s="75">
        <v>55</v>
      </c>
      <c r="BM35" s="75">
        <v>57</v>
      </c>
      <c r="BN35" s="75">
        <v>168</v>
      </c>
      <c r="BO35" s="75">
        <v>99</v>
      </c>
      <c r="BP35" s="83">
        <f t="shared" si="3"/>
        <v>1439</v>
      </c>
      <c r="BQ35" s="56">
        <f t="shared" si="4"/>
        <v>10</v>
      </c>
      <c r="BR35" s="83">
        <f t="shared" si="5"/>
        <v>1442</v>
      </c>
      <c r="BS35" s="83">
        <f t="shared" si="6"/>
        <v>4927</v>
      </c>
      <c r="BT35" s="56">
        <f t="shared" si="7"/>
        <v>20</v>
      </c>
      <c r="BU35" s="83">
        <f t="shared" si="8"/>
        <v>2502</v>
      </c>
      <c r="BV35" s="58">
        <f t="shared" si="0"/>
        <v>14</v>
      </c>
      <c r="BW35" s="58">
        <f t="shared" si="1"/>
        <v>2</v>
      </c>
      <c r="BX35" s="58">
        <f t="shared" si="2"/>
        <v>8</v>
      </c>
    </row>
    <row r="36" spans="1:76" x14ac:dyDescent="0.25">
      <c r="A36" s="42" t="s">
        <v>33</v>
      </c>
      <c r="B36" s="52">
        <v>162</v>
      </c>
      <c r="C36" s="52">
        <v>105</v>
      </c>
      <c r="D36" s="52">
        <v>507</v>
      </c>
      <c r="E36" s="52">
        <v>184</v>
      </c>
      <c r="F36" s="55">
        <v>28</v>
      </c>
      <c r="G36" s="55">
        <v>1</v>
      </c>
      <c r="H36" s="55">
        <v>8</v>
      </c>
      <c r="I36" s="55">
        <v>77</v>
      </c>
      <c r="J36" s="55">
        <v>5</v>
      </c>
      <c r="K36" s="55">
        <v>12</v>
      </c>
      <c r="L36" s="55">
        <v>5</v>
      </c>
      <c r="M36" s="55">
        <v>3</v>
      </c>
      <c r="N36" s="55">
        <v>0</v>
      </c>
      <c r="O36" s="52">
        <v>38</v>
      </c>
      <c r="P36" s="52">
        <v>3</v>
      </c>
      <c r="Q36" s="52">
        <v>25</v>
      </c>
      <c r="R36" s="52">
        <v>99</v>
      </c>
      <c r="S36" s="52">
        <v>4</v>
      </c>
      <c r="T36" s="52">
        <v>41</v>
      </c>
      <c r="U36" s="42">
        <v>4</v>
      </c>
      <c r="V36" s="42">
        <v>4</v>
      </c>
      <c r="W36" s="42">
        <v>1</v>
      </c>
      <c r="X36" s="57">
        <v>38</v>
      </c>
      <c r="Y36" s="57">
        <v>21</v>
      </c>
      <c r="Z36" s="57">
        <v>136</v>
      </c>
      <c r="AA36" s="57">
        <v>36</v>
      </c>
      <c r="AB36" s="52">
        <v>105</v>
      </c>
      <c r="AC36" s="52">
        <v>102</v>
      </c>
      <c r="AD36" s="52">
        <v>478</v>
      </c>
      <c r="AE36" s="52">
        <v>190</v>
      </c>
      <c r="AF36" s="57">
        <v>41</v>
      </c>
      <c r="AG36" s="57">
        <v>21</v>
      </c>
      <c r="AH36" s="57">
        <v>165</v>
      </c>
      <c r="AI36" s="57">
        <v>69</v>
      </c>
      <c r="AJ36" s="59">
        <v>50</v>
      </c>
      <c r="AK36" s="59">
        <v>31</v>
      </c>
      <c r="AL36" s="59">
        <v>213</v>
      </c>
      <c r="AM36" s="59">
        <v>72</v>
      </c>
      <c r="AN36" s="59">
        <v>48</v>
      </c>
      <c r="AO36" s="59">
        <v>40</v>
      </c>
      <c r="AP36" s="59">
        <v>223</v>
      </c>
      <c r="AQ36" s="59">
        <v>80</v>
      </c>
      <c r="AR36" s="42">
        <v>65</v>
      </c>
      <c r="AS36" s="42">
        <v>48</v>
      </c>
      <c r="AT36" s="42">
        <v>547</v>
      </c>
      <c r="AU36" s="42">
        <v>218</v>
      </c>
      <c r="AV36" s="42">
        <v>42</v>
      </c>
      <c r="AW36" s="42">
        <v>16</v>
      </c>
      <c r="AX36" s="42">
        <v>170</v>
      </c>
      <c r="AY36" s="42">
        <v>89</v>
      </c>
      <c r="AZ36" s="42">
        <v>57</v>
      </c>
      <c r="BA36" s="42">
        <v>41</v>
      </c>
      <c r="BB36" s="42">
        <v>269</v>
      </c>
      <c r="BC36" s="42">
        <v>157</v>
      </c>
      <c r="BD36" s="42">
        <v>24</v>
      </c>
      <c r="BE36" s="42">
        <v>16</v>
      </c>
      <c r="BF36" s="42">
        <v>133</v>
      </c>
      <c r="BG36" s="42">
        <v>65</v>
      </c>
      <c r="BH36" s="20">
        <v>54</v>
      </c>
      <c r="BI36" s="42">
        <v>33</v>
      </c>
      <c r="BJ36" s="42">
        <v>209</v>
      </c>
      <c r="BK36" s="42">
        <v>145</v>
      </c>
      <c r="BL36" s="75">
        <v>30</v>
      </c>
      <c r="BM36" s="75">
        <v>29</v>
      </c>
      <c r="BN36" s="75">
        <v>82</v>
      </c>
      <c r="BO36" s="75">
        <v>51</v>
      </c>
      <c r="BP36" s="83">
        <f t="shared" si="3"/>
        <v>782</v>
      </c>
      <c r="BQ36" s="56">
        <f t="shared" si="4"/>
        <v>4</v>
      </c>
      <c r="BR36" s="83">
        <f t="shared" si="5"/>
        <v>536</v>
      </c>
      <c r="BS36" s="83">
        <f t="shared" si="6"/>
        <v>3308</v>
      </c>
      <c r="BT36" s="56">
        <f t="shared" si="7"/>
        <v>9</v>
      </c>
      <c r="BU36" s="83">
        <f t="shared" si="8"/>
        <v>1409</v>
      </c>
      <c r="BV36" s="58">
        <f t="shared" ref="BV36:BV67" si="9">SUM(L36,U36)</f>
        <v>9</v>
      </c>
      <c r="BW36" s="58">
        <f t="shared" ref="BW36:BW67" si="10">SUM(M36,V36)</f>
        <v>7</v>
      </c>
      <c r="BX36" s="58">
        <f t="shared" ref="BX36:BX67" si="11">SUM(N36,W36)</f>
        <v>1</v>
      </c>
    </row>
    <row r="37" spans="1:76" x14ac:dyDescent="0.25">
      <c r="A37" s="42" t="s">
        <v>34</v>
      </c>
      <c r="B37" s="52">
        <v>74</v>
      </c>
      <c r="C37" s="52">
        <v>42</v>
      </c>
      <c r="D37" s="52">
        <v>203</v>
      </c>
      <c r="E37" s="52">
        <v>84</v>
      </c>
      <c r="F37" s="55">
        <v>9</v>
      </c>
      <c r="G37" s="55">
        <v>0</v>
      </c>
      <c r="H37" s="55">
        <v>7</v>
      </c>
      <c r="I37" s="55">
        <v>35</v>
      </c>
      <c r="J37" s="55">
        <v>2</v>
      </c>
      <c r="K37" s="55">
        <v>12</v>
      </c>
      <c r="L37" s="55">
        <v>1</v>
      </c>
      <c r="M37" s="55">
        <v>0</v>
      </c>
      <c r="N37" s="55">
        <v>0</v>
      </c>
      <c r="O37" s="52">
        <v>19</v>
      </c>
      <c r="P37" s="52">
        <v>1</v>
      </c>
      <c r="Q37" s="52">
        <v>5</v>
      </c>
      <c r="R37" s="52">
        <v>39</v>
      </c>
      <c r="S37" s="52">
        <v>1</v>
      </c>
      <c r="T37" s="52">
        <v>15</v>
      </c>
      <c r="U37" s="42">
        <v>2</v>
      </c>
      <c r="V37" s="42">
        <v>1</v>
      </c>
      <c r="W37" s="42">
        <v>0</v>
      </c>
      <c r="X37" s="57">
        <v>19</v>
      </c>
      <c r="Y37" s="57">
        <v>6</v>
      </c>
      <c r="Z37" s="57">
        <v>46</v>
      </c>
      <c r="AA37" s="57">
        <v>23</v>
      </c>
      <c r="AB37" s="52">
        <v>43</v>
      </c>
      <c r="AC37" s="52">
        <v>34</v>
      </c>
      <c r="AD37" s="52">
        <v>195</v>
      </c>
      <c r="AE37" s="52">
        <v>71</v>
      </c>
      <c r="AF37" s="57">
        <v>19</v>
      </c>
      <c r="AG37" s="57">
        <v>9</v>
      </c>
      <c r="AH37" s="57">
        <v>67</v>
      </c>
      <c r="AI37" s="57">
        <v>29</v>
      </c>
      <c r="AJ37" s="59">
        <v>42</v>
      </c>
      <c r="AK37" s="59">
        <v>16</v>
      </c>
      <c r="AL37" s="59">
        <v>141</v>
      </c>
      <c r="AM37" s="59">
        <v>65</v>
      </c>
      <c r="AN37" s="59">
        <v>23</v>
      </c>
      <c r="AO37" s="59">
        <v>15</v>
      </c>
      <c r="AP37" s="59">
        <v>108</v>
      </c>
      <c r="AQ37" s="59">
        <v>45</v>
      </c>
      <c r="AR37" s="42">
        <v>49</v>
      </c>
      <c r="AS37" s="42">
        <v>24</v>
      </c>
      <c r="AT37" s="42">
        <v>178</v>
      </c>
      <c r="AU37" s="42">
        <v>67</v>
      </c>
      <c r="AV37" s="42">
        <v>30</v>
      </c>
      <c r="AW37" s="42">
        <v>2</v>
      </c>
      <c r="AX37" s="42">
        <v>98</v>
      </c>
      <c r="AY37" s="42">
        <v>46</v>
      </c>
      <c r="AZ37" s="42">
        <v>29</v>
      </c>
      <c r="BA37" s="42">
        <v>29</v>
      </c>
      <c r="BB37" s="42">
        <v>142</v>
      </c>
      <c r="BC37" s="42">
        <v>52</v>
      </c>
      <c r="BD37" s="42">
        <v>6</v>
      </c>
      <c r="BE37" s="42">
        <v>7</v>
      </c>
      <c r="BF37" s="42">
        <v>52</v>
      </c>
      <c r="BG37" s="42">
        <v>38</v>
      </c>
      <c r="BH37" s="20">
        <v>19</v>
      </c>
      <c r="BI37" s="42">
        <v>14</v>
      </c>
      <c r="BJ37" s="42">
        <v>76</v>
      </c>
      <c r="BK37" s="42">
        <v>54</v>
      </c>
      <c r="BL37" s="75">
        <v>19</v>
      </c>
      <c r="BM37" s="75">
        <v>9</v>
      </c>
      <c r="BN37" s="75">
        <v>45</v>
      </c>
      <c r="BO37" s="75">
        <v>23</v>
      </c>
      <c r="BP37" s="83">
        <f t="shared" si="3"/>
        <v>400</v>
      </c>
      <c r="BQ37" s="56">
        <f t="shared" si="4"/>
        <v>1</v>
      </c>
      <c r="BR37" s="83">
        <f t="shared" si="5"/>
        <v>219</v>
      </c>
      <c r="BS37" s="83">
        <f t="shared" si="6"/>
        <v>1425</v>
      </c>
      <c r="BT37" s="56">
        <f t="shared" si="7"/>
        <v>3</v>
      </c>
      <c r="BU37" s="83">
        <f t="shared" si="8"/>
        <v>624</v>
      </c>
      <c r="BV37" s="58">
        <f t="shared" si="9"/>
        <v>3</v>
      </c>
      <c r="BW37" s="58">
        <f t="shared" si="10"/>
        <v>1</v>
      </c>
      <c r="BX37" s="58">
        <f t="shared" si="11"/>
        <v>0</v>
      </c>
    </row>
    <row r="38" spans="1:76" x14ac:dyDescent="0.25">
      <c r="A38" s="42" t="s">
        <v>35</v>
      </c>
      <c r="B38" s="52">
        <v>2427</v>
      </c>
      <c r="C38" s="52">
        <v>808</v>
      </c>
      <c r="D38" s="52">
        <v>2228</v>
      </c>
      <c r="E38" s="52">
        <v>418</v>
      </c>
      <c r="F38" s="55">
        <v>399</v>
      </c>
      <c r="G38" s="55">
        <v>6</v>
      </c>
      <c r="H38" s="55">
        <v>164</v>
      </c>
      <c r="I38" s="55">
        <v>432</v>
      </c>
      <c r="J38" s="55">
        <v>5</v>
      </c>
      <c r="K38" s="55">
        <v>101</v>
      </c>
      <c r="L38" s="55">
        <v>17</v>
      </c>
      <c r="M38" s="55">
        <v>11</v>
      </c>
      <c r="N38" s="55">
        <v>8</v>
      </c>
      <c r="O38" s="52">
        <v>354</v>
      </c>
      <c r="P38" s="52">
        <v>3</v>
      </c>
      <c r="Q38" s="52">
        <v>159</v>
      </c>
      <c r="R38" s="52">
        <v>317</v>
      </c>
      <c r="S38" s="52">
        <v>5</v>
      </c>
      <c r="T38" s="52">
        <v>84</v>
      </c>
      <c r="U38" s="42">
        <v>25</v>
      </c>
      <c r="V38" s="42">
        <v>13</v>
      </c>
      <c r="W38" s="42">
        <v>5</v>
      </c>
      <c r="X38" s="57">
        <v>541</v>
      </c>
      <c r="Y38" s="57">
        <v>299</v>
      </c>
      <c r="Z38" s="57">
        <v>778</v>
      </c>
      <c r="AA38" s="57">
        <v>199</v>
      </c>
      <c r="AB38" s="52">
        <v>821</v>
      </c>
      <c r="AC38" s="52">
        <v>1038</v>
      </c>
      <c r="AD38" s="52">
        <v>3879</v>
      </c>
      <c r="AE38" s="52">
        <v>706</v>
      </c>
      <c r="AF38" s="57">
        <v>563</v>
      </c>
      <c r="AG38" s="57">
        <v>246</v>
      </c>
      <c r="AH38" s="57">
        <v>1098</v>
      </c>
      <c r="AI38" s="57">
        <v>165</v>
      </c>
      <c r="AJ38" s="59">
        <v>603</v>
      </c>
      <c r="AK38" s="59">
        <v>389</v>
      </c>
      <c r="AL38" s="59">
        <v>917</v>
      </c>
      <c r="AM38" s="59">
        <v>230</v>
      </c>
      <c r="AN38" s="59">
        <v>532</v>
      </c>
      <c r="AO38" s="59">
        <v>381</v>
      </c>
      <c r="AP38" s="59">
        <v>992</v>
      </c>
      <c r="AQ38" s="59">
        <v>189</v>
      </c>
      <c r="AR38" s="42">
        <v>871</v>
      </c>
      <c r="AS38" s="42">
        <v>840</v>
      </c>
      <c r="AT38" s="42">
        <v>2293</v>
      </c>
      <c r="AU38" s="42">
        <v>530</v>
      </c>
      <c r="AV38" s="42">
        <v>461</v>
      </c>
      <c r="AW38" s="42">
        <v>173</v>
      </c>
      <c r="AX38" s="42">
        <v>764</v>
      </c>
      <c r="AY38" s="42">
        <v>184</v>
      </c>
      <c r="AZ38" s="42">
        <v>397</v>
      </c>
      <c r="BA38" s="42">
        <v>317</v>
      </c>
      <c r="BB38" s="42">
        <v>1520</v>
      </c>
      <c r="BC38" s="42">
        <v>389</v>
      </c>
      <c r="BD38" s="42">
        <v>319</v>
      </c>
      <c r="BE38" s="42">
        <v>234</v>
      </c>
      <c r="BF38" s="42">
        <v>829</v>
      </c>
      <c r="BG38" s="42">
        <v>252</v>
      </c>
      <c r="BH38" s="20">
        <v>549</v>
      </c>
      <c r="BI38" s="42">
        <v>649</v>
      </c>
      <c r="BJ38" s="42">
        <v>1946</v>
      </c>
      <c r="BK38" s="42">
        <v>706</v>
      </c>
      <c r="BL38" s="75">
        <v>404</v>
      </c>
      <c r="BM38" s="75">
        <v>356</v>
      </c>
      <c r="BN38" s="75">
        <v>932</v>
      </c>
      <c r="BO38" s="75">
        <v>308</v>
      </c>
      <c r="BP38" s="83">
        <f t="shared" si="3"/>
        <v>9241</v>
      </c>
      <c r="BQ38" s="56">
        <f t="shared" si="4"/>
        <v>9</v>
      </c>
      <c r="BR38" s="83">
        <f t="shared" si="5"/>
        <v>6053</v>
      </c>
      <c r="BS38" s="83">
        <f t="shared" si="6"/>
        <v>18925</v>
      </c>
      <c r="BT38" s="56">
        <f t="shared" si="7"/>
        <v>10</v>
      </c>
      <c r="BU38" s="83">
        <f t="shared" si="8"/>
        <v>4461</v>
      </c>
      <c r="BV38" s="58">
        <f t="shared" si="9"/>
        <v>42</v>
      </c>
      <c r="BW38" s="58">
        <f t="shared" si="10"/>
        <v>24</v>
      </c>
      <c r="BX38" s="58">
        <f t="shared" si="11"/>
        <v>13</v>
      </c>
    </row>
    <row r="39" spans="1:76" x14ac:dyDescent="0.25">
      <c r="A39" s="42" t="s">
        <v>36</v>
      </c>
      <c r="B39" s="52">
        <v>2797</v>
      </c>
      <c r="C39" s="52">
        <v>1810</v>
      </c>
      <c r="D39" s="52">
        <v>3658</v>
      </c>
      <c r="E39" s="52">
        <v>2151</v>
      </c>
      <c r="F39" s="55">
        <v>466</v>
      </c>
      <c r="G39" s="55">
        <v>41</v>
      </c>
      <c r="H39" s="55">
        <v>281</v>
      </c>
      <c r="I39" s="55">
        <v>509</v>
      </c>
      <c r="J39" s="55">
        <v>27</v>
      </c>
      <c r="K39" s="55">
        <v>263</v>
      </c>
      <c r="L39" s="55">
        <v>100</v>
      </c>
      <c r="M39" s="55">
        <v>48</v>
      </c>
      <c r="N39" s="55">
        <v>26</v>
      </c>
      <c r="O39" s="52">
        <v>680</v>
      </c>
      <c r="P39" s="52">
        <v>28</v>
      </c>
      <c r="Q39" s="52">
        <v>456</v>
      </c>
      <c r="R39" s="52">
        <v>619</v>
      </c>
      <c r="S39" s="52">
        <v>28</v>
      </c>
      <c r="T39" s="52">
        <v>379</v>
      </c>
      <c r="U39" s="42">
        <v>76</v>
      </c>
      <c r="V39" s="42">
        <v>40</v>
      </c>
      <c r="W39" s="42">
        <v>22</v>
      </c>
      <c r="X39" s="57">
        <v>625</v>
      </c>
      <c r="Y39" s="57">
        <v>628</v>
      </c>
      <c r="Z39" s="57">
        <v>811</v>
      </c>
      <c r="AA39" s="57">
        <v>614</v>
      </c>
      <c r="AB39" s="52">
        <v>2013</v>
      </c>
      <c r="AC39" s="52">
        <v>3089</v>
      </c>
      <c r="AD39" s="52">
        <v>3055</v>
      </c>
      <c r="AE39" s="52">
        <v>2781</v>
      </c>
      <c r="AF39" s="57">
        <v>804</v>
      </c>
      <c r="AG39" s="57">
        <v>730</v>
      </c>
      <c r="AH39" s="57">
        <v>627</v>
      </c>
      <c r="AI39" s="57">
        <v>441</v>
      </c>
      <c r="AJ39" s="59">
        <v>1313</v>
      </c>
      <c r="AK39" s="59">
        <v>1475</v>
      </c>
      <c r="AL39" s="59">
        <v>1044</v>
      </c>
      <c r="AM39" s="59">
        <v>925</v>
      </c>
      <c r="AN39" s="59">
        <v>1075</v>
      </c>
      <c r="AO39" s="59">
        <v>1023</v>
      </c>
      <c r="AP39" s="59">
        <v>832</v>
      </c>
      <c r="AQ39" s="59">
        <v>610</v>
      </c>
      <c r="AR39" s="42">
        <v>2220</v>
      </c>
      <c r="AS39" s="42">
        <v>2215</v>
      </c>
      <c r="AT39" s="42">
        <v>1781</v>
      </c>
      <c r="AU39" s="42">
        <v>1665</v>
      </c>
      <c r="AV39" s="42">
        <v>1216</v>
      </c>
      <c r="AW39" s="42">
        <v>570</v>
      </c>
      <c r="AX39" s="42">
        <v>938</v>
      </c>
      <c r="AY39" s="42">
        <v>952</v>
      </c>
      <c r="AZ39" s="42">
        <v>1051</v>
      </c>
      <c r="BA39" s="42">
        <v>1186</v>
      </c>
      <c r="BB39" s="42">
        <v>1565</v>
      </c>
      <c r="BC39" s="42">
        <v>1653</v>
      </c>
      <c r="BD39" s="42">
        <v>683</v>
      </c>
      <c r="BE39" s="42">
        <v>738</v>
      </c>
      <c r="BF39" s="42">
        <v>1036</v>
      </c>
      <c r="BG39" s="42">
        <v>1060</v>
      </c>
      <c r="BH39" s="20">
        <v>1313</v>
      </c>
      <c r="BI39" s="42">
        <v>1924</v>
      </c>
      <c r="BJ39" s="42">
        <v>2416</v>
      </c>
      <c r="BK39" s="42">
        <v>2465</v>
      </c>
      <c r="BL39" s="75">
        <v>1159</v>
      </c>
      <c r="BM39" s="75">
        <v>1517</v>
      </c>
      <c r="BN39" s="75">
        <v>1358</v>
      </c>
      <c r="BO39" s="75">
        <v>1398</v>
      </c>
      <c r="BP39" s="83">
        <f t="shared" si="3"/>
        <v>17415</v>
      </c>
      <c r="BQ39" s="56">
        <f t="shared" si="4"/>
        <v>69</v>
      </c>
      <c r="BR39" s="83">
        <f t="shared" si="5"/>
        <v>17642</v>
      </c>
      <c r="BS39" s="83">
        <f t="shared" si="6"/>
        <v>20249</v>
      </c>
      <c r="BT39" s="56">
        <f t="shared" si="7"/>
        <v>55</v>
      </c>
      <c r="BU39" s="83">
        <f t="shared" si="8"/>
        <v>17357</v>
      </c>
      <c r="BV39" s="58">
        <f t="shared" si="9"/>
        <v>176</v>
      </c>
      <c r="BW39" s="58">
        <f t="shared" si="10"/>
        <v>88</v>
      </c>
      <c r="BX39" s="58">
        <f t="shared" si="11"/>
        <v>48</v>
      </c>
    </row>
    <row r="40" spans="1:76" x14ac:dyDescent="0.25">
      <c r="A40" s="42" t="s">
        <v>37</v>
      </c>
      <c r="B40" s="52">
        <v>417</v>
      </c>
      <c r="C40" s="52">
        <v>227</v>
      </c>
      <c r="D40" s="52">
        <v>967</v>
      </c>
      <c r="E40" s="52">
        <v>262</v>
      </c>
      <c r="F40" s="55">
        <v>63</v>
      </c>
      <c r="G40" s="55">
        <v>5</v>
      </c>
      <c r="H40" s="55">
        <v>32</v>
      </c>
      <c r="I40" s="55">
        <v>139</v>
      </c>
      <c r="J40" s="55">
        <v>13</v>
      </c>
      <c r="K40" s="55">
        <v>29</v>
      </c>
      <c r="L40" s="55">
        <v>20</v>
      </c>
      <c r="M40" s="55">
        <v>7</v>
      </c>
      <c r="N40" s="55">
        <v>3</v>
      </c>
      <c r="O40" s="52">
        <v>64</v>
      </c>
      <c r="P40" s="52">
        <v>1</v>
      </c>
      <c r="Q40" s="52">
        <v>40</v>
      </c>
      <c r="R40" s="52">
        <v>146</v>
      </c>
      <c r="S40" s="52">
        <v>3</v>
      </c>
      <c r="T40" s="52">
        <v>30</v>
      </c>
      <c r="U40" s="42">
        <v>8</v>
      </c>
      <c r="V40" s="42">
        <v>3</v>
      </c>
      <c r="W40" s="42">
        <v>4</v>
      </c>
      <c r="X40" s="57">
        <v>68</v>
      </c>
      <c r="Y40" s="57">
        <v>73</v>
      </c>
      <c r="Z40" s="57">
        <v>248</v>
      </c>
      <c r="AA40" s="57">
        <v>106</v>
      </c>
      <c r="AB40" s="52">
        <v>196</v>
      </c>
      <c r="AC40" s="52">
        <v>241</v>
      </c>
      <c r="AD40" s="52">
        <v>1080</v>
      </c>
      <c r="AE40" s="52">
        <v>344</v>
      </c>
      <c r="AF40" s="57">
        <v>75</v>
      </c>
      <c r="AG40" s="57">
        <v>68</v>
      </c>
      <c r="AH40" s="57">
        <v>262</v>
      </c>
      <c r="AI40" s="57">
        <v>81</v>
      </c>
      <c r="AJ40" s="59">
        <v>112</v>
      </c>
      <c r="AK40" s="59">
        <v>98</v>
      </c>
      <c r="AL40" s="59">
        <v>400</v>
      </c>
      <c r="AM40" s="59">
        <v>161</v>
      </c>
      <c r="AN40" s="59">
        <v>107</v>
      </c>
      <c r="AO40" s="59">
        <v>132</v>
      </c>
      <c r="AP40" s="59">
        <v>396</v>
      </c>
      <c r="AQ40" s="59">
        <v>138</v>
      </c>
      <c r="AR40" s="42">
        <v>167</v>
      </c>
      <c r="AS40" s="42">
        <v>185</v>
      </c>
      <c r="AT40" s="42">
        <v>755</v>
      </c>
      <c r="AU40" s="42">
        <v>233</v>
      </c>
      <c r="AV40" s="42">
        <v>88</v>
      </c>
      <c r="AW40" s="42">
        <v>39</v>
      </c>
      <c r="AX40" s="42">
        <v>374</v>
      </c>
      <c r="AY40" s="42">
        <v>125</v>
      </c>
      <c r="AZ40" s="42">
        <v>101</v>
      </c>
      <c r="BA40" s="42">
        <v>112</v>
      </c>
      <c r="BB40" s="42">
        <v>715</v>
      </c>
      <c r="BC40" s="42">
        <v>252</v>
      </c>
      <c r="BD40" s="42">
        <v>61</v>
      </c>
      <c r="BE40" s="42">
        <v>60</v>
      </c>
      <c r="BF40" s="42">
        <v>333</v>
      </c>
      <c r="BG40" s="42">
        <v>123</v>
      </c>
      <c r="BH40" s="20">
        <v>97</v>
      </c>
      <c r="BI40" s="42">
        <v>131</v>
      </c>
      <c r="BJ40" s="42">
        <v>567</v>
      </c>
      <c r="BK40" s="42">
        <v>274</v>
      </c>
      <c r="BL40" s="75">
        <v>79</v>
      </c>
      <c r="BM40" s="75">
        <v>93</v>
      </c>
      <c r="BN40" s="75">
        <v>312</v>
      </c>
      <c r="BO40" s="75">
        <v>166</v>
      </c>
      <c r="BP40" s="83">
        <f t="shared" si="3"/>
        <v>1695</v>
      </c>
      <c r="BQ40" s="56">
        <f t="shared" si="4"/>
        <v>6</v>
      </c>
      <c r="BR40" s="83">
        <f t="shared" si="5"/>
        <v>1531</v>
      </c>
      <c r="BS40" s="83">
        <f t="shared" si="6"/>
        <v>6694</v>
      </c>
      <c r="BT40" s="56">
        <f t="shared" si="7"/>
        <v>16</v>
      </c>
      <c r="BU40" s="83">
        <f t="shared" si="8"/>
        <v>2324</v>
      </c>
      <c r="BV40" s="58">
        <f t="shared" si="9"/>
        <v>28</v>
      </c>
      <c r="BW40" s="58">
        <f t="shared" si="10"/>
        <v>10</v>
      </c>
      <c r="BX40" s="58">
        <f t="shared" si="11"/>
        <v>7</v>
      </c>
    </row>
    <row r="41" spans="1:76" x14ac:dyDescent="0.25">
      <c r="A41" s="42" t="s">
        <v>38</v>
      </c>
      <c r="B41" s="52">
        <v>675</v>
      </c>
      <c r="C41" s="52">
        <v>500</v>
      </c>
      <c r="D41" s="52">
        <v>1490</v>
      </c>
      <c r="E41" s="52">
        <v>683</v>
      </c>
      <c r="F41" s="55">
        <v>132</v>
      </c>
      <c r="G41" s="55">
        <v>6</v>
      </c>
      <c r="H41" s="55">
        <v>61</v>
      </c>
      <c r="I41" s="55">
        <v>191</v>
      </c>
      <c r="J41" s="55">
        <v>7</v>
      </c>
      <c r="K41" s="55">
        <v>95</v>
      </c>
      <c r="L41" s="55">
        <v>16</v>
      </c>
      <c r="M41" s="55">
        <v>5</v>
      </c>
      <c r="N41" s="55">
        <v>10</v>
      </c>
      <c r="O41" s="52">
        <v>173</v>
      </c>
      <c r="P41" s="52">
        <v>7</v>
      </c>
      <c r="Q41" s="52">
        <v>81</v>
      </c>
      <c r="R41" s="52">
        <v>223</v>
      </c>
      <c r="S41" s="52">
        <v>7</v>
      </c>
      <c r="T41" s="52">
        <v>100</v>
      </c>
      <c r="U41" s="42">
        <v>19</v>
      </c>
      <c r="V41" s="42">
        <v>13</v>
      </c>
      <c r="W41" s="42">
        <v>11</v>
      </c>
      <c r="X41" s="57">
        <v>157</v>
      </c>
      <c r="Y41" s="57">
        <v>173</v>
      </c>
      <c r="Z41" s="57">
        <v>323</v>
      </c>
      <c r="AA41" s="57">
        <v>210</v>
      </c>
      <c r="AB41" s="52">
        <v>515</v>
      </c>
      <c r="AC41" s="52">
        <v>600</v>
      </c>
      <c r="AD41" s="52">
        <v>1104</v>
      </c>
      <c r="AE41" s="52">
        <v>753</v>
      </c>
      <c r="AF41" s="57">
        <v>190</v>
      </c>
      <c r="AG41" s="57">
        <v>130</v>
      </c>
      <c r="AH41" s="57">
        <v>278</v>
      </c>
      <c r="AI41" s="57">
        <v>138</v>
      </c>
      <c r="AJ41" s="59">
        <v>277</v>
      </c>
      <c r="AK41" s="59">
        <v>223</v>
      </c>
      <c r="AL41" s="59">
        <v>417</v>
      </c>
      <c r="AM41" s="59">
        <v>291</v>
      </c>
      <c r="AN41" s="59">
        <v>250</v>
      </c>
      <c r="AO41" s="59">
        <v>227</v>
      </c>
      <c r="AP41" s="59">
        <v>369</v>
      </c>
      <c r="AQ41" s="59">
        <v>197</v>
      </c>
      <c r="AR41" s="42">
        <v>543</v>
      </c>
      <c r="AS41" s="42">
        <v>474</v>
      </c>
      <c r="AT41" s="42">
        <v>780</v>
      </c>
      <c r="AU41" s="42">
        <v>533</v>
      </c>
      <c r="AV41" s="42">
        <v>263</v>
      </c>
      <c r="AW41" s="42">
        <v>129</v>
      </c>
      <c r="AX41" s="42">
        <v>311</v>
      </c>
      <c r="AY41" s="42">
        <v>264</v>
      </c>
      <c r="AZ41" s="42">
        <v>222</v>
      </c>
      <c r="BA41" s="42">
        <v>201</v>
      </c>
      <c r="BB41" s="42">
        <v>453</v>
      </c>
      <c r="BC41" s="42">
        <v>422</v>
      </c>
      <c r="BD41" s="42">
        <v>85</v>
      </c>
      <c r="BE41" s="42">
        <v>70</v>
      </c>
      <c r="BF41" s="42">
        <v>217</v>
      </c>
      <c r="BG41" s="42">
        <v>177</v>
      </c>
      <c r="BH41" s="20">
        <v>276</v>
      </c>
      <c r="BI41" s="42">
        <v>254</v>
      </c>
      <c r="BJ41" s="42">
        <v>670</v>
      </c>
      <c r="BK41" s="42">
        <v>515</v>
      </c>
      <c r="BL41" s="75">
        <v>228</v>
      </c>
      <c r="BM41" s="75">
        <v>206</v>
      </c>
      <c r="BN41" s="75">
        <v>426</v>
      </c>
      <c r="BO41" s="75">
        <v>266</v>
      </c>
      <c r="BP41" s="83">
        <f t="shared" si="3"/>
        <v>3986</v>
      </c>
      <c r="BQ41" s="56">
        <f t="shared" si="4"/>
        <v>13</v>
      </c>
      <c r="BR41" s="83">
        <f t="shared" si="5"/>
        <v>3329</v>
      </c>
      <c r="BS41" s="83">
        <f t="shared" si="6"/>
        <v>7252</v>
      </c>
      <c r="BT41" s="56">
        <f t="shared" si="7"/>
        <v>14</v>
      </c>
      <c r="BU41" s="83">
        <f t="shared" si="8"/>
        <v>4644</v>
      </c>
      <c r="BV41" s="58">
        <f t="shared" si="9"/>
        <v>35</v>
      </c>
      <c r="BW41" s="58">
        <f t="shared" si="10"/>
        <v>18</v>
      </c>
      <c r="BX41" s="58">
        <f t="shared" si="11"/>
        <v>21</v>
      </c>
    </row>
    <row r="42" spans="1:76" x14ac:dyDescent="0.25">
      <c r="A42" s="42" t="s">
        <v>39</v>
      </c>
      <c r="B42" s="52">
        <v>2347</v>
      </c>
      <c r="C42" s="52">
        <v>2413</v>
      </c>
      <c r="D42" s="52">
        <v>3503</v>
      </c>
      <c r="E42" s="52">
        <v>1577</v>
      </c>
      <c r="F42" s="55">
        <v>355</v>
      </c>
      <c r="G42" s="55">
        <v>23</v>
      </c>
      <c r="H42" s="55">
        <v>318</v>
      </c>
      <c r="I42" s="55">
        <v>547</v>
      </c>
      <c r="J42" s="55">
        <v>21</v>
      </c>
      <c r="K42" s="55">
        <v>236</v>
      </c>
      <c r="L42" s="55">
        <v>37</v>
      </c>
      <c r="M42" s="55">
        <v>37</v>
      </c>
      <c r="N42" s="55">
        <v>15</v>
      </c>
      <c r="O42" s="52">
        <v>451</v>
      </c>
      <c r="P42" s="52">
        <v>12</v>
      </c>
      <c r="Q42" s="52">
        <v>399</v>
      </c>
      <c r="R42" s="52">
        <v>619</v>
      </c>
      <c r="S42" s="52">
        <v>19</v>
      </c>
      <c r="T42" s="52">
        <v>265</v>
      </c>
      <c r="U42" s="42">
        <v>51</v>
      </c>
      <c r="V42" s="42">
        <v>45</v>
      </c>
      <c r="W42" s="42">
        <v>20</v>
      </c>
      <c r="X42" s="57">
        <v>379</v>
      </c>
      <c r="Y42" s="57">
        <v>557</v>
      </c>
      <c r="Z42" s="57">
        <v>860</v>
      </c>
      <c r="AA42" s="57">
        <v>419</v>
      </c>
      <c r="AB42" s="52">
        <v>1426</v>
      </c>
      <c r="AC42" s="52">
        <v>2813</v>
      </c>
      <c r="AD42" s="52">
        <v>2990</v>
      </c>
      <c r="AE42" s="52">
        <v>1789</v>
      </c>
      <c r="AF42" s="57">
        <v>594</v>
      </c>
      <c r="AG42" s="57">
        <v>755</v>
      </c>
      <c r="AH42" s="57">
        <v>931</v>
      </c>
      <c r="AI42" s="57">
        <v>422</v>
      </c>
      <c r="AJ42" s="59">
        <v>850</v>
      </c>
      <c r="AK42" s="59">
        <v>1256</v>
      </c>
      <c r="AL42" s="59">
        <v>1098</v>
      </c>
      <c r="AM42" s="59">
        <v>644</v>
      </c>
      <c r="AN42" s="59">
        <v>775</v>
      </c>
      <c r="AO42" s="59">
        <v>992</v>
      </c>
      <c r="AP42" s="59">
        <v>914</v>
      </c>
      <c r="AQ42" s="59">
        <v>444</v>
      </c>
      <c r="AR42" s="42">
        <v>1459</v>
      </c>
      <c r="AS42" s="42">
        <v>1977</v>
      </c>
      <c r="AT42" s="42">
        <v>2080</v>
      </c>
      <c r="AU42" s="42">
        <v>1215</v>
      </c>
      <c r="AV42" s="42">
        <v>671</v>
      </c>
      <c r="AW42" s="42">
        <v>518</v>
      </c>
      <c r="AX42" s="42">
        <v>772</v>
      </c>
      <c r="AY42" s="42">
        <v>496</v>
      </c>
      <c r="AZ42" s="42">
        <v>750</v>
      </c>
      <c r="BA42" s="42">
        <v>979</v>
      </c>
      <c r="BB42" s="42">
        <v>1661</v>
      </c>
      <c r="BC42" s="42">
        <v>1083</v>
      </c>
      <c r="BD42" s="42">
        <v>429</v>
      </c>
      <c r="BE42" s="42">
        <v>700</v>
      </c>
      <c r="BF42" s="42">
        <v>1105</v>
      </c>
      <c r="BG42" s="42">
        <v>740</v>
      </c>
      <c r="BH42" s="20">
        <v>1006</v>
      </c>
      <c r="BI42" s="42">
        <v>1809</v>
      </c>
      <c r="BJ42" s="42">
        <v>2680</v>
      </c>
      <c r="BK42" s="42">
        <v>1744</v>
      </c>
      <c r="BL42" s="75">
        <v>708</v>
      </c>
      <c r="BM42" s="75">
        <v>1196</v>
      </c>
      <c r="BN42" s="75">
        <v>1274</v>
      </c>
      <c r="BO42" s="75">
        <v>780</v>
      </c>
      <c r="BP42" s="83">
        <f t="shared" si="3"/>
        <v>12200</v>
      </c>
      <c r="BQ42" s="56">
        <f t="shared" si="4"/>
        <v>35</v>
      </c>
      <c r="BR42" s="83">
        <f t="shared" si="5"/>
        <v>16682</v>
      </c>
      <c r="BS42" s="83">
        <f t="shared" si="6"/>
        <v>21034</v>
      </c>
      <c r="BT42" s="56">
        <f t="shared" si="7"/>
        <v>40</v>
      </c>
      <c r="BU42" s="83">
        <f t="shared" si="8"/>
        <v>11854</v>
      </c>
      <c r="BV42" s="58">
        <f t="shared" si="9"/>
        <v>88</v>
      </c>
      <c r="BW42" s="58">
        <f t="shared" si="10"/>
        <v>82</v>
      </c>
      <c r="BX42" s="58">
        <f t="shared" si="11"/>
        <v>35</v>
      </c>
    </row>
    <row r="43" spans="1:76" x14ac:dyDescent="0.25">
      <c r="A43" s="42" t="s">
        <v>40</v>
      </c>
      <c r="B43" s="52">
        <v>2043</v>
      </c>
      <c r="C43" s="52">
        <v>1073</v>
      </c>
      <c r="D43" s="52">
        <v>3896</v>
      </c>
      <c r="E43" s="52">
        <v>966</v>
      </c>
      <c r="F43" s="55">
        <v>384</v>
      </c>
      <c r="G43" s="55">
        <v>17</v>
      </c>
      <c r="H43" s="55">
        <v>185</v>
      </c>
      <c r="I43" s="55">
        <v>474</v>
      </c>
      <c r="J43" s="55">
        <v>8</v>
      </c>
      <c r="K43" s="55">
        <v>113</v>
      </c>
      <c r="L43" s="55">
        <v>38</v>
      </c>
      <c r="M43" s="55">
        <v>19</v>
      </c>
      <c r="N43" s="55">
        <v>16</v>
      </c>
      <c r="O43" s="52">
        <v>409</v>
      </c>
      <c r="P43" s="52">
        <v>17</v>
      </c>
      <c r="Q43" s="52">
        <v>210</v>
      </c>
      <c r="R43" s="52">
        <v>504</v>
      </c>
      <c r="S43" s="52">
        <v>7</v>
      </c>
      <c r="T43" s="52">
        <v>117</v>
      </c>
      <c r="U43" s="42">
        <v>30</v>
      </c>
      <c r="V43" s="42">
        <v>19</v>
      </c>
      <c r="W43" s="42">
        <v>16</v>
      </c>
      <c r="X43" s="57">
        <v>395</v>
      </c>
      <c r="Y43" s="57">
        <v>372</v>
      </c>
      <c r="Z43" s="57">
        <v>1099</v>
      </c>
      <c r="AA43" s="57">
        <v>265</v>
      </c>
      <c r="AB43" s="52">
        <v>1031</v>
      </c>
      <c r="AC43" s="52">
        <v>1271</v>
      </c>
      <c r="AD43" s="52">
        <v>5815</v>
      </c>
      <c r="AE43" s="52">
        <v>1391</v>
      </c>
      <c r="AF43" s="57">
        <v>350</v>
      </c>
      <c r="AG43" s="57">
        <v>287</v>
      </c>
      <c r="AH43" s="57">
        <v>1044</v>
      </c>
      <c r="AI43" s="57">
        <v>267</v>
      </c>
      <c r="AJ43" s="59">
        <v>464</v>
      </c>
      <c r="AK43" s="59">
        <v>425</v>
      </c>
      <c r="AL43" s="59">
        <v>1375</v>
      </c>
      <c r="AM43" s="59">
        <v>367</v>
      </c>
      <c r="AN43" s="59">
        <v>708</v>
      </c>
      <c r="AO43" s="59">
        <v>575</v>
      </c>
      <c r="AP43" s="59">
        <v>2041</v>
      </c>
      <c r="AQ43" s="59">
        <v>443</v>
      </c>
      <c r="AR43" s="42">
        <v>894</v>
      </c>
      <c r="AS43" s="42">
        <v>939</v>
      </c>
      <c r="AT43" s="42">
        <v>3541</v>
      </c>
      <c r="AU43" s="42">
        <v>831</v>
      </c>
      <c r="AV43" s="42">
        <v>486</v>
      </c>
      <c r="AW43" s="42">
        <v>243</v>
      </c>
      <c r="AX43" s="42">
        <v>1321</v>
      </c>
      <c r="AY43" s="42">
        <v>377</v>
      </c>
      <c r="AZ43" s="42">
        <v>394</v>
      </c>
      <c r="BA43" s="42">
        <v>370</v>
      </c>
      <c r="BB43" s="42">
        <v>2449</v>
      </c>
      <c r="BC43" s="42">
        <v>658</v>
      </c>
      <c r="BD43" s="42">
        <v>367</v>
      </c>
      <c r="BE43" s="42">
        <v>287</v>
      </c>
      <c r="BF43" s="42">
        <v>1226</v>
      </c>
      <c r="BG43" s="42">
        <v>409</v>
      </c>
      <c r="BH43" s="20">
        <v>571</v>
      </c>
      <c r="BI43" s="42">
        <v>723</v>
      </c>
      <c r="BJ43" s="42">
        <v>2695</v>
      </c>
      <c r="BK43" s="42">
        <v>1101</v>
      </c>
      <c r="BL43" s="75">
        <v>443</v>
      </c>
      <c r="BM43" s="75">
        <v>429</v>
      </c>
      <c r="BN43" s="75">
        <v>1428</v>
      </c>
      <c r="BO43" s="75">
        <v>517</v>
      </c>
      <c r="BP43" s="83">
        <f t="shared" si="3"/>
        <v>8939</v>
      </c>
      <c r="BQ43" s="56">
        <f t="shared" si="4"/>
        <v>34</v>
      </c>
      <c r="BR43" s="83">
        <f t="shared" si="5"/>
        <v>7389</v>
      </c>
      <c r="BS43" s="83">
        <f t="shared" si="6"/>
        <v>28908</v>
      </c>
      <c r="BT43" s="56">
        <f t="shared" si="7"/>
        <v>15</v>
      </c>
      <c r="BU43" s="83">
        <f t="shared" si="8"/>
        <v>7822</v>
      </c>
      <c r="BV43" s="58">
        <f t="shared" si="9"/>
        <v>68</v>
      </c>
      <c r="BW43" s="58">
        <f t="shared" si="10"/>
        <v>38</v>
      </c>
      <c r="BX43" s="58">
        <f t="shared" si="11"/>
        <v>32</v>
      </c>
    </row>
    <row r="44" spans="1:76" x14ac:dyDescent="0.25">
      <c r="A44" s="42" t="s">
        <v>41</v>
      </c>
      <c r="B44" s="52">
        <v>604</v>
      </c>
      <c r="C44" s="52">
        <v>365</v>
      </c>
      <c r="D44" s="52">
        <v>1295</v>
      </c>
      <c r="E44" s="52">
        <v>547</v>
      </c>
      <c r="F44" s="55">
        <v>58</v>
      </c>
      <c r="G44" s="55">
        <v>11</v>
      </c>
      <c r="H44" s="55">
        <v>38</v>
      </c>
      <c r="I44" s="55">
        <v>150</v>
      </c>
      <c r="J44" s="55">
        <v>27</v>
      </c>
      <c r="K44" s="55">
        <v>52</v>
      </c>
      <c r="L44" s="55">
        <v>20</v>
      </c>
      <c r="M44" s="55">
        <v>18</v>
      </c>
      <c r="N44" s="55">
        <v>8</v>
      </c>
      <c r="O44" s="52">
        <v>97</v>
      </c>
      <c r="P44" s="52">
        <v>6</v>
      </c>
      <c r="Q44" s="52">
        <v>72</v>
      </c>
      <c r="R44" s="52">
        <v>189</v>
      </c>
      <c r="S44" s="52">
        <v>1</v>
      </c>
      <c r="T44" s="52">
        <v>74</v>
      </c>
      <c r="U44" s="42">
        <v>15</v>
      </c>
      <c r="V44" s="42">
        <v>8</v>
      </c>
      <c r="W44" s="42">
        <v>13</v>
      </c>
      <c r="X44" s="57">
        <v>101</v>
      </c>
      <c r="Y44" s="57">
        <v>124</v>
      </c>
      <c r="Z44" s="57">
        <v>333</v>
      </c>
      <c r="AA44" s="57">
        <v>195</v>
      </c>
      <c r="AB44" s="52">
        <v>335</v>
      </c>
      <c r="AC44" s="52">
        <v>498</v>
      </c>
      <c r="AD44" s="52">
        <v>1199</v>
      </c>
      <c r="AE44" s="52">
        <v>670</v>
      </c>
      <c r="AF44" s="57">
        <v>119</v>
      </c>
      <c r="AG44" s="57">
        <v>103</v>
      </c>
      <c r="AH44" s="57">
        <v>310</v>
      </c>
      <c r="AI44" s="57">
        <v>126</v>
      </c>
      <c r="AJ44" s="59">
        <v>178</v>
      </c>
      <c r="AK44" s="59">
        <v>167</v>
      </c>
      <c r="AL44" s="59">
        <v>476</v>
      </c>
      <c r="AM44" s="59">
        <v>228</v>
      </c>
      <c r="AN44" s="59">
        <v>174</v>
      </c>
      <c r="AO44" s="59">
        <v>196</v>
      </c>
      <c r="AP44" s="59">
        <v>618</v>
      </c>
      <c r="AQ44" s="59">
        <v>327</v>
      </c>
      <c r="AR44" s="42">
        <v>312</v>
      </c>
      <c r="AS44" s="42">
        <v>291</v>
      </c>
      <c r="AT44" s="42">
        <v>882</v>
      </c>
      <c r="AU44" s="42">
        <v>476</v>
      </c>
      <c r="AV44" s="42">
        <v>140</v>
      </c>
      <c r="AW44" s="42">
        <v>60</v>
      </c>
      <c r="AX44" s="42">
        <v>316</v>
      </c>
      <c r="AY44" s="42">
        <v>172</v>
      </c>
      <c r="AZ44" s="42">
        <v>141</v>
      </c>
      <c r="BA44" s="42">
        <v>139</v>
      </c>
      <c r="BB44" s="42">
        <v>507</v>
      </c>
      <c r="BC44" s="42">
        <v>354</v>
      </c>
      <c r="BD44" s="42">
        <v>82</v>
      </c>
      <c r="BE44" s="42">
        <v>81</v>
      </c>
      <c r="BF44" s="42">
        <v>272</v>
      </c>
      <c r="BG44" s="42">
        <v>196</v>
      </c>
      <c r="BH44" s="20">
        <v>180</v>
      </c>
      <c r="BI44" s="42">
        <v>195</v>
      </c>
      <c r="BJ44" s="42">
        <v>509</v>
      </c>
      <c r="BK44" s="42">
        <v>398</v>
      </c>
      <c r="BL44" s="75">
        <v>130</v>
      </c>
      <c r="BM44" s="75">
        <v>131</v>
      </c>
      <c r="BN44" s="75">
        <v>242</v>
      </c>
      <c r="BO44" s="75">
        <v>160</v>
      </c>
      <c r="BP44" s="83">
        <f t="shared" si="3"/>
        <v>2651</v>
      </c>
      <c r="BQ44" s="56">
        <f t="shared" si="4"/>
        <v>17</v>
      </c>
      <c r="BR44" s="83">
        <f t="shared" si="5"/>
        <v>2460</v>
      </c>
      <c r="BS44" s="83">
        <f t="shared" si="6"/>
        <v>7298</v>
      </c>
      <c r="BT44" s="56">
        <f t="shared" si="7"/>
        <v>28</v>
      </c>
      <c r="BU44" s="83">
        <f t="shared" si="8"/>
        <v>3975</v>
      </c>
      <c r="BV44" s="58">
        <f t="shared" si="9"/>
        <v>35</v>
      </c>
      <c r="BW44" s="58">
        <f t="shared" si="10"/>
        <v>26</v>
      </c>
      <c r="BX44" s="58">
        <f t="shared" si="11"/>
        <v>21</v>
      </c>
    </row>
    <row r="45" spans="1:76" x14ac:dyDescent="0.25">
      <c r="A45" s="42" t="s">
        <v>42</v>
      </c>
      <c r="B45" s="52">
        <v>244</v>
      </c>
      <c r="C45" s="52">
        <v>100</v>
      </c>
      <c r="D45" s="52">
        <v>394</v>
      </c>
      <c r="E45" s="52">
        <v>158</v>
      </c>
      <c r="F45" s="55">
        <v>37</v>
      </c>
      <c r="G45" s="55">
        <v>4</v>
      </c>
      <c r="H45" s="55">
        <v>13</v>
      </c>
      <c r="I45" s="55">
        <v>77</v>
      </c>
      <c r="J45" s="55">
        <v>2</v>
      </c>
      <c r="K45" s="55">
        <v>22</v>
      </c>
      <c r="L45" s="55">
        <v>7</v>
      </c>
      <c r="M45" s="55">
        <v>2</v>
      </c>
      <c r="N45" s="55">
        <v>1</v>
      </c>
      <c r="O45" s="52">
        <v>41</v>
      </c>
      <c r="P45" s="52">
        <v>3</v>
      </c>
      <c r="Q45" s="52">
        <v>16</v>
      </c>
      <c r="R45" s="52">
        <v>67</v>
      </c>
      <c r="S45" s="52">
        <v>2</v>
      </c>
      <c r="T45" s="52">
        <v>34</v>
      </c>
      <c r="U45" s="42">
        <v>4</v>
      </c>
      <c r="V45" s="42">
        <v>4</v>
      </c>
      <c r="W45" s="42">
        <v>0</v>
      </c>
      <c r="X45" s="57">
        <v>45</v>
      </c>
      <c r="Y45" s="57">
        <v>37</v>
      </c>
      <c r="Z45" s="57">
        <v>205</v>
      </c>
      <c r="AA45" s="57">
        <v>75</v>
      </c>
      <c r="AB45" s="52">
        <v>108</v>
      </c>
      <c r="AC45" s="52">
        <v>119</v>
      </c>
      <c r="AD45" s="52">
        <v>278</v>
      </c>
      <c r="AE45" s="52">
        <v>160</v>
      </c>
      <c r="AF45" s="57">
        <v>57</v>
      </c>
      <c r="AG45" s="57">
        <v>38</v>
      </c>
      <c r="AH45" s="57">
        <v>101</v>
      </c>
      <c r="AI45" s="57">
        <v>49</v>
      </c>
      <c r="AJ45" s="59">
        <v>64</v>
      </c>
      <c r="AK45" s="59">
        <v>41</v>
      </c>
      <c r="AL45" s="59">
        <v>149</v>
      </c>
      <c r="AM45" s="59">
        <v>75</v>
      </c>
      <c r="AN45" s="59">
        <v>44</v>
      </c>
      <c r="AO45" s="59">
        <v>46</v>
      </c>
      <c r="AP45" s="59">
        <v>173</v>
      </c>
      <c r="AQ45" s="59">
        <v>83</v>
      </c>
      <c r="AR45" s="42">
        <v>109</v>
      </c>
      <c r="AS45" s="42">
        <v>74</v>
      </c>
      <c r="AT45" s="42">
        <v>293</v>
      </c>
      <c r="AU45" s="42">
        <v>179</v>
      </c>
      <c r="AV45" s="42">
        <v>57</v>
      </c>
      <c r="AW45" s="42">
        <v>11</v>
      </c>
      <c r="AX45" s="42">
        <v>100</v>
      </c>
      <c r="AY45" s="42">
        <v>61</v>
      </c>
      <c r="AZ45" s="42">
        <v>40</v>
      </c>
      <c r="BA45" s="42">
        <v>35</v>
      </c>
      <c r="BB45" s="42">
        <v>161</v>
      </c>
      <c r="BC45" s="42">
        <v>103</v>
      </c>
      <c r="BD45" s="42">
        <v>32</v>
      </c>
      <c r="BE45" s="42">
        <v>21</v>
      </c>
      <c r="BF45" s="42">
        <v>91</v>
      </c>
      <c r="BG45" s="42">
        <v>74</v>
      </c>
      <c r="BH45" s="20">
        <v>59</v>
      </c>
      <c r="BI45" s="42">
        <v>58</v>
      </c>
      <c r="BJ45" s="42">
        <v>178</v>
      </c>
      <c r="BK45" s="42">
        <v>119</v>
      </c>
      <c r="BL45" s="75">
        <v>22</v>
      </c>
      <c r="BM45" s="75">
        <v>21</v>
      </c>
      <c r="BN45" s="75">
        <v>54</v>
      </c>
      <c r="BO45" s="75">
        <v>36</v>
      </c>
      <c r="BP45" s="83">
        <f t="shared" si="3"/>
        <v>959</v>
      </c>
      <c r="BQ45" s="56">
        <f t="shared" si="4"/>
        <v>7</v>
      </c>
      <c r="BR45" s="83">
        <f t="shared" si="5"/>
        <v>630</v>
      </c>
      <c r="BS45" s="83">
        <f t="shared" si="6"/>
        <v>2321</v>
      </c>
      <c r="BT45" s="56">
        <f t="shared" si="7"/>
        <v>4</v>
      </c>
      <c r="BU45" s="83">
        <f t="shared" si="8"/>
        <v>1228</v>
      </c>
      <c r="BV45" s="58">
        <f t="shared" si="9"/>
        <v>11</v>
      </c>
      <c r="BW45" s="58">
        <f t="shared" si="10"/>
        <v>6</v>
      </c>
      <c r="BX45" s="58">
        <f t="shared" si="11"/>
        <v>1</v>
      </c>
    </row>
    <row r="46" spans="1:76" x14ac:dyDescent="0.25">
      <c r="A46" s="42" t="s">
        <v>43</v>
      </c>
      <c r="B46" s="52">
        <v>599</v>
      </c>
      <c r="C46" s="52">
        <v>452</v>
      </c>
      <c r="D46" s="52">
        <v>1163</v>
      </c>
      <c r="E46" s="52">
        <v>514</v>
      </c>
      <c r="F46" s="55">
        <v>113</v>
      </c>
      <c r="G46" s="55">
        <v>3</v>
      </c>
      <c r="H46" s="55">
        <v>87</v>
      </c>
      <c r="I46" s="55">
        <v>165</v>
      </c>
      <c r="J46" s="55">
        <v>4</v>
      </c>
      <c r="K46" s="55">
        <v>77</v>
      </c>
      <c r="L46" s="55">
        <v>18</v>
      </c>
      <c r="M46" s="55">
        <v>9</v>
      </c>
      <c r="N46" s="55">
        <v>6</v>
      </c>
      <c r="O46" s="52">
        <v>108</v>
      </c>
      <c r="P46" s="52">
        <v>6</v>
      </c>
      <c r="Q46" s="52">
        <v>86</v>
      </c>
      <c r="R46" s="52">
        <v>242</v>
      </c>
      <c r="S46" s="52">
        <v>7</v>
      </c>
      <c r="T46" s="52">
        <v>91</v>
      </c>
      <c r="U46" s="42">
        <v>15</v>
      </c>
      <c r="V46" s="42">
        <v>7</v>
      </c>
      <c r="W46" s="42">
        <v>10</v>
      </c>
      <c r="X46" s="57">
        <v>99</v>
      </c>
      <c r="Y46" s="57">
        <v>105</v>
      </c>
      <c r="Z46" s="57">
        <v>270</v>
      </c>
      <c r="AA46" s="57">
        <v>124</v>
      </c>
      <c r="AB46" s="52">
        <v>229</v>
      </c>
      <c r="AC46" s="52">
        <v>397</v>
      </c>
      <c r="AD46" s="52">
        <v>1119</v>
      </c>
      <c r="AE46" s="52">
        <v>510</v>
      </c>
      <c r="AF46" s="57">
        <v>105</v>
      </c>
      <c r="AG46" s="57">
        <v>102</v>
      </c>
      <c r="AH46" s="57">
        <v>324</v>
      </c>
      <c r="AI46" s="57">
        <v>125</v>
      </c>
      <c r="AJ46" s="59">
        <v>158</v>
      </c>
      <c r="AK46" s="59">
        <v>145</v>
      </c>
      <c r="AL46" s="59">
        <v>464</v>
      </c>
      <c r="AM46" s="59">
        <v>180</v>
      </c>
      <c r="AN46" s="59">
        <v>181</v>
      </c>
      <c r="AO46" s="59">
        <v>153</v>
      </c>
      <c r="AP46" s="59">
        <v>584</v>
      </c>
      <c r="AQ46" s="59">
        <v>225</v>
      </c>
      <c r="AR46" s="42">
        <v>260</v>
      </c>
      <c r="AS46" s="42">
        <v>324</v>
      </c>
      <c r="AT46" s="42">
        <v>1062</v>
      </c>
      <c r="AU46" s="42">
        <v>454</v>
      </c>
      <c r="AV46" s="42">
        <v>147</v>
      </c>
      <c r="AW46" s="42">
        <v>101</v>
      </c>
      <c r="AX46" s="42">
        <v>440</v>
      </c>
      <c r="AY46" s="42">
        <v>204</v>
      </c>
      <c r="AZ46" s="42">
        <v>167</v>
      </c>
      <c r="BA46" s="42">
        <v>204</v>
      </c>
      <c r="BB46" s="42">
        <v>802</v>
      </c>
      <c r="BC46" s="42">
        <v>394</v>
      </c>
      <c r="BD46" s="42">
        <v>88</v>
      </c>
      <c r="BE46" s="42">
        <v>57</v>
      </c>
      <c r="BF46" s="42">
        <v>410</v>
      </c>
      <c r="BG46" s="42">
        <v>228</v>
      </c>
      <c r="BH46" s="20">
        <v>109</v>
      </c>
      <c r="BI46" s="42">
        <v>136</v>
      </c>
      <c r="BJ46" s="42">
        <v>648</v>
      </c>
      <c r="BK46" s="42">
        <v>388</v>
      </c>
      <c r="BL46" s="75">
        <v>136</v>
      </c>
      <c r="BM46" s="75">
        <v>130</v>
      </c>
      <c r="BN46" s="75">
        <v>425</v>
      </c>
      <c r="BO46" s="75">
        <v>208</v>
      </c>
      <c r="BP46" s="83">
        <f t="shared" si="3"/>
        <v>2499</v>
      </c>
      <c r="BQ46" s="56">
        <f t="shared" si="4"/>
        <v>9</v>
      </c>
      <c r="BR46" s="83">
        <f t="shared" si="5"/>
        <v>2479</v>
      </c>
      <c r="BS46" s="83">
        <f t="shared" si="6"/>
        <v>8118</v>
      </c>
      <c r="BT46" s="56">
        <f t="shared" si="7"/>
        <v>11</v>
      </c>
      <c r="BU46" s="83">
        <f t="shared" si="8"/>
        <v>3722</v>
      </c>
      <c r="BV46" s="58">
        <f t="shared" si="9"/>
        <v>33</v>
      </c>
      <c r="BW46" s="58">
        <f t="shared" si="10"/>
        <v>16</v>
      </c>
      <c r="BX46" s="58">
        <f t="shared" si="11"/>
        <v>16</v>
      </c>
    </row>
    <row r="47" spans="1:76" x14ac:dyDescent="0.25">
      <c r="A47" s="42" t="s">
        <v>44</v>
      </c>
      <c r="B47" s="52">
        <v>248</v>
      </c>
      <c r="C47" s="52">
        <v>104</v>
      </c>
      <c r="D47" s="52">
        <v>572</v>
      </c>
      <c r="E47" s="52">
        <v>171</v>
      </c>
      <c r="F47" s="55">
        <v>39</v>
      </c>
      <c r="G47" s="55">
        <v>0</v>
      </c>
      <c r="H47" s="55">
        <v>14</v>
      </c>
      <c r="I47" s="55">
        <v>91</v>
      </c>
      <c r="J47" s="55">
        <v>0</v>
      </c>
      <c r="K47" s="55">
        <v>28</v>
      </c>
      <c r="L47" s="55">
        <v>2</v>
      </c>
      <c r="M47" s="55">
        <v>3</v>
      </c>
      <c r="N47" s="55">
        <v>2</v>
      </c>
      <c r="O47" s="52">
        <v>48</v>
      </c>
      <c r="P47" s="52">
        <v>2</v>
      </c>
      <c r="Q47" s="52">
        <v>17</v>
      </c>
      <c r="R47" s="52">
        <v>83</v>
      </c>
      <c r="S47" s="52">
        <v>0</v>
      </c>
      <c r="T47" s="52">
        <v>32</v>
      </c>
      <c r="U47" s="42">
        <v>7</v>
      </c>
      <c r="V47" s="42">
        <v>1</v>
      </c>
      <c r="W47" s="42">
        <v>0</v>
      </c>
      <c r="X47" s="57">
        <v>64</v>
      </c>
      <c r="Y47" s="57">
        <v>35</v>
      </c>
      <c r="Z47" s="57">
        <v>184</v>
      </c>
      <c r="AA47" s="57">
        <v>97</v>
      </c>
      <c r="AB47" s="52">
        <v>110</v>
      </c>
      <c r="AC47" s="52">
        <v>98</v>
      </c>
      <c r="AD47" s="52">
        <v>348</v>
      </c>
      <c r="AE47" s="52">
        <v>179</v>
      </c>
      <c r="AF47" s="57">
        <v>30</v>
      </c>
      <c r="AG47" s="57">
        <v>22</v>
      </c>
      <c r="AH47" s="57">
        <v>92</v>
      </c>
      <c r="AI47" s="57">
        <v>29</v>
      </c>
      <c r="AJ47" s="59">
        <v>61</v>
      </c>
      <c r="AK47" s="59">
        <v>23</v>
      </c>
      <c r="AL47" s="59">
        <v>147</v>
      </c>
      <c r="AM47" s="59">
        <v>53</v>
      </c>
      <c r="AN47" s="59">
        <v>51</v>
      </c>
      <c r="AO47" s="59">
        <v>29</v>
      </c>
      <c r="AP47" s="59">
        <v>189</v>
      </c>
      <c r="AQ47" s="59">
        <v>55</v>
      </c>
      <c r="AR47" s="42">
        <v>90</v>
      </c>
      <c r="AS47" s="42">
        <v>66</v>
      </c>
      <c r="AT47" s="42">
        <v>397</v>
      </c>
      <c r="AU47" s="42">
        <v>145</v>
      </c>
      <c r="AV47" s="42">
        <v>31</v>
      </c>
      <c r="AW47" s="42">
        <v>13</v>
      </c>
      <c r="AX47" s="42">
        <v>109</v>
      </c>
      <c r="AY47" s="42">
        <v>47</v>
      </c>
      <c r="AZ47" s="42">
        <v>39</v>
      </c>
      <c r="BA47" s="42">
        <v>33</v>
      </c>
      <c r="BB47" s="42">
        <v>213</v>
      </c>
      <c r="BC47" s="42">
        <v>95</v>
      </c>
      <c r="BD47" s="42">
        <v>26</v>
      </c>
      <c r="BE47" s="42">
        <v>19</v>
      </c>
      <c r="BF47" s="42">
        <v>110</v>
      </c>
      <c r="BG47" s="42">
        <v>72</v>
      </c>
      <c r="BH47" s="20">
        <v>47</v>
      </c>
      <c r="BI47" s="42">
        <v>40</v>
      </c>
      <c r="BJ47" s="42">
        <v>207</v>
      </c>
      <c r="BK47" s="42">
        <v>110</v>
      </c>
      <c r="BL47" s="75">
        <v>31</v>
      </c>
      <c r="BM47" s="75">
        <v>23</v>
      </c>
      <c r="BN47" s="75">
        <v>109</v>
      </c>
      <c r="BO47" s="75">
        <v>58</v>
      </c>
      <c r="BP47" s="83">
        <f t="shared" si="3"/>
        <v>915</v>
      </c>
      <c r="BQ47" s="56">
        <f t="shared" si="4"/>
        <v>2</v>
      </c>
      <c r="BR47" s="83">
        <f t="shared" si="5"/>
        <v>536</v>
      </c>
      <c r="BS47" s="83">
        <f t="shared" si="6"/>
        <v>2851</v>
      </c>
      <c r="BT47" s="56">
        <f t="shared" si="7"/>
        <v>0</v>
      </c>
      <c r="BU47" s="83">
        <f t="shared" si="8"/>
        <v>1171</v>
      </c>
      <c r="BV47" s="58">
        <f t="shared" si="9"/>
        <v>9</v>
      </c>
      <c r="BW47" s="58">
        <f t="shared" si="10"/>
        <v>4</v>
      </c>
      <c r="BX47" s="58">
        <f t="shared" si="11"/>
        <v>2</v>
      </c>
    </row>
    <row r="48" spans="1:76" x14ac:dyDescent="0.25">
      <c r="A48" s="42" t="s">
        <v>45</v>
      </c>
      <c r="B48" s="52">
        <v>921</v>
      </c>
      <c r="C48" s="52">
        <v>831</v>
      </c>
      <c r="D48" s="52">
        <v>1362</v>
      </c>
      <c r="E48" s="52">
        <v>929</v>
      </c>
      <c r="F48" s="55">
        <v>135</v>
      </c>
      <c r="G48" s="55">
        <v>12</v>
      </c>
      <c r="H48" s="55">
        <v>140</v>
      </c>
      <c r="I48" s="55">
        <v>165</v>
      </c>
      <c r="J48" s="55">
        <v>8</v>
      </c>
      <c r="K48" s="55">
        <v>115</v>
      </c>
      <c r="L48" s="55">
        <v>18</v>
      </c>
      <c r="M48" s="55">
        <v>13</v>
      </c>
      <c r="N48" s="55">
        <v>10</v>
      </c>
      <c r="O48" s="52">
        <v>178</v>
      </c>
      <c r="P48" s="52">
        <v>9</v>
      </c>
      <c r="Q48" s="52">
        <v>166</v>
      </c>
      <c r="R48" s="52">
        <v>250</v>
      </c>
      <c r="S48" s="52">
        <v>9</v>
      </c>
      <c r="T48" s="52">
        <v>143</v>
      </c>
      <c r="U48" s="42">
        <v>16</v>
      </c>
      <c r="V48" s="42">
        <v>10</v>
      </c>
      <c r="W48" s="42">
        <v>12</v>
      </c>
      <c r="X48" s="57">
        <v>165</v>
      </c>
      <c r="Y48" s="57">
        <v>260</v>
      </c>
      <c r="Z48" s="57">
        <v>317</v>
      </c>
      <c r="AA48" s="57">
        <v>231</v>
      </c>
      <c r="AB48" s="52">
        <v>514</v>
      </c>
      <c r="AC48" s="52">
        <v>1160</v>
      </c>
      <c r="AD48" s="52">
        <v>1324</v>
      </c>
      <c r="AE48" s="52">
        <v>996</v>
      </c>
      <c r="AF48" s="57">
        <v>220</v>
      </c>
      <c r="AG48" s="57">
        <v>327</v>
      </c>
      <c r="AH48" s="57">
        <v>400</v>
      </c>
      <c r="AI48" s="57">
        <v>251</v>
      </c>
      <c r="AJ48" s="59">
        <v>256</v>
      </c>
      <c r="AK48" s="59">
        <v>416</v>
      </c>
      <c r="AL48" s="59">
        <v>469</v>
      </c>
      <c r="AM48" s="59">
        <v>359</v>
      </c>
      <c r="AN48" s="59">
        <v>252</v>
      </c>
      <c r="AO48" s="59">
        <v>367</v>
      </c>
      <c r="AP48" s="59">
        <v>494</v>
      </c>
      <c r="AQ48" s="59">
        <v>305</v>
      </c>
      <c r="AR48" s="42">
        <v>472</v>
      </c>
      <c r="AS48" s="42">
        <v>835</v>
      </c>
      <c r="AT48" s="42">
        <v>896</v>
      </c>
      <c r="AU48" s="42">
        <v>628</v>
      </c>
      <c r="AV48" s="42">
        <v>203</v>
      </c>
      <c r="AW48" s="42">
        <v>157</v>
      </c>
      <c r="AX48" s="42">
        <v>332</v>
      </c>
      <c r="AY48" s="42">
        <v>328</v>
      </c>
      <c r="AZ48" s="42">
        <v>204</v>
      </c>
      <c r="BA48" s="42">
        <v>340</v>
      </c>
      <c r="BB48" s="42">
        <v>690</v>
      </c>
      <c r="BC48" s="42">
        <v>566</v>
      </c>
      <c r="BD48" s="42">
        <v>162</v>
      </c>
      <c r="BE48" s="42">
        <v>221</v>
      </c>
      <c r="BF48" s="42">
        <v>440</v>
      </c>
      <c r="BG48" s="42">
        <v>366</v>
      </c>
      <c r="BH48" s="20">
        <v>276</v>
      </c>
      <c r="BI48" s="42">
        <v>525</v>
      </c>
      <c r="BJ48" s="42">
        <v>929</v>
      </c>
      <c r="BK48" s="42">
        <v>801</v>
      </c>
      <c r="BL48" s="75">
        <v>238</v>
      </c>
      <c r="BM48" s="75">
        <v>432</v>
      </c>
      <c r="BN48" s="75">
        <v>584</v>
      </c>
      <c r="BO48" s="75">
        <v>510</v>
      </c>
      <c r="BP48" s="83">
        <f t="shared" si="3"/>
        <v>4196</v>
      </c>
      <c r="BQ48" s="56">
        <f t="shared" si="4"/>
        <v>21</v>
      </c>
      <c r="BR48" s="83">
        <f t="shared" si="5"/>
        <v>6177</v>
      </c>
      <c r="BS48" s="83">
        <f t="shared" si="6"/>
        <v>8652</v>
      </c>
      <c r="BT48" s="56">
        <f t="shared" si="7"/>
        <v>17</v>
      </c>
      <c r="BU48" s="83">
        <f t="shared" si="8"/>
        <v>6528</v>
      </c>
      <c r="BV48" s="58">
        <f t="shared" si="9"/>
        <v>34</v>
      </c>
      <c r="BW48" s="58">
        <f t="shared" si="10"/>
        <v>23</v>
      </c>
      <c r="BX48" s="58">
        <f t="shared" si="11"/>
        <v>22</v>
      </c>
    </row>
    <row r="49" spans="1:76" x14ac:dyDescent="0.25">
      <c r="A49" s="42" t="s">
        <v>46</v>
      </c>
      <c r="B49" s="52">
        <v>6473</v>
      </c>
      <c r="C49" s="52">
        <v>4271</v>
      </c>
      <c r="D49" s="52">
        <v>7177</v>
      </c>
      <c r="E49" s="52">
        <v>3264</v>
      </c>
      <c r="F49" s="55">
        <v>869</v>
      </c>
      <c r="G49" s="55">
        <v>91</v>
      </c>
      <c r="H49" s="55">
        <v>490</v>
      </c>
      <c r="I49" s="55">
        <v>763</v>
      </c>
      <c r="J49" s="55">
        <v>73</v>
      </c>
      <c r="K49" s="55">
        <v>298</v>
      </c>
      <c r="L49" s="55">
        <v>110</v>
      </c>
      <c r="M49" s="55">
        <v>47</v>
      </c>
      <c r="N49" s="55">
        <v>40</v>
      </c>
      <c r="O49" s="52">
        <v>1219</v>
      </c>
      <c r="P49" s="52">
        <v>40</v>
      </c>
      <c r="Q49" s="52">
        <v>890</v>
      </c>
      <c r="R49" s="52">
        <v>995</v>
      </c>
      <c r="S49" s="52">
        <v>43</v>
      </c>
      <c r="T49" s="52">
        <v>488</v>
      </c>
      <c r="U49" s="42">
        <v>100</v>
      </c>
      <c r="V49" s="42">
        <v>52</v>
      </c>
      <c r="W49" s="42">
        <v>37</v>
      </c>
      <c r="X49" s="57">
        <v>1391</v>
      </c>
      <c r="Y49" s="57">
        <v>1431</v>
      </c>
      <c r="Z49" s="57">
        <v>1531</v>
      </c>
      <c r="AA49" s="57">
        <v>879</v>
      </c>
      <c r="AB49" s="52">
        <v>4413</v>
      </c>
      <c r="AC49" s="52">
        <v>6736</v>
      </c>
      <c r="AD49" s="52">
        <v>5509</v>
      </c>
      <c r="AE49" s="52">
        <v>3944</v>
      </c>
      <c r="AF49" s="57">
        <v>1949</v>
      </c>
      <c r="AG49" s="57">
        <v>1578</v>
      </c>
      <c r="AH49" s="57">
        <v>1256</v>
      </c>
      <c r="AI49" s="57">
        <v>666</v>
      </c>
      <c r="AJ49" s="59">
        <v>2984</v>
      </c>
      <c r="AK49" s="59">
        <v>3087</v>
      </c>
      <c r="AL49" s="59">
        <v>1716</v>
      </c>
      <c r="AM49" s="59">
        <v>1196</v>
      </c>
      <c r="AN49" s="59">
        <v>2773</v>
      </c>
      <c r="AO49" s="59">
        <v>2327</v>
      </c>
      <c r="AP49" s="59">
        <v>1409</v>
      </c>
      <c r="AQ49" s="59">
        <v>810</v>
      </c>
      <c r="AR49" s="42">
        <v>5737</v>
      </c>
      <c r="AS49" s="42">
        <v>6303</v>
      </c>
      <c r="AT49" s="42">
        <v>3306</v>
      </c>
      <c r="AU49" s="42">
        <v>2375</v>
      </c>
      <c r="AV49" s="42">
        <v>2249</v>
      </c>
      <c r="AW49" s="42">
        <v>1171</v>
      </c>
      <c r="AX49" s="42">
        <v>1542</v>
      </c>
      <c r="AY49" s="42">
        <v>1196</v>
      </c>
      <c r="AZ49" s="42">
        <v>2114</v>
      </c>
      <c r="BA49" s="42">
        <v>2347</v>
      </c>
      <c r="BB49" s="42">
        <v>2767</v>
      </c>
      <c r="BC49" s="42">
        <v>2074</v>
      </c>
      <c r="BD49" s="42">
        <v>1157</v>
      </c>
      <c r="BE49" s="42">
        <v>1366</v>
      </c>
      <c r="BF49" s="42">
        <v>1996</v>
      </c>
      <c r="BG49" s="42">
        <v>1363</v>
      </c>
      <c r="BH49" s="20">
        <v>2223</v>
      </c>
      <c r="BI49" s="42">
        <v>3039</v>
      </c>
      <c r="BJ49" s="42">
        <v>4147</v>
      </c>
      <c r="BK49" s="42">
        <v>2922</v>
      </c>
      <c r="BL49" s="75">
        <v>2017</v>
      </c>
      <c r="BM49" s="75">
        <v>2456</v>
      </c>
      <c r="BN49" s="75">
        <v>2100</v>
      </c>
      <c r="BO49" s="75">
        <v>1503</v>
      </c>
      <c r="BP49" s="83">
        <f t="shared" si="3"/>
        <v>37568</v>
      </c>
      <c r="BQ49" s="56">
        <f t="shared" si="4"/>
        <v>131</v>
      </c>
      <c r="BR49" s="83">
        <f t="shared" si="5"/>
        <v>37492</v>
      </c>
      <c r="BS49" s="83">
        <f t="shared" si="6"/>
        <v>36214</v>
      </c>
      <c r="BT49" s="56">
        <f t="shared" si="7"/>
        <v>116</v>
      </c>
      <c r="BU49" s="83">
        <f t="shared" si="8"/>
        <v>22978</v>
      </c>
      <c r="BV49" s="58">
        <f t="shared" si="9"/>
        <v>210</v>
      </c>
      <c r="BW49" s="58">
        <f t="shared" si="10"/>
        <v>99</v>
      </c>
      <c r="BX49" s="58">
        <f t="shared" si="11"/>
        <v>77</v>
      </c>
    </row>
    <row r="50" spans="1:76" x14ac:dyDescent="0.25">
      <c r="A50" s="42" t="s">
        <v>47</v>
      </c>
      <c r="B50" s="52">
        <v>73</v>
      </c>
      <c r="C50" s="52">
        <v>45</v>
      </c>
      <c r="D50" s="52">
        <v>124</v>
      </c>
      <c r="E50" s="52">
        <v>60</v>
      </c>
      <c r="F50" s="55">
        <v>9</v>
      </c>
      <c r="G50" s="55">
        <v>0</v>
      </c>
      <c r="H50" s="55">
        <v>4</v>
      </c>
      <c r="I50" s="55">
        <v>13</v>
      </c>
      <c r="J50" s="55">
        <v>1</v>
      </c>
      <c r="K50" s="55">
        <v>7</v>
      </c>
      <c r="L50" s="55">
        <v>1</v>
      </c>
      <c r="M50" s="55">
        <v>1</v>
      </c>
      <c r="N50" s="55">
        <v>0</v>
      </c>
      <c r="O50" s="52">
        <v>15</v>
      </c>
      <c r="P50" s="52">
        <v>1</v>
      </c>
      <c r="Q50" s="52">
        <v>5</v>
      </c>
      <c r="R50" s="52">
        <v>13</v>
      </c>
      <c r="S50" s="52">
        <v>0</v>
      </c>
      <c r="T50" s="52">
        <v>11</v>
      </c>
      <c r="U50" s="42">
        <v>4</v>
      </c>
      <c r="V50" s="42">
        <v>0</v>
      </c>
      <c r="W50" s="42">
        <v>1</v>
      </c>
      <c r="X50" s="57">
        <v>10</v>
      </c>
      <c r="Y50" s="57">
        <v>28</v>
      </c>
      <c r="Z50" s="57">
        <v>49</v>
      </c>
      <c r="AA50" s="57">
        <v>23</v>
      </c>
      <c r="AB50" s="52">
        <v>49</v>
      </c>
      <c r="AC50" s="52">
        <v>92</v>
      </c>
      <c r="AD50" s="52">
        <v>150</v>
      </c>
      <c r="AE50" s="52">
        <v>90</v>
      </c>
      <c r="AF50" s="57">
        <v>14</v>
      </c>
      <c r="AG50" s="57">
        <v>13</v>
      </c>
      <c r="AH50" s="57">
        <v>28</v>
      </c>
      <c r="AI50" s="57">
        <v>9</v>
      </c>
      <c r="AJ50" s="59">
        <v>32</v>
      </c>
      <c r="AK50" s="59">
        <v>27</v>
      </c>
      <c r="AL50" s="59">
        <v>59</v>
      </c>
      <c r="AM50" s="59">
        <v>22</v>
      </c>
      <c r="AN50" s="59">
        <v>24</v>
      </c>
      <c r="AO50" s="59">
        <v>20</v>
      </c>
      <c r="AP50" s="59">
        <v>45</v>
      </c>
      <c r="AQ50" s="59">
        <v>20</v>
      </c>
      <c r="AR50" s="42">
        <v>68</v>
      </c>
      <c r="AS50" s="42">
        <v>49</v>
      </c>
      <c r="AT50" s="42">
        <v>91</v>
      </c>
      <c r="AU50" s="42">
        <v>47</v>
      </c>
      <c r="AV50" s="42">
        <v>25</v>
      </c>
      <c r="AW50" s="42">
        <v>7</v>
      </c>
      <c r="AX50" s="42">
        <v>51</v>
      </c>
      <c r="AY50" s="42">
        <v>44</v>
      </c>
      <c r="AZ50" s="42">
        <v>18</v>
      </c>
      <c r="BA50" s="42">
        <v>24</v>
      </c>
      <c r="BB50" s="42">
        <v>114</v>
      </c>
      <c r="BC50" s="42">
        <v>37</v>
      </c>
      <c r="BD50" s="42">
        <v>10</v>
      </c>
      <c r="BE50" s="42">
        <v>14</v>
      </c>
      <c r="BF50" s="42">
        <v>48</v>
      </c>
      <c r="BG50" s="42">
        <v>26</v>
      </c>
      <c r="BH50" s="20">
        <v>27</v>
      </c>
      <c r="BI50" s="42">
        <v>17</v>
      </c>
      <c r="BJ50" s="42">
        <v>66</v>
      </c>
      <c r="BK50" s="42">
        <v>40</v>
      </c>
      <c r="BL50" s="75">
        <v>15</v>
      </c>
      <c r="BM50" s="75">
        <v>14</v>
      </c>
      <c r="BN50" s="75">
        <v>19</v>
      </c>
      <c r="BO50" s="75">
        <v>17</v>
      </c>
      <c r="BP50" s="83">
        <f t="shared" si="3"/>
        <v>389</v>
      </c>
      <c r="BQ50" s="56">
        <f t="shared" si="4"/>
        <v>1</v>
      </c>
      <c r="BR50" s="83">
        <f t="shared" si="5"/>
        <v>359</v>
      </c>
      <c r="BS50" s="83">
        <f t="shared" si="6"/>
        <v>870</v>
      </c>
      <c r="BT50" s="56">
        <f t="shared" si="7"/>
        <v>1</v>
      </c>
      <c r="BU50" s="83">
        <f t="shared" si="8"/>
        <v>453</v>
      </c>
      <c r="BV50" s="58">
        <f t="shared" si="9"/>
        <v>5</v>
      </c>
      <c r="BW50" s="58">
        <f t="shared" si="10"/>
        <v>1</v>
      </c>
      <c r="BX50" s="58">
        <f t="shared" si="11"/>
        <v>1</v>
      </c>
    </row>
    <row r="51" spans="1:76" x14ac:dyDescent="0.25">
      <c r="A51" s="42" t="s">
        <v>48</v>
      </c>
      <c r="B51" s="52">
        <v>1632</v>
      </c>
      <c r="C51" s="52">
        <v>1559</v>
      </c>
      <c r="D51" s="52">
        <v>2784</v>
      </c>
      <c r="E51" s="52">
        <v>1340</v>
      </c>
      <c r="F51" s="55">
        <v>264</v>
      </c>
      <c r="G51" s="55">
        <v>23</v>
      </c>
      <c r="H51" s="55">
        <v>228</v>
      </c>
      <c r="I51" s="55">
        <v>396</v>
      </c>
      <c r="J51" s="55">
        <v>32</v>
      </c>
      <c r="K51" s="55">
        <v>162</v>
      </c>
      <c r="L51" s="55">
        <v>62</v>
      </c>
      <c r="M51" s="55">
        <v>20</v>
      </c>
      <c r="N51" s="55">
        <v>16</v>
      </c>
      <c r="O51" s="52">
        <v>311</v>
      </c>
      <c r="P51" s="52">
        <v>19</v>
      </c>
      <c r="Q51" s="52">
        <v>303</v>
      </c>
      <c r="R51" s="52">
        <v>512</v>
      </c>
      <c r="S51" s="52">
        <v>14</v>
      </c>
      <c r="T51" s="52">
        <v>240</v>
      </c>
      <c r="U51" s="42">
        <v>46</v>
      </c>
      <c r="V51" s="42">
        <v>29</v>
      </c>
      <c r="W51" s="42">
        <v>28</v>
      </c>
      <c r="X51" s="57">
        <v>337</v>
      </c>
      <c r="Y51" s="57">
        <v>520</v>
      </c>
      <c r="Z51" s="57">
        <v>779</v>
      </c>
      <c r="AA51" s="57">
        <v>467</v>
      </c>
      <c r="AB51" s="52">
        <v>1051</v>
      </c>
      <c r="AC51" s="52">
        <v>2228</v>
      </c>
      <c r="AD51" s="52">
        <v>2747</v>
      </c>
      <c r="AE51" s="52">
        <v>1805</v>
      </c>
      <c r="AF51" s="57">
        <v>389</v>
      </c>
      <c r="AG51" s="57">
        <v>419</v>
      </c>
      <c r="AH51" s="57">
        <v>649</v>
      </c>
      <c r="AI51" s="57">
        <v>358</v>
      </c>
      <c r="AJ51" s="59">
        <v>672</v>
      </c>
      <c r="AK51" s="59">
        <v>1001</v>
      </c>
      <c r="AL51" s="59">
        <v>1069</v>
      </c>
      <c r="AM51" s="59">
        <v>630</v>
      </c>
      <c r="AN51" s="59">
        <v>555</v>
      </c>
      <c r="AO51" s="59">
        <v>722</v>
      </c>
      <c r="AP51" s="59">
        <v>865</v>
      </c>
      <c r="AQ51" s="59">
        <v>413</v>
      </c>
      <c r="AR51" s="42">
        <v>999</v>
      </c>
      <c r="AS51" s="42">
        <v>1613</v>
      </c>
      <c r="AT51" s="42">
        <v>1773</v>
      </c>
      <c r="AU51" s="42">
        <v>1055</v>
      </c>
      <c r="AV51" s="42">
        <v>487</v>
      </c>
      <c r="AW51" s="42">
        <v>367</v>
      </c>
      <c r="AX51" s="42">
        <v>819</v>
      </c>
      <c r="AY51" s="42">
        <v>515</v>
      </c>
      <c r="AZ51" s="42">
        <v>499</v>
      </c>
      <c r="BA51" s="42">
        <v>798</v>
      </c>
      <c r="BB51" s="42">
        <v>1576</v>
      </c>
      <c r="BC51" s="42">
        <v>999</v>
      </c>
      <c r="BD51" s="42">
        <v>364</v>
      </c>
      <c r="BE51" s="42">
        <v>511</v>
      </c>
      <c r="BF51" s="42">
        <v>821</v>
      </c>
      <c r="BG51" s="42">
        <v>664</v>
      </c>
      <c r="BH51" s="20">
        <v>622</v>
      </c>
      <c r="BI51" s="42">
        <v>1264</v>
      </c>
      <c r="BJ51" s="42">
        <v>2037</v>
      </c>
      <c r="BK51" s="42">
        <v>1544</v>
      </c>
      <c r="BL51" s="75">
        <v>572</v>
      </c>
      <c r="BM51" s="75">
        <v>904</v>
      </c>
      <c r="BN51" s="75">
        <v>1104</v>
      </c>
      <c r="BO51" s="75">
        <v>834</v>
      </c>
      <c r="BP51" s="83">
        <f t="shared" si="3"/>
        <v>8754</v>
      </c>
      <c r="BQ51" s="56">
        <f t="shared" si="4"/>
        <v>42</v>
      </c>
      <c r="BR51" s="83">
        <f t="shared" si="5"/>
        <v>12437</v>
      </c>
      <c r="BS51" s="83">
        <f t="shared" si="6"/>
        <v>17931</v>
      </c>
      <c r="BT51" s="56">
        <f t="shared" si="7"/>
        <v>46</v>
      </c>
      <c r="BU51" s="83">
        <f t="shared" si="8"/>
        <v>11026</v>
      </c>
      <c r="BV51" s="58">
        <f t="shared" si="9"/>
        <v>108</v>
      </c>
      <c r="BW51" s="58">
        <f t="shared" si="10"/>
        <v>49</v>
      </c>
      <c r="BX51" s="58">
        <f t="shared" si="11"/>
        <v>44</v>
      </c>
    </row>
    <row r="52" spans="1:76" x14ac:dyDescent="0.25">
      <c r="A52" s="42" t="s">
        <v>49</v>
      </c>
      <c r="B52" s="52">
        <v>425</v>
      </c>
      <c r="C52" s="52">
        <v>173</v>
      </c>
      <c r="D52" s="52">
        <v>845</v>
      </c>
      <c r="E52" s="52">
        <v>315</v>
      </c>
      <c r="F52" s="55">
        <v>89</v>
      </c>
      <c r="G52" s="55">
        <v>2</v>
      </c>
      <c r="H52" s="55">
        <v>34</v>
      </c>
      <c r="I52" s="55">
        <v>131</v>
      </c>
      <c r="J52" s="55">
        <v>6</v>
      </c>
      <c r="K52" s="55">
        <v>55</v>
      </c>
      <c r="L52" s="55">
        <v>12</v>
      </c>
      <c r="M52" s="55">
        <v>8</v>
      </c>
      <c r="N52" s="55">
        <v>3</v>
      </c>
      <c r="O52" s="52">
        <v>94</v>
      </c>
      <c r="P52" s="52">
        <v>2</v>
      </c>
      <c r="Q52" s="52">
        <v>39</v>
      </c>
      <c r="R52" s="52">
        <v>129</v>
      </c>
      <c r="S52" s="52">
        <v>3</v>
      </c>
      <c r="T52" s="52">
        <v>55</v>
      </c>
      <c r="U52" s="42">
        <v>17</v>
      </c>
      <c r="V52" s="42">
        <v>7</v>
      </c>
      <c r="W52" s="42">
        <v>4</v>
      </c>
      <c r="X52" s="57">
        <v>118</v>
      </c>
      <c r="Y52" s="57">
        <v>71</v>
      </c>
      <c r="Z52" s="57">
        <v>231</v>
      </c>
      <c r="AA52" s="57">
        <v>96</v>
      </c>
      <c r="AB52" s="52">
        <v>190</v>
      </c>
      <c r="AC52" s="52">
        <v>264</v>
      </c>
      <c r="AD52" s="52">
        <v>994</v>
      </c>
      <c r="AE52" s="52">
        <v>383</v>
      </c>
      <c r="AF52" s="57">
        <v>91</v>
      </c>
      <c r="AG52" s="57">
        <v>73</v>
      </c>
      <c r="AH52" s="57">
        <v>281</v>
      </c>
      <c r="AI52" s="57">
        <v>91</v>
      </c>
      <c r="AJ52" s="59">
        <v>126</v>
      </c>
      <c r="AK52" s="59">
        <v>97</v>
      </c>
      <c r="AL52" s="59">
        <v>340</v>
      </c>
      <c r="AM52" s="59">
        <v>149</v>
      </c>
      <c r="AN52" s="59">
        <v>101</v>
      </c>
      <c r="AO52" s="59">
        <v>94</v>
      </c>
      <c r="AP52" s="59">
        <v>436</v>
      </c>
      <c r="AQ52" s="59">
        <v>126</v>
      </c>
      <c r="AR52" s="42">
        <v>169</v>
      </c>
      <c r="AS52" s="42">
        <v>148</v>
      </c>
      <c r="AT52" s="42">
        <v>598</v>
      </c>
      <c r="AU52" s="42">
        <v>219</v>
      </c>
      <c r="AV52" s="42">
        <v>87</v>
      </c>
      <c r="AW52" s="42">
        <v>32</v>
      </c>
      <c r="AX52" s="42">
        <v>195</v>
      </c>
      <c r="AY52" s="42">
        <v>86</v>
      </c>
      <c r="AZ52" s="42">
        <v>95</v>
      </c>
      <c r="BA52" s="42">
        <v>84</v>
      </c>
      <c r="BB52" s="42">
        <v>500</v>
      </c>
      <c r="BC52" s="42">
        <v>238</v>
      </c>
      <c r="BD52" s="42">
        <v>62</v>
      </c>
      <c r="BE52" s="42">
        <v>60</v>
      </c>
      <c r="BF52" s="42">
        <v>311</v>
      </c>
      <c r="BG52" s="42">
        <v>163</v>
      </c>
      <c r="BH52" s="20">
        <v>88</v>
      </c>
      <c r="BI52" s="42">
        <v>92</v>
      </c>
      <c r="BJ52" s="42">
        <v>369</v>
      </c>
      <c r="BK52" s="42">
        <v>221</v>
      </c>
      <c r="BL52" s="75">
        <v>81</v>
      </c>
      <c r="BM52" s="75">
        <v>71</v>
      </c>
      <c r="BN52" s="75">
        <v>239</v>
      </c>
      <c r="BO52" s="75">
        <v>128</v>
      </c>
      <c r="BP52" s="83">
        <f t="shared" si="3"/>
        <v>1816</v>
      </c>
      <c r="BQ52" s="56">
        <f t="shared" si="4"/>
        <v>4</v>
      </c>
      <c r="BR52" s="83">
        <f t="shared" si="5"/>
        <v>1332</v>
      </c>
      <c r="BS52" s="83">
        <f t="shared" si="6"/>
        <v>5599</v>
      </c>
      <c r="BT52" s="56">
        <f t="shared" si="7"/>
        <v>9</v>
      </c>
      <c r="BU52" s="83">
        <f t="shared" si="8"/>
        <v>2325</v>
      </c>
      <c r="BV52" s="58">
        <f t="shared" si="9"/>
        <v>29</v>
      </c>
      <c r="BW52" s="58">
        <f t="shared" si="10"/>
        <v>15</v>
      </c>
      <c r="BX52" s="58">
        <f t="shared" si="11"/>
        <v>7</v>
      </c>
    </row>
    <row r="53" spans="1:76" x14ac:dyDescent="0.25">
      <c r="A53" s="42" t="s">
        <v>50</v>
      </c>
      <c r="B53" s="52">
        <v>251</v>
      </c>
      <c r="C53" s="52">
        <v>111</v>
      </c>
      <c r="D53" s="52">
        <v>510</v>
      </c>
      <c r="E53" s="52">
        <v>244</v>
      </c>
      <c r="F53" s="55">
        <v>41</v>
      </c>
      <c r="G53" s="55">
        <v>0</v>
      </c>
      <c r="H53" s="55">
        <v>24</v>
      </c>
      <c r="I53" s="55">
        <v>55</v>
      </c>
      <c r="J53" s="55">
        <v>8</v>
      </c>
      <c r="K53" s="55">
        <v>31</v>
      </c>
      <c r="L53" s="55">
        <v>9</v>
      </c>
      <c r="M53" s="55">
        <v>3</v>
      </c>
      <c r="N53" s="55">
        <v>5</v>
      </c>
      <c r="O53" s="52">
        <v>49</v>
      </c>
      <c r="P53" s="52">
        <v>1</v>
      </c>
      <c r="Q53" s="52">
        <v>29</v>
      </c>
      <c r="R53" s="52">
        <v>49</v>
      </c>
      <c r="S53" s="52">
        <v>4</v>
      </c>
      <c r="T53" s="52">
        <v>35</v>
      </c>
      <c r="U53" s="42">
        <v>11</v>
      </c>
      <c r="V53" s="42">
        <v>9</v>
      </c>
      <c r="W53" s="42">
        <v>7</v>
      </c>
      <c r="X53" s="57">
        <v>40</v>
      </c>
      <c r="Y53" s="57">
        <v>36</v>
      </c>
      <c r="Z53" s="57">
        <v>121</v>
      </c>
      <c r="AA53" s="57">
        <v>49</v>
      </c>
      <c r="AB53" s="52">
        <v>141</v>
      </c>
      <c r="AC53" s="52">
        <v>175</v>
      </c>
      <c r="AD53" s="52">
        <v>432</v>
      </c>
      <c r="AE53" s="52">
        <v>249</v>
      </c>
      <c r="AF53" s="57">
        <v>66</v>
      </c>
      <c r="AG53" s="57">
        <v>29</v>
      </c>
      <c r="AH53" s="57">
        <v>111</v>
      </c>
      <c r="AI53" s="57">
        <v>50</v>
      </c>
      <c r="AJ53" s="59">
        <v>91</v>
      </c>
      <c r="AK53" s="59">
        <v>65</v>
      </c>
      <c r="AL53" s="59">
        <v>177</v>
      </c>
      <c r="AM53" s="59">
        <v>85</v>
      </c>
      <c r="AN53" s="59">
        <v>76</v>
      </c>
      <c r="AO53" s="59">
        <v>56</v>
      </c>
      <c r="AP53" s="59">
        <v>169</v>
      </c>
      <c r="AQ53" s="59">
        <v>70</v>
      </c>
      <c r="AR53" s="42">
        <v>153</v>
      </c>
      <c r="AS53" s="42">
        <v>101</v>
      </c>
      <c r="AT53" s="42">
        <v>340</v>
      </c>
      <c r="AU53" s="42">
        <v>248</v>
      </c>
      <c r="AV53" s="42">
        <v>78</v>
      </c>
      <c r="AW53" s="42">
        <v>25</v>
      </c>
      <c r="AX53" s="42">
        <v>127</v>
      </c>
      <c r="AY53" s="42">
        <v>115</v>
      </c>
      <c r="AZ53" s="42">
        <v>77</v>
      </c>
      <c r="BA53" s="42">
        <v>53</v>
      </c>
      <c r="BB53" s="42">
        <v>197</v>
      </c>
      <c r="BC53" s="42">
        <v>150</v>
      </c>
      <c r="BD53" s="42">
        <v>52</v>
      </c>
      <c r="BE53" s="42">
        <v>28</v>
      </c>
      <c r="BF53" s="42">
        <v>130</v>
      </c>
      <c r="BG53" s="42">
        <v>107</v>
      </c>
      <c r="BH53" s="20">
        <v>78</v>
      </c>
      <c r="BI53" s="42">
        <v>69</v>
      </c>
      <c r="BJ53" s="42">
        <v>196</v>
      </c>
      <c r="BK53" s="42">
        <v>198</v>
      </c>
      <c r="BL53" s="75">
        <v>50</v>
      </c>
      <c r="BM53" s="75">
        <v>60</v>
      </c>
      <c r="BN53" s="75">
        <v>95</v>
      </c>
      <c r="BO53" s="75">
        <v>111</v>
      </c>
      <c r="BP53" s="83">
        <f t="shared" si="3"/>
        <v>1243</v>
      </c>
      <c r="BQ53" s="56">
        <f t="shared" si="4"/>
        <v>1</v>
      </c>
      <c r="BR53" s="83">
        <f t="shared" si="5"/>
        <v>861</v>
      </c>
      <c r="BS53" s="83">
        <f t="shared" si="6"/>
        <v>2709</v>
      </c>
      <c r="BT53" s="56">
        <f t="shared" si="7"/>
        <v>12</v>
      </c>
      <c r="BU53" s="83">
        <f t="shared" si="8"/>
        <v>1742</v>
      </c>
      <c r="BV53" s="58">
        <f t="shared" si="9"/>
        <v>20</v>
      </c>
      <c r="BW53" s="58">
        <f t="shared" si="10"/>
        <v>12</v>
      </c>
      <c r="BX53" s="58">
        <f t="shared" si="11"/>
        <v>12</v>
      </c>
    </row>
    <row r="54" spans="1:76" x14ac:dyDescent="0.25">
      <c r="A54" s="42" t="s">
        <v>51</v>
      </c>
      <c r="B54" s="52">
        <v>10951</v>
      </c>
      <c r="C54" s="52">
        <v>9958</v>
      </c>
      <c r="D54" s="52">
        <v>11408</v>
      </c>
      <c r="E54" s="52">
        <v>1961</v>
      </c>
      <c r="F54" s="55">
        <v>1459</v>
      </c>
      <c r="G54" s="55">
        <v>33</v>
      </c>
      <c r="H54" s="55">
        <v>1025</v>
      </c>
      <c r="I54" s="55">
        <v>1389</v>
      </c>
      <c r="J54" s="55">
        <v>17</v>
      </c>
      <c r="K54" s="55">
        <v>225</v>
      </c>
      <c r="L54" s="55">
        <v>48</v>
      </c>
      <c r="M54" s="55">
        <v>62</v>
      </c>
      <c r="N54" s="55">
        <v>20</v>
      </c>
      <c r="O54" s="52">
        <v>2446</v>
      </c>
      <c r="P54" s="52">
        <v>66</v>
      </c>
      <c r="Q54" s="52">
        <v>1835</v>
      </c>
      <c r="R54" s="52">
        <v>2109</v>
      </c>
      <c r="S54" s="52">
        <v>31</v>
      </c>
      <c r="T54" s="52">
        <v>395</v>
      </c>
      <c r="U54" s="42">
        <v>65</v>
      </c>
      <c r="V54" s="42">
        <v>91</v>
      </c>
      <c r="W54" s="42">
        <v>34</v>
      </c>
      <c r="X54" s="57">
        <v>3087</v>
      </c>
      <c r="Y54" s="57">
        <v>3264</v>
      </c>
      <c r="Z54" s="57">
        <v>2445</v>
      </c>
      <c r="AA54" s="57">
        <v>515</v>
      </c>
      <c r="AB54" s="52">
        <v>6591</v>
      </c>
      <c r="AC54" s="52">
        <v>14219</v>
      </c>
      <c r="AD54" s="52">
        <v>8305</v>
      </c>
      <c r="AE54" s="52">
        <v>2551</v>
      </c>
      <c r="AF54" s="57">
        <v>1861</v>
      </c>
      <c r="AG54" s="57">
        <v>2537</v>
      </c>
      <c r="AH54" s="57">
        <v>2271</v>
      </c>
      <c r="AI54" s="57">
        <v>466</v>
      </c>
      <c r="AJ54" s="59">
        <v>2662</v>
      </c>
      <c r="AK54" s="59">
        <v>4961</v>
      </c>
      <c r="AL54" s="59">
        <v>2989</v>
      </c>
      <c r="AM54" s="59">
        <v>740</v>
      </c>
      <c r="AN54" s="59">
        <v>2426</v>
      </c>
      <c r="AO54" s="59">
        <v>4391</v>
      </c>
      <c r="AP54" s="59">
        <v>2996</v>
      </c>
      <c r="AQ54" s="59">
        <v>767</v>
      </c>
      <c r="AR54" s="42">
        <v>3970</v>
      </c>
      <c r="AS54" s="42">
        <v>8893</v>
      </c>
      <c r="AT54" s="42">
        <v>6181</v>
      </c>
      <c r="AU54" s="42">
        <v>1941</v>
      </c>
      <c r="AV54" s="42">
        <v>7129</v>
      </c>
      <c r="AW54" s="42">
        <v>2858</v>
      </c>
      <c r="AX54" s="42">
        <v>4139</v>
      </c>
      <c r="AY54" s="42">
        <v>582</v>
      </c>
      <c r="AZ54" s="42">
        <v>2595</v>
      </c>
      <c r="BA54" s="42">
        <v>5824</v>
      </c>
      <c r="BB54" s="42">
        <v>6884</v>
      </c>
      <c r="BC54" s="42">
        <v>1615</v>
      </c>
      <c r="BD54" s="42">
        <v>2703</v>
      </c>
      <c r="BE54" s="42">
        <v>4520</v>
      </c>
      <c r="BF54" s="42">
        <v>3329</v>
      </c>
      <c r="BG54" s="42">
        <v>957</v>
      </c>
      <c r="BH54" s="20">
        <v>5603</v>
      </c>
      <c r="BI54" s="42">
        <v>15147</v>
      </c>
      <c r="BJ54" s="42">
        <v>11736</v>
      </c>
      <c r="BK54" s="42">
        <v>5313</v>
      </c>
      <c r="BL54" s="75">
        <v>3309</v>
      </c>
      <c r="BM54" s="75">
        <v>4995</v>
      </c>
      <c r="BN54" s="75">
        <v>4168</v>
      </c>
      <c r="BO54" s="75">
        <v>1356</v>
      </c>
      <c r="BP54" s="83">
        <f t="shared" si="3"/>
        <v>56792</v>
      </c>
      <c r="BQ54" s="56">
        <f t="shared" si="4"/>
        <v>99</v>
      </c>
      <c r="BR54" s="83">
        <f t="shared" si="5"/>
        <v>84427</v>
      </c>
      <c r="BS54" s="83">
        <f t="shared" si="6"/>
        <v>70349</v>
      </c>
      <c r="BT54" s="56">
        <f t="shared" si="7"/>
        <v>48</v>
      </c>
      <c r="BU54" s="83">
        <f t="shared" si="8"/>
        <v>19384</v>
      </c>
      <c r="BV54" s="58">
        <f t="shared" si="9"/>
        <v>113</v>
      </c>
      <c r="BW54" s="58">
        <f t="shared" si="10"/>
        <v>153</v>
      </c>
      <c r="BX54" s="58">
        <f t="shared" si="11"/>
        <v>54</v>
      </c>
    </row>
    <row r="55" spans="1:76" x14ac:dyDescent="0.25">
      <c r="A55" s="42" t="s">
        <v>52</v>
      </c>
      <c r="B55" s="52">
        <v>219</v>
      </c>
      <c r="C55" s="52">
        <v>242</v>
      </c>
      <c r="D55" s="52">
        <v>430</v>
      </c>
      <c r="E55" s="52">
        <v>356</v>
      </c>
      <c r="F55" s="55">
        <v>29</v>
      </c>
      <c r="G55" s="55">
        <v>3</v>
      </c>
      <c r="H55" s="55">
        <v>32</v>
      </c>
      <c r="I55" s="55">
        <v>47</v>
      </c>
      <c r="J55" s="55">
        <v>3</v>
      </c>
      <c r="K55" s="55">
        <v>44</v>
      </c>
      <c r="L55" s="55">
        <v>7</v>
      </c>
      <c r="M55" s="55">
        <v>4</v>
      </c>
      <c r="N55" s="55">
        <v>3</v>
      </c>
      <c r="O55" s="52">
        <v>30</v>
      </c>
      <c r="P55" s="52">
        <v>2</v>
      </c>
      <c r="Q55" s="52">
        <v>33</v>
      </c>
      <c r="R55" s="52">
        <v>55</v>
      </c>
      <c r="S55" s="52">
        <v>4</v>
      </c>
      <c r="T55" s="52">
        <v>33</v>
      </c>
      <c r="U55" s="42">
        <v>7</v>
      </c>
      <c r="V55" s="42">
        <v>3</v>
      </c>
      <c r="W55" s="42">
        <v>1</v>
      </c>
      <c r="X55" s="57">
        <v>52</v>
      </c>
      <c r="Y55" s="57">
        <v>81</v>
      </c>
      <c r="Z55" s="57">
        <v>190</v>
      </c>
      <c r="AA55" s="57">
        <v>150</v>
      </c>
      <c r="AB55" s="52">
        <v>199</v>
      </c>
      <c r="AC55" s="52">
        <v>322</v>
      </c>
      <c r="AD55" s="52">
        <v>466</v>
      </c>
      <c r="AE55" s="52">
        <v>430</v>
      </c>
      <c r="AF55" s="57">
        <v>39</v>
      </c>
      <c r="AG55" s="57">
        <v>39</v>
      </c>
      <c r="AH55" s="57">
        <v>101</v>
      </c>
      <c r="AI55" s="57">
        <v>61</v>
      </c>
      <c r="AJ55" s="59">
        <v>67</v>
      </c>
      <c r="AK55" s="59">
        <v>136</v>
      </c>
      <c r="AL55" s="59">
        <v>136</v>
      </c>
      <c r="AM55" s="59">
        <v>137</v>
      </c>
      <c r="AN55" s="59">
        <v>72</v>
      </c>
      <c r="AO55" s="59">
        <v>136</v>
      </c>
      <c r="AP55" s="59">
        <v>101</v>
      </c>
      <c r="AQ55" s="59">
        <v>121</v>
      </c>
      <c r="AR55" s="42">
        <v>185</v>
      </c>
      <c r="AS55" s="42">
        <v>268</v>
      </c>
      <c r="AT55" s="42">
        <v>320</v>
      </c>
      <c r="AU55" s="42">
        <v>316</v>
      </c>
      <c r="AV55" s="42">
        <v>77</v>
      </c>
      <c r="AW55" s="42">
        <v>63</v>
      </c>
      <c r="AX55" s="42">
        <v>132</v>
      </c>
      <c r="AY55" s="42">
        <v>180</v>
      </c>
      <c r="AZ55" s="42">
        <v>68</v>
      </c>
      <c r="BA55" s="42">
        <v>94</v>
      </c>
      <c r="BB55" s="42">
        <v>216</v>
      </c>
      <c r="BC55" s="42">
        <v>295</v>
      </c>
      <c r="BD55" s="42">
        <v>38</v>
      </c>
      <c r="BE55" s="42">
        <v>81</v>
      </c>
      <c r="BF55" s="42">
        <v>158</v>
      </c>
      <c r="BG55" s="42">
        <v>221</v>
      </c>
      <c r="BH55" s="20">
        <v>99</v>
      </c>
      <c r="BI55" s="42">
        <v>157</v>
      </c>
      <c r="BJ55" s="42">
        <v>317</v>
      </c>
      <c r="BK55" s="42">
        <v>384</v>
      </c>
      <c r="BL55" s="75">
        <v>62</v>
      </c>
      <c r="BM55" s="75">
        <v>88</v>
      </c>
      <c r="BN55" s="75">
        <v>125</v>
      </c>
      <c r="BO55" s="75">
        <v>177</v>
      </c>
      <c r="BP55" s="83">
        <f t="shared" si="3"/>
        <v>1236</v>
      </c>
      <c r="BQ55" s="56">
        <f t="shared" si="4"/>
        <v>5</v>
      </c>
      <c r="BR55" s="83">
        <f t="shared" si="5"/>
        <v>1772</v>
      </c>
      <c r="BS55" s="83">
        <f t="shared" si="6"/>
        <v>2794</v>
      </c>
      <c r="BT55" s="56">
        <f t="shared" si="7"/>
        <v>7</v>
      </c>
      <c r="BU55" s="83">
        <f t="shared" si="8"/>
        <v>2905</v>
      </c>
      <c r="BV55" s="58">
        <f t="shared" si="9"/>
        <v>14</v>
      </c>
      <c r="BW55" s="58">
        <f t="shared" si="10"/>
        <v>7</v>
      </c>
      <c r="BX55" s="58">
        <f t="shared" si="11"/>
        <v>4</v>
      </c>
    </row>
    <row r="56" spans="1:76" x14ac:dyDescent="0.25">
      <c r="A56" s="42" t="s">
        <v>53</v>
      </c>
      <c r="B56" s="52">
        <v>93</v>
      </c>
      <c r="C56" s="52">
        <v>44</v>
      </c>
      <c r="D56" s="52">
        <v>189</v>
      </c>
      <c r="E56" s="52">
        <v>95</v>
      </c>
      <c r="F56" s="55">
        <v>11</v>
      </c>
      <c r="G56" s="55">
        <v>3</v>
      </c>
      <c r="H56" s="55">
        <v>7</v>
      </c>
      <c r="I56" s="55">
        <v>23</v>
      </c>
      <c r="J56" s="55">
        <v>3</v>
      </c>
      <c r="K56" s="55">
        <v>12</v>
      </c>
      <c r="L56" s="55">
        <v>7</v>
      </c>
      <c r="M56" s="55">
        <v>0</v>
      </c>
      <c r="N56" s="55">
        <v>1</v>
      </c>
      <c r="O56" s="52">
        <v>6</v>
      </c>
      <c r="P56" s="52">
        <v>1</v>
      </c>
      <c r="Q56" s="52">
        <v>5</v>
      </c>
      <c r="R56" s="52">
        <v>35</v>
      </c>
      <c r="S56" s="52">
        <v>0</v>
      </c>
      <c r="T56" s="52">
        <v>6</v>
      </c>
      <c r="U56" s="42">
        <v>4</v>
      </c>
      <c r="V56" s="42">
        <v>1</v>
      </c>
      <c r="W56" s="42">
        <v>0</v>
      </c>
      <c r="X56" s="57">
        <v>22</v>
      </c>
      <c r="Y56" s="57">
        <v>13</v>
      </c>
      <c r="Z56" s="57">
        <v>57</v>
      </c>
      <c r="AA56" s="57">
        <v>31</v>
      </c>
      <c r="AB56" s="52">
        <v>36</v>
      </c>
      <c r="AC56" s="52">
        <v>41</v>
      </c>
      <c r="AD56" s="52">
        <v>145</v>
      </c>
      <c r="AE56" s="52">
        <v>78</v>
      </c>
      <c r="AF56" s="57">
        <v>16</v>
      </c>
      <c r="AG56" s="57">
        <v>11</v>
      </c>
      <c r="AH56" s="57">
        <v>63</v>
      </c>
      <c r="AI56" s="57">
        <v>23</v>
      </c>
      <c r="AJ56" s="59">
        <v>13</v>
      </c>
      <c r="AK56" s="59">
        <v>10</v>
      </c>
      <c r="AL56" s="59">
        <v>103</v>
      </c>
      <c r="AM56" s="59">
        <v>32</v>
      </c>
      <c r="AN56" s="59">
        <v>23</v>
      </c>
      <c r="AO56" s="59">
        <v>15</v>
      </c>
      <c r="AP56" s="59">
        <v>111</v>
      </c>
      <c r="AQ56" s="59">
        <v>31</v>
      </c>
      <c r="AR56" s="42">
        <v>39</v>
      </c>
      <c r="AS56" s="42">
        <v>25</v>
      </c>
      <c r="AT56" s="42">
        <v>153</v>
      </c>
      <c r="AU56" s="42">
        <v>57</v>
      </c>
      <c r="AV56" s="42">
        <v>22</v>
      </c>
      <c r="AW56" s="42">
        <v>1</v>
      </c>
      <c r="AX56" s="42">
        <v>61</v>
      </c>
      <c r="AY56" s="42">
        <v>29</v>
      </c>
      <c r="AZ56" s="42">
        <v>13</v>
      </c>
      <c r="BA56" s="42">
        <v>8</v>
      </c>
      <c r="BB56" s="42">
        <v>84</v>
      </c>
      <c r="BC56" s="42">
        <v>47</v>
      </c>
      <c r="BD56" s="42">
        <v>23</v>
      </c>
      <c r="BE56" s="42">
        <v>9</v>
      </c>
      <c r="BF56" s="42">
        <v>66</v>
      </c>
      <c r="BG56" s="42">
        <v>63</v>
      </c>
      <c r="BH56" s="20">
        <v>10</v>
      </c>
      <c r="BI56" s="42">
        <v>13</v>
      </c>
      <c r="BJ56" s="42">
        <v>76</v>
      </c>
      <c r="BK56" s="42">
        <v>62</v>
      </c>
      <c r="BL56" s="75">
        <v>20</v>
      </c>
      <c r="BM56" s="75">
        <v>14</v>
      </c>
      <c r="BN56" s="75">
        <v>46</v>
      </c>
      <c r="BO56" s="75">
        <v>24</v>
      </c>
      <c r="BP56" s="83">
        <f t="shared" si="3"/>
        <v>347</v>
      </c>
      <c r="BQ56" s="56">
        <f t="shared" si="4"/>
        <v>4</v>
      </c>
      <c r="BR56" s="83">
        <f t="shared" si="5"/>
        <v>216</v>
      </c>
      <c r="BS56" s="83">
        <f t="shared" si="6"/>
        <v>1212</v>
      </c>
      <c r="BT56" s="56">
        <f t="shared" si="7"/>
        <v>3</v>
      </c>
      <c r="BU56" s="83">
        <f t="shared" si="8"/>
        <v>590</v>
      </c>
      <c r="BV56" s="58">
        <f t="shared" si="9"/>
        <v>11</v>
      </c>
      <c r="BW56" s="58">
        <f t="shared" si="10"/>
        <v>1</v>
      </c>
      <c r="BX56" s="58">
        <f t="shared" si="11"/>
        <v>1</v>
      </c>
    </row>
    <row r="57" spans="1:76" x14ac:dyDescent="0.25">
      <c r="A57" s="42" t="s">
        <v>54</v>
      </c>
      <c r="B57" s="52">
        <v>1085</v>
      </c>
      <c r="C57" s="52">
        <v>441</v>
      </c>
      <c r="D57" s="52">
        <v>1554</v>
      </c>
      <c r="E57" s="52">
        <v>543</v>
      </c>
      <c r="F57" s="55">
        <v>181</v>
      </c>
      <c r="G57" s="55">
        <v>2</v>
      </c>
      <c r="H57" s="55">
        <v>77</v>
      </c>
      <c r="I57" s="55">
        <v>261</v>
      </c>
      <c r="J57" s="55">
        <v>8</v>
      </c>
      <c r="K57" s="55">
        <v>116</v>
      </c>
      <c r="L57" s="55">
        <v>15</v>
      </c>
      <c r="M57" s="55">
        <v>11</v>
      </c>
      <c r="N57" s="55">
        <v>5</v>
      </c>
      <c r="O57" s="52">
        <v>176</v>
      </c>
      <c r="P57" s="52">
        <v>8</v>
      </c>
      <c r="Q57" s="52">
        <v>94</v>
      </c>
      <c r="R57" s="52">
        <v>296</v>
      </c>
      <c r="S57" s="52">
        <v>7</v>
      </c>
      <c r="T57" s="52">
        <v>106</v>
      </c>
      <c r="U57" s="42">
        <v>11</v>
      </c>
      <c r="V57" s="42">
        <v>17</v>
      </c>
      <c r="W57" s="42">
        <v>7</v>
      </c>
      <c r="X57" s="57">
        <v>186</v>
      </c>
      <c r="Y57" s="57">
        <v>124</v>
      </c>
      <c r="Z57" s="57">
        <v>456</v>
      </c>
      <c r="AA57" s="57">
        <v>179</v>
      </c>
      <c r="AB57" s="52">
        <v>398</v>
      </c>
      <c r="AC57" s="52">
        <v>413</v>
      </c>
      <c r="AD57" s="52">
        <v>1880</v>
      </c>
      <c r="AE57" s="52">
        <v>757</v>
      </c>
      <c r="AF57" s="57">
        <v>174</v>
      </c>
      <c r="AG57" s="57">
        <v>93</v>
      </c>
      <c r="AH57" s="57">
        <v>448</v>
      </c>
      <c r="AI57" s="57">
        <v>152</v>
      </c>
      <c r="AJ57" s="59">
        <v>226</v>
      </c>
      <c r="AK57" s="59">
        <v>138</v>
      </c>
      <c r="AL57" s="59">
        <v>714</v>
      </c>
      <c r="AM57" s="59">
        <v>250</v>
      </c>
      <c r="AN57" s="59">
        <v>228</v>
      </c>
      <c r="AO57" s="59">
        <v>137</v>
      </c>
      <c r="AP57" s="59">
        <v>801</v>
      </c>
      <c r="AQ57" s="59">
        <v>240</v>
      </c>
      <c r="AR57" s="42">
        <v>366</v>
      </c>
      <c r="AS57" s="42">
        <v>300</v>
      </c>
      <c r="AT57" s="42">
        <v>1390</v>
      </c>
      <c r="AU57" s="42">
        <v>517</v>
      </c>
      <c r="AV57" s="42">
        <v>176</v>
      </c>
      <c r="AW57" s="42">
        <v>67</v>
      </c>
      <c r="AX57" s="42">
        <v>413</v>
      </c>
      <c r="AY57" s="42">
        <v>220</v>
      </c>
      <c r="AZ57" s="42">
        <v>176</v>
      </c>
      <c r="BA57" s="42">
        <v>151</v>
      </c>
      <c r="BB57" s="42">
        <v>852</v>
      </c>
      <c r="BC57" s="42">
        <v>385</v>
      </c>
      <c r="BD57" s="42">
        <v>116</v>
      </c>
      <c r="BE57" s="42">
        <v>102</v>
      </c>
      <c r="BF57" s="42">
        <v>611</v>
      </c>
      <c r="BG57" s="42">
        <v>295</v>
      </c>
      <c r="BH57" s="20">
        <v>238</v>
      </c>
      <c r="BI57" s="42">
        <v>246</v>
      </c>
      <c r="BJ57" s="42">
        <v>1047</v>
      </c>
      <c r="BK57" s="42">
        <v>535</v>
      </c>
      <c r="BL57" s="75">
        <v>168</v>
      </c>
      <c r="BM57" s="75">
        <v>142</v>
      </c>
      <c r="BN57" s="75">
        <v>661</v>
      </c>
      <c r="BO57" s="75">
        <v>345</v>
      </c>
      <c r="BP57" s="83">
        <f t="shared" si="3"/>
        <v>3894</v>
      </c>
      <c r="BQ57" s="56">
        <f t="shared" si="4"/>
        <v>10</v>
      </c>
      <c r="BR57" s="83">
        <f t="shared" si="5"/>
        <v>2525</v>
      </c>
      <c r="BS57" s="83">
        <f t="shared" si="6"/>
        <v>11384</v>
      </c>
      <c r="BT57" s="56">
        <f t="shared" si="7"/>
        <v>15</v>
      </c>
      <c r="BU57" s="83">
        <f t="shared" si="8"/>
        <v>4640</v>
      </c>
      <c r="BV57" s="58">
        <f t="shared" si="9"/>
        <v>26</v>
      </c>
      <c r="BW57" s="58">
        <f t="shared" si="10"/>
        <v>28</v>
      </c>
      <c r="BX57" s="58">
        <f t="shared" si="11"/>
        <v>12</v>
      </c>
    </row>
    <row r="58" spans="1:76" x14ac:dyDescent="0.25">
      <c r="A58" s="42" t="s">
        <v>55</v>
      </c>
      <c r="B58" s="52">
        <v>155</v>
      </c>
      <c r="C58" s="52">
        <v>72</v>
      </c>
      <c r="D58" s="52">
        <v>229</v>
      </c>
      <c r="E58" s="52">
        <v>129</v>
      </c>
      <c r="F58" s="55">
        <v>17</v>
      </c>
      <c r="G58" s="55">
        <v>3</v>
      </c>
      <c r="H58" s="55">
        <v>3</v>
      </c>
      <c r="I58" s="55">
        <v>22</v>
      </c>
      <c r="J58" s="55">
        <v>4</v>
      </c>
      <c r="K58" s="55">
        <v>5</v>
      </c>
      <c r="L58" s="55">
        <v>11</v>
      </c>
      <c r="M58" s="55">
        <v>3</v>
      </c>
      <c r="N58" s="55">
        <v>2</v>
      </c>
      <c r="O58" s="52">
        <v>29</v>
      </c>
      <c r="P58" s="52">
        <v>1</v>
      </c>
      <c r="Q58" s="52">
        <v>10</v>
      </c>
      <c r="R58" s="52">
        <v>17</v>
      </c>
      <c r="S58" s="52">
        <v>1</v>
      </c>
      <c r="T58" s="52">
        <v>19</v>
      </c>
      <c r="U58" s="42">
        <v>4</v>
      </c>
      <c r="V58" s="42">
        <v>3</v>
      </c>
      <c r="W58" s="42">
        <v>2</v>
      </c>
      <c r="X58" s="57">
        <v>30</v>
      </c>
      <c r="Y58" s="57">
        <v>29</v>
      </c>
      <c r="Z58" s="57">
        <v>47</v>
      </c>
      <c r="AA58" s="57">
        <v>43</v>
      </c>
      <c r="AB58" s="52">
        <v>94</v>
      </c>
      <c r="AC58" s="52">
        <v>111</v>
      </c>
      <c r="AD58" s="52">
        <v>203</v>
      </c>
      <c r="AE58" s="52">
        <v>174</v>
      </c>
      <c r="AF58" s="57">
        <v>40</v>
      </c>
      <c r="AG58" s="57">
        <v>31</v>
      </c>
      <c r="AH58" s="57">
        <v>41</v>
      </c>
      <c r="AI58" s="57">
        <v>22</v>
      </c>
      <c r="AJ58" s="59">
        <v>44</v>
      </c>
      <c r="AK58" s="59">
        <v>34</v>
      </c>
      <c r="AL58" s="59">
        <v>90</v>
      </c>
      <c r="AM58" s="59">
        <v>53</v>
      </c>
      <c r="AN58" s="59">
        <v>45</v>
      </c>
      <c r="AO58" s="59">
        <v>44</v>
      </c>
      <c r="AP58" s="59">
        <v>98</v>
      </c>
      <c r="AQ58" s="59">
        <v>67</v>
      </c>
      <c r="AR58" s="42">
        <v>79</v>
      </c>
      <c r="AS58" s="42">
        <v>75</v>
      </c>
      <c r="AT58" s="42">
        <v>193</v>
      </c>
      <c r="AU58" s="42">
        <v>125</v>
      </c>
      <c r="AV58" s="42">
        <v>59</v>
      </c>
      <c r="AW58" s="42">
        <v>12</v>
      </c>
      <c r="AX58" s="42">
        <v>71</v>
      </c>
      <c r="AY58" s="42">
        <v>52</v>
      </c>
      <c r="AZ58" s="42">
        <v>37</v>
      </c>
      <c r="BA58" s="42">
        <v>31</v>
      </c>
      <c r="BB58" s="42">
        <v>118</v>
      </c>
      <c r="BC58" s="42">
        <v>93</v>
      </c>
      <c r="BD58" s="42">
        <v>25</v>
      </c>
      <c r="BE58" s="42">
        <v>22</v>
      </c>
      <c r="BF58" s="42">
        <v>82</v>
      </c>
      <c r="BG58" s="42">
        <v>61</v>
      </c>
      <c r="BH58" s="20">
        <v>52</v>
      </c>
      <c r="BI58" s="42">
        <v>45</v>
      </c>
      <c r="BJ58" s="42">
        <v>122</v>
      </c>
      <c r="BK58" s="42">
        <v>120</v>
      </c>
      <c r="BL58" s="75">
        <v>18</v>
      </c>
      <c r="BM58" s="75">
        <v>20</v>
      </c>
      <c r="BN58" s="75">
        <v>48</v>
      </c>
      <c r="BO58" s="75">
        <v>27</v>
      </c>
      <c r="BP58" s="83">
        <f t="shared" si="3"/>
        <v>724</v>
      </c>
      <c r="BQ58" s="56">
        <f t="shared" si="4"/>
        <v>4</v>
      </c>
      <c r="BR58" s="83">
        <f t="shared" si="5"/>
        <v>539</v>
      </c>
      <c r="BS58" s="83">
        <f t="shared" si="6"/>
        <v>1381</v>
      </c>
      <c r="BT58" s="56">
        <f t="shared" si="7"/>
        <v>5</v>
      </c>
      <c r="BU58" s="83">
        <f t="shared" si="8"/>
        <v>990</v>
      </c>
      <c r="BV58" s="58">
        <f t="shared" si="9"/>
        <v>15</v>
      </c>
      <c r="BW58" s="58">
        <f t="shared" si="10"/>
        <v>6</v>
      </c>
      <c r="BX58" s="58">
        <f t="shared" si="11"/>
        <v>4</v>
      </c>
    </row>
    <row r="59" spans="1:76" x14ac:dyDescent="0.25">
      <c r="A59" s="42" t="s">
        <v>56</v>
      </c>
      <c r="B59" s="52">
        <v>347</v>
      </c>
      <c r="C59" s="52">
        <v>144</v>
      </c>
      <c r="D59" s="52">
        <v>786</v>
      </c>
      <c r="E59" s="52">
        <v>245</v>
      </c>
      <c r="F59" s="55">
        <v>35</v>
      </c>
      <c r="G59" s="55">
        <v>2</v>
      </c>
      <c r="H59" s="55">
        <v>17</v>
      </c>
      <c r="I59" s="55">
        <v>125</v>
      </c>
      <c r="J59" s="55">
        <v>4</v>
      </c>
      <c r="K59" s="55">
        <v>32</v>
      </c>
      <c r="L59" s="55">
        <v>2</v>
      </c>
      <c r="M59" s="55">
        <v>8</v>
      </c>
      <c r="N59" s="55">
        <v>1</v>
      </c>
      <c r="O59" s="52">
        <v>68</v>
      </c>
      <c r="P59" s="52">
        <v>2</v>
      </c>
      <c r="Q59" s="52">
        <v>26</v>
      </c>
      <c r="R59" s="52">
        <v>147</v>
      </c>
      <c r="S59" s="52">
        <v>2</v>
      </c>
      <c r="T59" s="52">
        <v>46</v>
      </c>
      <c r="U59" s="42">
        <v>11</v>
      </c>
      <c r="V59" s="42">
        <v>8</v>
      </c>
      <c r="W59" s="42">
        <v>5</v>
      </c>
      <c r="X59" s="57">
        <v>64</v>
      </c>
      <c r="Y59" s="57">
        <v>50</v>
      </c>
      <c r="Z59" s="57">
        <v>248</v>
      </c>
      <c r="AA59" s="57">
        <v>78</v>
      </c>
      <c r="AB59" s="52">
        <v>138</v>
      </c>
      <c r="AC59" s="52">
        <v>114</v>
      </c>
      <c r="AD59" s="52">
        <v>1024</v>
      </c>
      <c r="AE59" s="52">
        <v>356</v>
      </c>
      <c r="AF59" s="57">
        <v>72</v>
      </c>
      <c r="AG59" s="57">
        <v>43</v>
      </c>
      <c r="AH59" s="57">
        <v>263</v>
      </c>
      <c r="AI59" s="57">
        <v>53</v>
      </c>
      <c r="AJ59" s="59">
        <v>90</v>
      </c>
      <c r="AK59" s="59">
        <v>64</v>
      </c>
      <c r="AL59" s="59">
        <v>427</v>
      </c>
      <c r="AM59" s="59">
        <v>128</v>
      </c>
      <c r="AN59" s="59">
        <v>74</v>
      </c>
      <c r="AO59" s="59">
        <v>61</v>
      </c>
      <c r="AP59" s="59">
        <v>494</v>
      </c>
      <c r="AQ59" s="59">
        <v>103</v>
      </c>
      <c r="AR59" s="42">
        <v>114</v>
      </c>
      <c r="AS59" s="42">
        <v>85</v>
      </c>
      <c r="AT59" s="42">
        <v>922</v>
      </c>
      <c r="AU59" s="42">
        <v>207</v>
      </c>
      <c r="AV59" s="42">
        <v>73</v>
      </c>
      <c r="AW59" s="42">
        <v>16</v>
      </c>
      <c r="AX59" s="42">
        <v>365</v>
      </c>
      <c r="AY59" s="42">
        <v>111</v>
      </c>
      <c r="AZ59" s="42">
        <v>70</v>
      </c>
      <c r="BA59" s="42">
        <v>43</v>
      </c>
      <c r="BB59" s="42">
        <v>529</v>
      </c>
      <c r="BC59" s="42">
        <v>173</v>
      </c>
      <c r="BD59" s="42">
        <v>65</v>
      </c>
      <c r="BE59" s="42">
        <v>41</v>
      </c>
      <c r="BF59" s="42">
        <v>348</v>
      </c>
      <c r="BG59" s="42">
        <v>126</v>
      </c>
      <c r="BH59" s="20">
        <v>96</v>
      </c>
      <c r="BI59" s="42">
        <v>70</v>
      </c>
      <c r="BJ59" s="42">
        <v>489</v>
      </c>
      <c r="BK59" s="42">
        <v>235</v>
      </c>
      <c r="BL59" s="75">
        <v>66</v>
      </c>
      <c r="BM59" s="75">
        <v>51</v>
      </c>
      <c r="BN59" s="75">
        <v>225</v>
      </c>
      <c r="BO59" s="75">
        <v>114</v>
      </c>
      <c r="BP59" s="83">
        <f t="shared" si="3"/>
        <v>1372</v>
      </c>
      <c r="BQ59" s="56">
        <f t="shared" si="4"/>
        <v>4</v>
      </c>
      <c r="BR59" s="83">
        <f t="shared" si="5"/>
        <v>825</v>
      </c>
      <c r="BS59" s="83">
        <f t="shared" si="6"/>
        <v>6392</v>
      </c>
      <c r="BT59" s="56">
        <f t="shared" si="7"/>
        <v>6</v>
      </c>
      <c r="BU59" s="83">
        <f t="shared" si="8"/>
        <v>2007</v>
      </c>
      <c r="BV59" s="58">
        <f t="shared" si="9"/>
        <v>13</v>
      </c>
      <c r="BW59" s="58">
        <f t="shared" si="10"/>
        <v>16</v>
      </c>
      <c r="BX59" s="58">
        <f t="shared" si="11"/>
        <v>6</v>
      </c>
    </row>
    <row r="60" spans="1:76" x14ac:dyDescent="0.25">
      <c r="A60" s="42" t="s">
        <v>57</v>
      </c>
      <c r="B60" s="52">
        <v>31</v>
      </c>
      <c r="C60" s="52">
        <v>21</v>
      </c>
      <c r="D60" s="52">
        <v>44</v>
      </c>
      <c r="E60" s="52">
        <v>26</v>
      </c>
      <c r="F60" s="55">
        <v>3</v>
      </c>
      <c r="G60" s="55">
        <v>0</v>
      </c>
      <c r="H60" s="55">
        <v>2</v>
      </c>
      <c r="I60" s="55">
        <v>4</v>
      </c>
      <c r="J60" s="55">
        <v>0</v>
      </c>
      <c r="K60" s="55">
        <v>3</v>
      </c>
      <c r="L60" s="55">
        <v>3</v>
      </c>
      <c r="M60" s="55">
        <v>1</v>
      </c>
      <c r="N60" s="55">
        <v>0</v>
      </c>
      <c r="O60" s="52">
        <v>5</v>
      </c>
      <c r="P60" s="52">
        <v>0</v>
      </c>
      <c r="Q60" s="52">
        <v>4</v>
      </c>
      <c r="R60" s="52">
        <v>2</v>
      </c>
      <c r="S60" s="52">
        <v>2</v>
      </c>
      <c r="T60" s="52">
        <v>2</v>
      </c>
      <c r="U60" s="42">
        <v>2</v>
      </c>
      <c r="V60" s="42">
        <v>1</v>
      </c>
      <c r="W60" s="42">
        <v>0</v>
      </c>
      <c r="X60" s="57">
        <v>4</v>
      </c>
      <c r="Y60" s="57">
        <v>6</v>
      </c>
      <c r="Z60" s="57">
        <v>22</v>
      </c>
      <c r="AA60" s="57">
        <v>9</v>
      </c>
      <c r="AB60" s="52">
        <v>15</v>
      </c>
      <c r="AC60" s="52">
        <v>12</v>
      </c>
      <c r="AD60" s="52">
        <v>67</v>
      </c>
      <c r="AE60" s="52">
        <v>25</v>
      </c>
      <c r="AF60" s="57">
        <v>6</v>
      </c>
      <c r="AG60" s="57">
        <v>8</v>
      </c>
      <c r="AH60" s="57">
        <v>12</v>
      </c>
      <c r="AI60" s="57">
        <v>8</v>
      </c>
      <c r="AJ60" s="59">
        <v>11</v>
      </c>
      <c r="AK60" s="59">
        <v>6</v>
      </c>
      <c r="AL60" s="59">
        <v>33</v>
      </c>
      <c r="AM60" s="59">
        <v>13</v>
      </c>
      <c r="AN60" s="59">
        <v>15</v>
      </c>
      <c r="AO60" s="59">
        <v>8</v>
      </c>
      <c r="AP60" s="59">
        <v>34</v>
      </c>
      <c r="AQ60" s="59">
        <v>9</v>
      </c>
      <c r="AR60" s="42">
        <v>18</v>
      </c>
      <c r="AS60" s="42">
        <v>9</v>
      </c>
      <c r="AT60" s="42">
        <v>38</v>
      </c>
      <c r="AU60" s="42">
        <v>13</v>
      </c>
      <c r="AV60" s="42">
        <v>11</v>
      </c>
      <c r="AW60" s="42">
        <v>4</v>
      </c>
      <c r="AX60" s="42">
        <v>26</v>
      </c>
      <c r="AY60" s="42">
        <v>11</v>
      </c>
      <c r="AZ60" s="42">
        <v>5</v>
      </c>
      <c r="BA60" s="42">
        <v>7</v>
      </c>
      <c r="BB60" s="42">
        <v>43</v>
      </c>
      <c r="BC60" s="42">
        <v>20</v>
      </c>
      <c r="BD60" s="42">
        <v>6</v>
      </c>
      <c r="BE60" s="42">
        <v>4</v>
      </c>
      <c r="BF60" s="42">
        <v>28</v>
      </c>
      <c r="BG60" s="42">
        <v>7</v>
      </c>
      <c r="BH60" s="20">
        <v>11</v>
      </c>
      <c r="BI60" s="42">
        <v>10</v>
      </c>
      <c r="BJ60" s="42">
        <v>36</v>
      </c>
      <c r="BK60" s="42">
        <v>20</v>
      </c>
      <c r="BL60" s="75">
        <v>7</v>
      </c>
      <c r="BM60" s="75">
        <v>7</v>
      </c>
      <c r="BN60" s="75">
        <v>27</v>
      </c>
      <c r="BO60" s="75">
        <v>9</v>
      </c>
      <c r="BP60" s="83">
        <f t="shared" si="3"/>
        <v>148</v>
      </c>
      <c r="BQ60" s="56">
        <f t="shared" si="4"/>
        <v>0</v>
      </c>
      <c r="BR60" s="83">
        <f t="shared" si="5"/>
        <v>108</v>
      </c>
      <c r="BS60" s="83">
        <f t="shared" si="6"/>
        <v>416</v>
      </c>
      <c r="BT60" s="56">
        <f t="shared" si="7"/>
        <v>2</v>
      </c>
      <c r="BU60" s="83">
        <f t="shared" si="8"/>
        <v>175</v>
      </c>
      <c r="BV60" s="58">
        <f t="shared" si="9"/>
        <v>5</v>
      </c>
      <c r="BW60" s="58">
        <f t="shared" si="10"/>
        <v>2</v>
      </c>
      <c r="BX60" s="58">
        <f t="shared" si="11"/>
        <v>0</v>
      </c>
    </row>
    <row r="61" spans="1:76" x14ac:dyDescent="0.25">
      <c r="A61" s="42" t="s">
        <v>58</v>
      </c>
      <c r="B61" s="52">
        <v>146</v>
      </c>
      <c r="C61" s="52">
        <v>72</v>
      </c>
      <c r="D61" s="52">
        <v>286</v>
      </c>
      <c r="E61" s="52">
        <v>146</v>
      </c>
      <c r="F61" s="55">
        <v>23</v>
      </c>
      <c r="G61" s="55">
        <v>6</v>
      </c>
      <c r="H61" s="55">
        <v>10</v>
      </c>
      <c r="I61" s="55">
        <v>42</v>
      </c>
      <c r="J61" s="55">
        <v>7</v>
      </c>
      <c r="K61" s="55">
        <v>15</v>
      </c>
      <c r="L61" s="55">
        <v>6</v>
      </c>
      <c r="M61" s="55">
        <v>0</v>
      </c>
      <c r="N61" s="55">
        <v>0</v>
      </c>
      <c r="O61" s="52">
        <v>44</v>
      </c>
      <c r="P61" s="52">
        <v>1</v>
      </c>
      <c r="Q61" s="52">
        <v>21</v>
      </c>
      <c r="R61" s="52">
        <v>62</v>
      </c>
      <c r="S61" s="52">
        <v>1</v>
      </c>
      <c r="T61" s="52">
        <v>27</v>
      </c>
      <c r="U61" s="42">
        <v>4</v>
      </c>
      <c r="V61" s="42">
        <v>4</v>
      </c>
      <c r="W61" s="42">
        <v>1</v>
      </c>
      <c r="X61" s="57">
        <v>24</v>
      </c>
      <c r="Y61" s="57">
        <v>34</v>
      </c>
      <c r="Z61" s="57">
        <v>67</v>
      </c>
      <c r="AA61" s="57">
        <v>45</v>
      </c>
      <c r="AB61" s="52">
        <v>111</v>
      </c>
      <c r="AC61" s="52">
        <v>125</v>
      </c>
      <c r="AD61" s="52">
        <v>389</v>
      </c>
      <c r="AE61" s="52">
        <v>206</v>
      </c>
      <c r="AF61" s="57">
        <v>35</v>
      </c>
      <c r="AG61" s="57">
        <v>24</v>
      </c>
      <c r="AH61" s="57">
        <v>90</v>
      </c>
      <c r="AI61" s="57">
        <v>31</v>
      </c>
      <c r="AJ61" s="59">
        <v>74</v>
      </c>
      <c r="AK61" s="59">
        <v>41</v>
      </c>
      <c r="AL61" s="59">
        <v>127</v>
      </c>
      <c r="AM61" s="59">
        <v>60</v>
      </c>
      <c r="AN61" s="59">
        <v>58</v>
      </c>
      <c r="AO61" s="59">
        <v>47</v>
      </c>
      <c r="AP61" s="59">
        <v>147</v>
      </c>
      <c r="AQ61" s="59">
        <v>56</v>
      </c>
      <c r="AR61" s="42">
        <v>101</v>
      </c>
      <c r="AS61" s="42">
        <v>69</v>
      </c>
      <c r="AT61" s="42">
        <v>207</v>
      </c>
      <c r="AU61" s="42">
        <v>108</v>
      </c>
      <c r="AV61" s="42">
        <v>39</v>
      </c>
      <c r="AW61" s="42">
        <v>9</v>
      </c>
      <c r="AX61" s="42">
        <v>87</v>
      </c>
      <c r="AY61" s="42">
        <v>54</v>
      </c>
      <c r="AZ61" s="42">
        <v>57</v>
      </c>
      <c r="BA61" s="42">
        <v>41</v>
      </c>
      <c r="BB61" s="42">
        <v>180</v>
      </c>
      <c r="BC61" s="42">
        <v>115</v>
      </c>
      <c r="BD61" s="42">
        <v>28</v>
      </c>
      <c r="BE61" s="42">
        <v>19</v>
      </c>
      <c r="BF61" s="42">
        <v>112</v>
      </c>
      <c r="BG61" s="42">
        <v>68</v>
      </c>
      <c r="BH61" s="20">
        <v>51</v>
      </c>
      <c r="BI61" s="42">
        <v>40</v>
      </c>
      <c r="BJ61" s="42">
        <v>209</v>
      </c>
      <c r="BK61" s="42">
        <v>149</v>
      </c>
      <c r="BL61" s="75">
        <v>47</v>
      </c>
      <c r="BM61" s="75">
        <v>30</v>
      </c>
      <c r="BN61" s="75">
        <v>100</v>
      </c>
      <c r="BO61" s="75">
        <v>70</v>
      </c>
      <c r="BP61" s="83">
        <f t="shared" si="3"/>
        <v>838</v>
      </c>
      <c r="BQ61" s="56">
        <f t="shared" si="4"/>
        <v>7</v>
      </c>
      <c r="BR61" s="83">
        <f t="shared" si="5"/>
        <v>582</v>
      </c>
      <c r="BS61" s="83">
        <f t="shared" si="6"/>
        <v>2105</v>
      </c>
      <c r="BT61" s="56">
        <f t="shared" si="7"/>
        <v>8</v>
      </c>
      <c r="BU61" s="83">
        <f t="shared" si="8"/>
        <v>1150</v>
      </c>
      <c r="BV61" s="58">
        <f t="shared" si="9"/>
        <v>10</v>
      </c>
      <c r="BW61" s="58">
        <f t="shared" si="10"/>
        <v>4</v>
      </c>
      <c r="BX61" s="58">
        <f t="shared" si="11"/>
        <v>1</v>
      </c>
    </row>
    <row r="62" spans="1:76" x14ac:dyDescent="0.25">
      <c r="A62" s="42" t="s">
        <v>59</v>
      </c>
      <c r="B62" s="52">
        <v>186</v>
      </c>
      <c r="C62" s="52">
        <v>93</v>
      </c>
      <c r="D62" s="52">
        <v>315</v>
      </c>
      <c r="E62" s="52">
        <v>178</v>
      </c>
      <c r="F62" s="55">
        <v>39</v>
      </c>
      <c r="G62" s="55">
        <v>2</v>
      </c>
      <c r="H62" s="55">
        <v>16</v>
      </c>
      <c r="I62" s="55">
        <v>52</v>
      </c>
      <c r="J62" s="55">
        <v>2</v>
      </c>
      <c r="K62" s="55">
        <v>26</v>
      </c>
      <c r="L62" s="55">
        <v>2</v>
      </c>
      <c r="M62" s="55">
        <v>4</v>
      </c>
      <c r="N62" s="55">
        <v>3</v>
      </c>
      <c r="O62" s="52">
        <v>41</v>
      </c>
      <c r="P62" s="52">
        <v>3</v>
      </c>
      <c r="Q62" s="52">
        <v>18</v>
      </c>
      <c r="R62" s="52">
        <v>75</v>
      </c>
      <c r="S62" s="52">
        <v>1</v>
      </c>
      <c r="T62" s="52">
        <v>44</v>
      </c>
      <c r="U62" s="42">
        <v>5</v>
      </c>
      <c r="V62" s="42">
        <v>5</v>
      </c>
      <c r="W62" s="42">
        <v>2</v>
      </c>
      <c r="X62" s="57">
        <v>33</v>
      </c>
      <c r="Y62" s="57">
        <v>35</v>
      </c>
      <c r="Z62" s="57">
        <v>83</v>
      </c>
      <c r="AA62" s="57">
        <v>89</v>
      </c>
      <c r="AB62" s="52">
        <v>93</v>
      </c>
      <c r="AC62" s="52">
        <v>133</v>
      </c>
      <c r="AD62" s="52">
        <v>268</v>
      </c>
      <c r="AE62" s="52">
        <v>194</v>
      </c>
      <c r="AF62" s="57">
        <v>29</v>
      </c>
      <c r="AG62" s="57">
        <v>31</v>
      </c>
      <c r="AH62" s="57">
        <v>109</v>
      </c>
      <c r="AI62" s="57">
        <v>59</v>
      </c>
      <c r="AJ62" s="59">
        <v>52</v>
      </c>
      <c r="AK62" s="59">
        <v>47</v>
      </c>
      <c r="AL62" s="59">
        <v>151</v>
      </c>
      <c r="AM62" s="59">
        <v>105</v>
      </c>
      <c r="AN62" s="59">
        <v>50</v>
      </c>
      <c r="AO62" s="59">
        <v>39</v>
      </c>
      <c r="AP62" s="59">
        <v>154</v>
      </c>
      <c r="AQ62" s="59">
        <v>43</v>
      </c>
      <c r="AR62" s="42">
        <v>72</v>
      </c>
      <c r="AS62" s="42">
        <v>62</v>
      </c>
      <c r="AT62" s="42">
        <v>247</v>
      </c>
      <c r="AU62" s="42">
        <v>154</v>
      </c>
      <c r="AV62" s="42">
        <v>46</v>
      </c>
      <c r="AW62" s="42">
        <v>15</v>
      </c>
      <c r="AX62" s="42">
        <v>92</v>
      </c>
      <c r="AY62" s="42">
        <v>60</v>
      </c>
      <c r="AZ62" s="42">
        <v>40</v>
      </c>
      <c r="BA62" s="42">
        <v>30</v>
      </c>
      <c r="BB62" s="42">
        <v>142</v>
      </c>
      <c r="BC62" s="42">
        <v>130</v>
      </c>
      <c r="BD62" s="42">
        <v>37</v>
      </c>
      <c r="BE62" s="42">
        <v>29</v>
      </c>
      <c r="BF62" s="42">
        <v>131</v>
      </c>
      <c r="BG62" s="42">
        <v>141</v>
      </c>
      <c r="BH62" s="20">
        <v>45</v>
      </c>
      <c r="BI62" s="42">
        <v>44</v>
      </c>
      <c r="BJ62" s="42">
        <v>151</v>
      </c>
      <c r="BK62" s="42">
        <v>112</v>
      </c>
      <c r="BL62" s="75">
        <v>32</v>
      </c>
      <c r="BM62" s="75">
        <v>30</v>
      </c>
      <c r="BN62" s="75">
        <v>54</v>
      </c>
      <c r="BO62" s="75">
        <v>72</v>
      </c>
      <c r="BP62" s="83">
        <f t="shared" si="3"/>
        <v>795</v>
      </c>
      <c r="BQ62" s="56">
        <f t="shared" si="4"/>
        <v>5</v>
      </c>
      <c r="BR62" s="83">
        <f t="shared" si="5"/>
        <v>622</v>
      </c>
      <c r="BS62" s="83">
        <f t="shared" si="6"/>
        <v>2024</v>
      </c>
      <c r="BT62" s="56">
        <f t="shared" si="7"/>
        <v>3</v>
      </c>
      <c r="BU62" s="83">
        <f t="shared" si="8"/>
        <v>1407</v>
      </c>
      <c r="BV62" s="58">
        <f t="shared" si="9"/>
        <v>7</v>
      </c>
      <c r="BW62" s="58">
        <f t="shared" si="10"/>
        <v>9</v>
      </c>
      <c r="BX62" s="58">
        <f t="shared" si="11"/>
        <v>5</v>
      </c>
    </row>
    <row r="63" spans="1:76" x14ac:dyDescent="0.25">
      <c r="A63" s="42" t="s">
        <v>60</v>
      </c>
      <c r="B63" s="52">
        <v>135</v>
      </c>
      <c r="C63" s="52">
        <v>96</v>
      </c>
      <c r="D63" s="52">
        <v>299</v>
      </c>
      <c r="E63" s="52">
        <v>177</v>
      </c>
      <c r="F63" s="55">
        <v>22</v>
      </c>
      <c r="G63" s="55">
        <v>2</v>
      </c>
      <c r="H63" s="55">
        <v>9</v>
      </c>
      <c r="I63" s="55">
        <v>17</v>
      </c>
      <c r="J63" s="55">
        <v>0</v>
      </c>
      <c r="K63" s="55">
        <v>10</v>
      </c>
      <c r="L63" s="55">
        <v>5</v>
      </c>
      <c r="M63" s="55">
        <v>0</v>
      </c>
      <c r="N63" s="55">
        <v>2</v>
      </c>
      <c r="O63" s="52">
        <v>53</v>
      </c>
      <c r="P63" s="52">
        <v>6</v>
      </c>
      <c r="Q63" s="52">
        <v>25</v>
      </c>
      <c r="R63" s="52">
        <v>47</v>
      </c>
      <c r="S63" s="52">
        <v>3</v>
      </c>
      <c r="T63" s="52">
        <v>19</v>
      </c>
      <c r="U63" s="42">
        <v>4</v>
      </c>
      <c r="V63" s="42">
        <v>3</v>
      </c>
      <c r="W63" s="42">
        <v>0</v>
      </c>
      <c r="X63" s="57">
        <v>34</v>
      </c>
      <c r="Y63" s="57">
        <v>43</v>
      </c>
      <c r="Z63" s="57">
        <v>64</v>
      </c>
      <c r="AA63" s="57">
        <v>41</v>
      </c>
      <c r="AB63" s="52">
        <v>102</v>
      </c>
      <c r="AC63" s="52">
        <v>198</v>
      </c>
      <c r="AD63" s="52">
        <v>192</v>
      </c>
      <c r="AE63" s="52">
        <v>190</v>
      </c>
      <c r="AF63" s="57">
        <v>47</v>
      </c>
      <c r="AG63" s="57">
        <v>28</v>
      </c>
      <c r="AH63" s="57">
        <v>49</v>
      </c>
      <c r="AI63" s="57">
        <v>37</v>
      </c>
      <c r="AJ63" s="59">
        <v>54</v>
      </c>
      <c r="AK63" s="59">
        <v>54</v>
      </c>
      <c r="AL63" s="59">
        <v>88</v>
      </c>
      <c r="AM63" s="59">
        <v>62</v>
      </c>
      <c r="AN63" s="59">
        <v>68</v>
      </c>
      <c r="AO63" s="59">
        <v>58</v>
      </c>
      <c r="AP63" s="59">
        <v>110</v>
      </c>
      <c r="AQ63" s="59">
        <v>77</v>
      </c>
      <c r="AR63" s="42">
        <v>119</v>
      </c>
      <c r="AS63" s="42">
        <v>149</v>
      </c>
      <c r="AT63" s="42">
        <v>173</v>
      </c>
      <c r="AU63" s="42">
        <v>139</v>
      </c>
      <c r="AV63" s="42">
        <v>50</v>
      </c>
      <c r="AW63" s="42">
        <v>30</v>
      </c>
      <c r="AX63" s="42">
        <v>59</v>
      </c>
      <c r="AY63" s="42">
        <v>56</v>
      </c>
      <c r="AZ63" s="42">
        <v>46</v>
      </c>
      <c r="BA63" s="42">
        <v>53</v>
      </c>
      <c r="BB63" s="42">
        <v>102</v>
      </c>
      <c r="BC63" s="42">
        <v>92</v>
      </c>
      <c r="BD63" s="42">
        <v>22</v>
      </c>
      <c r="BE63" s="42">
        <v>38</v>
      </c>
      <c r="BF63" s="42">
        <v>54</v>
      </c>
      <c r="BG63" s="42">
        <v>64</v>
      </c>
      <c r="BH63" s="20">
        <v>51</v>
      </c>
      <c r="BI63" s="42">
        <v>52</v>
      </c>
      <c r="BJ63" s="42">
        <v>95</v>
      </c>
      <c r="BK63" s="42">
        <v>99</v>
      </c>
      <c r="BL63" s="75">
        <v>35</v>
      </c>
      <c r="BM63" s="75">
        <v>27</v>
      </c>
      <c r="BN63" s="75">
        <v>37</v>
      </c>
      <c r="BO63" s="75">
        <v>30</v>
      </c>
      <c r="BP63" s="83">
        <f t="shared" si="3"/>
        <v>838</v>
      </c>
      <c r="BQ63" s="56">
        <f t="shared" si="4"/>
        <v>8</v>
      </c>
      <c r="BR63" s="83">
        <f t="shared" si="5"/>
        <v>860</v>
      </c>
      <c r="BS63" s="83">
        <f t="shared" si="6"/>
        <v>1386</v>
      </c>
      <c r="BT63" s="56">
        <f t="shared" si="7"/>
        <v>3</v>
      </c>
      <c r="BU63" s="83">
        <f t="shared" si="8"/>
        <v>1093</v>
      </c>
      <c r="BV63" s="58">
        <f t="shared" si="9"/>
        <v>9</v>
      </c>
      <c r="BW63" s="58">
        <f t="shared" si="10"/>
        <v>3</v>
      </c>
      <c r="BX63" s="58">
        <f t="shared" si="11"/>
        <v>2</v>
      </c>
    </row>
    <row r="64" spans="1:76" x14ac:dyDescent="0.25">
      <c r="A64" s="42" t="s">
        <v>61</v>
      </c>
      <c r="B64" s="52">
        <v>272</v>
      </c>
      <c r="C64" s="52">
        <v>167</v>
      </c>
      <c r="D64" s="52">
        <v>621</v>
      </c>
      <c r="E64" s="52">
        <v>275</v>
      </c>
      <c r="F64" s="55">
        <v>41</v>
      </c>
      <c r="G64" s="55">
        <v>3</v>
      </c>
      <c r="H64" s="55">
        <v>27</v>
      </c>
      <c r="I64" s="55">
        <v>112</v>
      </c>
      <c r="J64" s="55">
        <v>7</v>
      </c>
      <c r="K64" s="55">
        <v>41</v>
      </c>
      <c r="L64" s="55">
        <v>7</v>
      </c>
      <c r="M64" s="55">
        <v>3</v>
      </c>
      <c r="N64" s="55">
        <v>1</v>
      </c>
      <c r="O64" s="52">
        <v>64</v>
      </c>
      <c r="P64" s="52">
        <v>4</v>
      </c>
      <c r="Q64" s="52">
        <v>31</v>
      </c>
      <c r="R64" s="52">
        <v>96</v>
      </c>
      <c r="S64" s="52">
        <v>1</v>
      </c>
      <c r="T64" s="52">
        <v>32</v>
      </c>
      <c r="U64" s="42">
        <v>7</v>
      </c>
      <c r="V64" s="42">
        <v>4</v>
      </c>
      <c r="W64" s="42">
        <v>6</v>
      </c>
      <c r="X64" s="57">
        <v>69</v>
      </c>
      <c r="Y64" s="57">
        <v>56</v>
      </c>
      <c r="Z64" s="57">
        <v>137</v>
      </c>
      <c r="AA64" s="57">
        <v>65</v>
      </c>
      <c r="AB64" s="52">
        <v>153</v>
      </c>
      <c r="AC64" s="52">
        <v>180</v>
      </c>
      <c r="AD64" s="52">
        <v>557</v>
      </c>
      <c r="AE64" s="52">
        <v>260</v>
      </c>
      <c r="AF64" s="57">
        <v>73</v>
      </c>
      <c r="AG64" s="57">
        <v>40</v>
      </c>
      <c r="AH64" s="57">
        <v>173</v>
      </c>
      <c r="AI64" s="57">
        <v>74</v>
      </c>
      <c r="AJ64" s="59">
        <v>78</v>
      </c>
      <c r="AK64" s="59">
        <v>58</v>
      </c>
      <c r="AL64" s="59">
        <v>208</v>
      </c>
      <c r="AM64" s="59">
        <v>84</v>
      </c>
      <c r="AN64" s="59">
        <v>85</v>
      </c>
      <c r="AO64" s="59">
        <v>59</v>
      </c>
      <c r="AP64" s="59">
        <v>285</v>
      </c>
      <c r="AQ64" s="59">
        <v>89</v>
      </c>
      <c r="AR64" s="42">
        <v>126</v>
      </c>
      <c r="AS64" s="42">
        <v>99</v>
      </c>
      <c r="AT64" s="42">
        <v>473</v>
      </c>
      <c r="AU64" s="42">
        <v>203</v>
      </c>
      <c r="AV64" s="42">
        <v>76</v>
      </c>
      <c r="AW64" s="42">
        <v>32</v>
      </c>
      <c r="AX64" s="42">
        <v>153</v>
      </c>
      <c r="AY64" s="42">
        <v>83</v>
      </c>
      <c r="AZ64" s="42">
        <v>49</v>
      </c>
      <c r="BA64" s="42">
        <v>68</v>
      </c>
      <c r="BB64" s="42">
        <v>246</v>
      </c>
      <c r="BC64" s="42">
        <v>140</v>
      </c>
      <c r="BD64" s="42">
        <v>32</v>
      </c>
      <c r="BE64" s="42">
        <v>36</v>
      </c>
      <c r="BF64" s="42">
        <v>135</v>
      </c>
      <c r="BG64" s="42">
        <v>109</v>
      </c>
      <c r="BH64" s="20">
        <v>75</v>
      </c>
      <c r="BI64" s="42">
        <v>56</v>
      </c>
      <c r="BJ64" s="42">
        <v>233</v>
      </c>
      <c r="BK64" s="42">
        <v>188</v>
      </c>
      <c r="BL64" s="75">
        <v>63</v>
      </c>
      <c r="BM64" s="75">
        <v>41</v>
      </c>
      <c r="BN64" s="75">
        <v>128</v>
      </c>
      <c r="BO64" s="75">
        <v>92</v>
      </c>
      <c r="BP64" s="83">
        <f t="shared" si="3"/>
        <v>1256</v>
      </c>
      <c r="BQ64" s="56">
        <f t="shared" si="4"/>
        <v>7</v>
      </c>
      <c r="BR64" s="83">
        <f t="shared" si="5"/>
        <v>950</v>
      </c>
      <c r="BS64" s="83">
        <f t="shared" si="6"/>
        <v>3557</v>
      </c>
      <c r="BT64" s="56">
        <f t="shared" si="7"/>
        <v>8</v>
      </c>
      <c r="BU64" s="83">
        <f t="shared" si="8"/>
        <v>1735</v>
      </c>
      <c r="BV64" s="58">
        <f t="shared" si="9"/>
        <v>14</v>
      </c>
      <c r="BW64" s="58">
        <f t="shared" si="10"/>
        <v>7</v>
      </c>
      <c r="BX64" s="58">
        <f t="shared" si="11"/>
        <v>7</v>
      </c>
    </row>
    <row r="65" spans="1:76" x14ac:dyDescent="0.25">
      <c r="A65" s="42" t="s">
        <v>62</v>
      </c>
      <c r="B65" s="52">
        <v>233</v>
      </c>
      <c r="C65" s="52">
        <v>130</v>
      </c>
      <c r="D65" s="52">
        <v>511</v>
      </c>
      <c r="E65" s="52">
        <v>186</v>
      </c>
      <c r="F65" s="55">
        <v>43</v>
      </c>
      <c r="G65" s="55">
        <v>3</v>
      </c>
      <c r="H65" s="55">
        <v>13</v>
      </c>
      <c r="I65" s="55">
        <v>62</v>
      </c>
      <c r="J65" s="55">
        <v>9</v>
      </c>
      <c r="K65" s="55">
        <v>30</v>
      </c>
      <c r="L65" s="55">
        <v>6</v>
      </c>
      <c r="M65" s="55">
        <v>4</v>
      </c>
      <c r="N65" s="55">
        <v>2</v>
      </c>
      <c r="O65" s="52">
        <v>38</v>
      </c>
      <c r="P65" s="52">
        <v>4</v>
      </c>
      <c r="Q65" s="52">
        <v>21</v>
      </c>
      <c r="R65" s="52">
        <v>67</v>
      </c>
      <c r="S65" s="52">
        <v>1</v>
      </c>
      <c r="T65" s="52">
        <v>23</v>
      </c>
      <c r="U65" s="42">
        <v>6</v>
      </c>
      <c r="V65" s="42">
        <v>1</v>
      </c>
      <c r="W65" s="42">
        <v>1</v>
      </c>
      <c r="X65" s="57">
        <v>48</v>
      </c>
      <c r="Y65" s="57">
        <v>37</v>
      </c>
      <c r="Z65" s="57">
        <v>127</v>
      </c>
      <c r="AA65" s="57">
        <v>92</v>
      </c>
      <c r="AB65" s="52">
        <v>90</v>
      </c>
      <c r="AC65" s="52">
        <v>135</v>
      </c>
      <c r="AD65" s="52">
        <v>491</v>
      </c>
      <c r="AE65" s="52">
        <v>221</v>
      </c>
      <c r="AF65" s="57">
        <v>51</v>
      </c>
      <c r="AG65" s="57">
        <v>27</v>
      </c>
      <c r="AH65" s="57">
        <v>116</v>
      </c>
      <c r="AI65" s="57">
        <v>53</v>
      </c>
      <c r="AJ65" s="59">
        <v>67</v>
      </c>
      <c r="AK65" s="59">
        <v>54</v>
      </c>
      <c r="AL65" s="59">
        <v>181</v>
      </c>
      <c r="AM65" s="59">
        <v>80</v>
      </c>
      <c r="AN65" s="59">
        <v>64</v>
      </c>
      <c r="AO65" s="59">
        <v>42</v>
      </c>
      <c r="AP65" s="59">
        <v>199</v>
      </c>
      <c r="AQ65" s="59">
        <v>91</v>
      </c>
      <c r="AR65" s="42">
        <v>122</v>
      </c>
      <c r="AS65" s="42">
        <v>99</v>
      </c>
      <c r="AT65" s="42">
        <v>325</v>
      </c>
      <c r="AU65" s="42">
        <v>160</v>
      </c>
      <c r="AV65" s="42">
        <v>67</v>
      </c>
      <c r="AW65" s="42">
        <v>13</v>
      </c>
      <c r="AX65" s="42">
        <v>163</v>
      </c>
      <c r="AY65" s="42">
        <v>71</v>
      </c>
      <c r="AZ65" s="42">
        <v>49</v>
      </c>
      <c r="BA65" s="42">
        <v>37</v>
      </c>
      <c r="BB65" s="42">
        <v>294</v>
      </c>
      <c r="BC65" s="42">
        <v>140</v>
      </c>
      <c r="BD65" s="42">
        <v>28</v>
      </c>
      <c r="BE65" s="42">
        <v>23</v>
      </c>
      <c r="BF65" s="42">
        <v>147</v>
      </c>
      <c r="BG65" s="42">
        <v>100</v>
      </c>
      <c r="BH65" s="20">
        <v>56</v>
      </c>
      <c r="BI65" s="42">
        <v>51</v>
      </c>
      <c r="BJ65" s="42">
        <v>187</v>
      </c>
      <c r="BK65" s="42">
        <v>143</v>
      </c>
      <c r="BL65" s="75">
        <v>53</v>
      </c>
      <c r="BM65" s="75">
        <v>45</v>
      </c>
      <c r="BN65" s="75">
        <v>86</v>
      </c>
      <c r="BO65" s="75">
        <v>79</v>
      </c>
      <c r="BP65" s="83">
        <f t="shared" si="3"/>
        <v>1009</v>
      </c>
      <c r="BQ65" s="56">
        <f t="shared" si="4"/>
        <v>7</v>
      </c>
      <c r="BR65" s="83">
        <f t="shared" si="5"/>
        <v>727</v>
      </c>
      <c r="BS65" s="83">
        <f t="shared" si="6"/>
        <v>2956</v>
      </c>
      <c r="BT65" s="56">
        <f t="shared" si="7"/>
        <v>10</v>
      </c>
      <c r="BU65" s="83">
        <f t="shared" si="8"/>
        <v>1469</v>
      </c>
      <c r="BV65" s="58">
        <f t="shared" si="9"/>
        <v>12</v>
      </c>
      <c r="BW65" s="58">
        <f t="shared" si="10"/>
        <v>5</v>
      </c>
      <c r="BX65" s="58">
        <f t="shared" si="11"/>
        <v>3</v>
      </c>
    </row>
    <row r="66" spans="1:76" x14ac:dyDescent="0.25">
      <c r="A66" s="42" t="s">
        <v>63</v>
      </c>
      <c r="B66" s="52">
        <v>820</v>
      </c>
      <c r="C66" s="52">
        <v>652</v>
      </c>
      <c r="D66" s="52">
        <v>2406</v>
      </c>
      <c r="E66" s="52">
        <v>715</v>
      </c>
      <c r="F66" s="55">
        <v>124</v>
      </c>
      <c r="G66" s="55">
        <v>12</v>
      </c>
      <c r="H66" s="55">
        <v>100</v>
      </c>
      <c r="I66" s="55">
        <v>340</v>
      </c>
      <c r="J66" s="55">
        <v>21</v>
      </c>
      <c r="K66" s="55">
        <v>100</v>
      </c>
      <c r="L66" s="55">
        <v>39</v>
      </c>
      <c r="M66" s="55">
        <v>13</v>
      </c>
      <c r="N66" s="55">
        <v>5</v>
      </c>
      <c r="O66" s="52">
        <v>160</v>
      </c>
      <c r="P66" s="52">
        <v>4</v>
      </c>
      <c r="Q66" s="52">
        <v>101</v>
      </c>
      <c r="R66" s="52">
        <v>313</v>
      </c>
      <c r="S66" s="52">
        <v>5</v>
      </c>
      <c r="T66" s="52">
        <v>110</v>
      </c>
      <c r="U66" s="42">
        <v>26</v>
      </c>
      <c r="V66" s="42">
        <v>10</v>
      </c>
      <c r="W66" s="42">
        <v>9</v>
      </c>
      <c r="X66" s="57">
        <v>138</v>
      </c>
      <c r="Y66" s="57">
        <v>171</v>
      </c>
      <c r="Z66" s="57">
        <v>608</v>
      </c>
      <c r="AA66" s="57">
        <v>207</v>
      </c>
      <c r="AB66" s="52">
        <v>412</v>
      </c>
      <c r="AC66" s="52">
        <v>608</v>
      </c>
      <c r="AD66" s="52">
        <v>2394</v>
      </c>
      <c r="AE66" s="52">
        <v>859</v>
      </c>
      <c r="AF66" s="57">
        <v>209</v>
      </c>
      <c r="AG66" s="57">
        <v>138</v>
      </c>
      <c r="AH66" s="57">
        <v>630</v>
      </c>
      <c r="AI66" s="57">
        <v>169</v>
      </c>
      <c r="AJ66" s="59">
        <v>339</v>
      </c>
      <c r="AK66" s="59">
        <v>326</v>
      </c>
      <c r="AL66" s="59">
        <v>1099</v>
      </c>
      <c r="AM66" s="59">
        <v>362</v>
      </c>
      <c r="AN66" s="59">
        <v>313</v>
      </c>
      <c r="AO66" s="59">
        <v>258</v>
      </c>
      <c r="AP66" s="59">
        <v>1001</v>
      </c>
      <c r="AQ66" s="59">
        <v>269</v>
      </c>
      <c r="AR66" s="42">
        <v>516</v>
      </c>
      <c r="AS66" s="42">
        <v>621</v>
      </c>
      <c r="AT66" s="42">
        <v>2128</v>
      </c>
      <c r="AU66" s="42">
        <v>703</v>
      </c>
      <c r="AV66" s="42">
        <v>255</v>
      </c>
      <c r="AW66" s="42">
        <v>133</v>
      </c>
      <c r="AX66" s="42">
        <v>866</v>
      </c>
      <c r="AY66" s="42">
        <v>292</v>
      </c>
      <c r="AZ66" s="42">
        <v>297</v>
      </c>
      <c r="BA66" s="42">
        <v>227</v>
      </c>
      <c r="BB66" s="42">
        <v>1417</v>
      </c>
      <c r="BC66" s="42">
        <v>536</v>
      </c>
      <c r="BD66" s="42">
        <v>147</v>
      </c>
      <c r="BE66" s="42">
        <v>168</v>
      </c>
      <c r="BF66" s="42">
        <v>848</v>
      </c>
      <c r="BG66" s="42">
        <v>348</v>
      </c>
      <c r="BH66" s="20">
        <v>276</v>
      </c>
      <c r="BI66" s="42">
        <v>292</v>
      </c>
      <c r="BJ66" s="42">
        <v>1295</v>
      </c>
      <c r="BK66" s="42">
        <v>641</v>
      </c>
      <c r="BL66" s="75">
        <v>205</v>
      </c>
      <c r="BM66" s="75">
        <v>204</v>
      </c>
      <c r="BN66" s="75">
        <v>717</v>
      </c>
      <c r="BO66" s="75">
        <v>299</v>
      </c>
      <c r="BP66" s="83">
        <f t="shared" si="3"/>
        <v>4211</v>
      </c>
      <c r="BQ66" s="56">
        <f t="shared" si="4"/>
        <v>16</v>
      </c>
      <c r="BR66" s="83">
        <f t="shared" si="5"/>
        <v>3999</v>
      </c>
      <c r="BS66" s="83">
        <f t="shared" si="6"/>
        <v>16062</v>
      </c>
      <c r="BT66" s="56">
        <f t="shared" si="7"/>
        <v>26</v>
      </c>
      <c r="BU66" s="83">
        <f t="shared" si="8"/>
        <v>5610</v>
      </c>
      <c r="BV66" s="58">
        <f t="shared" si="9"/>
        <v>65</v>
      </c>
      <c r="BW66" s="58">
        <f t="shared" si="10"/>
        <v>23</v>
      </c>
      <c r="BX66" s="58">
        <f t="shared" si="11"/>
        <v>14</v>
      </c>
    </row>
    <row r="67" spans="1:76" x14ac:dyDescent="0.25">
      <c r="A67" s="42" t="s">
        <v>64</v>
      </c>
      <c r="B67" s="52">
        <v>256</v>
      </c>
      <c r="C67" s="52">
        <v>163</v>
      </c>
      <c r="D67" s="52">
        <v>431</v>
      </c>
      <c r="E67" s="52">
        <v>238</v>
      </c>
      <c r="F67" s="55">
        <v>28</v>
      </c>
      <c r="G67" s="55">
        <v>5</v>
      </c>
      <c r="H67" s="55">
        <v>16</v>
      </c>
      <c r="I67" s="55">
        <v>35</v>
      </c>
      <c r="J67" s="55">
        <v>12</v>
      </c>
      <c r="K67" s="55">
        <v>19</v>
      </c>
      <c r="L67" s="55">
        <v>5</v>
      </c>
      <c r="M67" s="55">
        <v>3</v>
      </c>
      <c r="N67" s="55">
        <v>1</v>
      </c>
      <c r="O67" s="52">
        <v>36</v>
      </c>
      <c r="P67" s="52">
        <v>1</v>
      </c>
      <c r="Q67" s="52">
        <v>21</v>
      </c>
      <c r="R67" s="52">
        <v>45</v>
      </c>
      <c r="S67" s="52">
        <v>1</v>
      </c>
      <c r="T67" s="52">
        <v>35</v>
      </c>
      <c r="U67" s="42">
        <v>2</v>
      </c>
      <c r="V67" s="42">
        <v>4</v>
      </c>
      <c r="W67" s="42">
        <v>2</v>
      </c>
      <c r="X67" s="57">
        <v>48</v>
      </c>
      <c r="Y67" s="57">
        <v>44</v>
      </c>
      <c r="Z67" s="57">
        <v>150</v>
      </c>
      <c r="AA67" s="57">
        <v>84</v>
      </c>
      <c r="AB67" s="52">
        <v>132</v>
      </c>
      <c r="AC67" s="52">
        <v>242</v>
      </c>
      <c r="AD67" s="52">
        <v>487</v>
      </c>
      <c r="AE67" s="52">
        <v>320</v>
      </c>
      <c r="AF67" s="57">
        <v>43</v>
      </c>
      <c r="AG67" s="57">
        <v>48</v>
      </c>
      <c r="AH67" s="57">
        <v>114</v>
      </c>
      <c r="AI67" s="57">
        <v>62</v>
      </c>
      <c r="AJ67" s="59">
        <v>90</v>
      </c>
      <c r="AK67" s="59">
        <v>85</v>
      </c>
      <c r="AL67" s="59">
        <v>156</v>
      </c>
      <c r="AM67" s="59">
        <v>120</v>
      </c>
      <c r="AN67" s="59">
        <v>76</v>
      </c>
      <c r="AO67" s="59">
        <v>79</v>
      </c>
      <c r="AP67" s="59">
        <v>187</v>
      </c>
      <c r="AQ67" s="59">
        <v>116</v>
      </c>
      <c r="AR67" s="42">
        <v>145</v>
      </c>
      <c r="AS67" s="42">
        <v>186</v>
      </c>
      <c r="AT67" s="42">
        <v>340</v>
      </c>
      <c r="AU67" s="42">
        <v>223</v>
      </c>
      <c r="AV67" s="42">
        <v>73</v>
      </c>
      <c r="AW67" s="42">
        <v>42</v>
      </c>
      <c r="AX67" s="42">
        <v>128</v>
      </c>
      <c r="AY67" s="42">
        <v>121</v>
      </c>
      <c r="AZ67" s="42">
        <v>72</v>
      </c>
      <c r="BA67" s="42">
        <v>86</v>
      </c>
      <c r="BB67" s="42">
        <v>265</v>
      </c>
      <c r="BC67" s="42">
        <v>226</v>
      </c>
      <c r="BD67" s="42">
        <v>33</v>
      </c>
      <c r="BE67" s="42">
        <v>37</v>
      </c>
      <c r="BF67" s="42">
        <v>121</v>
      </c>
      <c r="BG67" s="42">
        <v>116</v>
      </c>
      <c r="BH67" s="20">
        <v>73</v>
      </c>
      <c r="BI67" s="42">
        <v>81</v>
      </c>
      <c r="BJ67" s="42">
        <v>267</v>
      </c>
      <c r="BK67" s="42">
        <v>238</v>
      </c>
      <c r="BL67" s="75">
        <v>51</v>
      </c>
      <c r="BM67" s="75">
        <v>44</v>
      </c>
      <c r="BN67" s="75">
        <v>114</v>
      </c>
      <c r="BO67" s="75">
        <v>119</v>
      </c>
      <c r="BP67" s="83">
        <f t="shared" si="3"/>
        <v>1156</v>
      </c>
      <c r="BQ67" s="56">
        <f t="shared" si="4"/>
        <v>6</v>
      </c>
      <c r="BR67" s="83">
        <f t="shared" si="5"/>
        <v>1174</v>
      </c>
      <c r="BS67" s="83">
        <f t="shared" si="6"/>
        <v>2840</v>
      </c>
      <c r="BT67" s="56">
        <f t="shared" si="7"/>
        <v>13</v>
      </c>
      <c r="BU67" s="83">
        <f t="shared" si="8"/>
        <v>2037</v>
      </c>
      <c r="BV67" s="58">
        <f t="shared" si="9"/>
        <v>7</v>
      </c>
      <c r="BW67" s="58">
        <f t="shared" si="10"/>
        <v>7</v>
      </c>
      <c r="BX67" s="58">
        <f t="shared" si="11"/>
        <v>3</v>
      </c>
    </row>
    <row r="68" spans="1:76" x14ac:dyDescent="0.25">
      <c r="A68" s="42" t="s">
        <v>65</v>
      </c>
      <c r="B68" s="52">
        <v>1519</v>
      </c>
      <c r="C68" s="52">
        <v>1123</v>
      </c>
      <c r="D68" s="52">
        <v>5488</v>
      </c>
      <c r="E68" s="52">
        <v>1494</v>
      </c>
      <c r="F68" s="55">
        <v>306</v>
      </c>
      <c r="G68" s="55">
        <v>24</v>
      </c>
      <c r="H68" s="55">
        <v>223</v>
      </c>
      <c r="I68" s="55">
        <v>913</v>
      </c>
      <c r="J68" s="55">
        <v>7</v>
      </c>
      <c r="K68" s="55">
        <v>248</v>
      </c>
      <c r="L68" s="55">
        <v>57</v>
      </c>
      <c r="M68" s="55">
        <v>27</v>
      </c>
      <c r="N68" s="55">
        <v>14</v>
      </c>
      <c r="O68" s="52">
        <v>324</v>
      </c>
      <c r="P68" s="52">
        <v>10</v>
      </c>
      <c r="Q68" s="52">
        <v>243</v>
      </c>
      <c r="R68" s="52">
        <v>766</v>
      </c>
      <c r="S68" s="52">
        <v>23</v>
      </c>
      <c r="T68" s="52">
        <v>232</v>
      </c>
      <c r="U68" s="42">
        <v>61</v>
      </c>
      <c r="V68" s="42">
        <v>24</v>
      </c>
      <c r="W68" s="42">
        <v>11</v>
      </c>
      <c r="X68" s="57">
        <v>455</v>
      </c>
      <c r="Y68" s="57">
        <v>393</v>
      </c>
      <c r="Z68" s="57">
        <v>1273</v>
      </c>
      <c r="AA68" s="57">
        <v>439</v>
      </c>
      <c r="AB68" s="52">
        <v>925</v>
      </c>
      <c r="AC68" s="52">
        <v>1356</v>
      </c>
      <c r="AD68" s="52">
        <v>5316</v>
      </c>
      <c r="AE68" s="52">
        <v>1998</v>
      </c>
      <c r="AF68" s="57">
        <v>489</v>
      </c>
      <c r="AG68" s="57">
        <v>351</v>
      </c>
      <c r="AH68" s="57">
        <v>1305</v>
      </c>
      <c r="AI68" s="57">
        <v>394</v>
      </c>
      <c r="AJ68" s="59">
        <v>643</v>
      </c>
      <c r="AK68" s="59">
        <v>599</v>
      </c>
      <c r="AL68" s="59">
        <v>1993</v>
      </c>
      <c r="AM68" s="59">
        <v>663</v>
      </c>
      <c r="AN68" s="59">
        <v>610</v>
      </c>
      <c r="AO68" s="59">
        <v>513</v>
      </c>
      <c r="AP68" s="59">
        <v>1945</v>
      </c>
      <c r="AQ68" s="59">
        <v>593</v>
      </c>
      <c r="AR68" s="42">
        <v>1025</v>
      </c>
      <c r="AS68" s="42">
        <v>1011</v>
      </c>
      <c r="AT68" s="42">
        <v>4264</v>
      </c>
      <c r="AU68" s="42">
        <v>1354</v>
      </c>
      <c r="AV68" s="42">
        <v>586</v>
      </c>
      <c r="AW68" s="42">
        <v>287</v>
      </c>
      <c r="AX68" s="42">
        <v>1929</v>
      </c>
      <c r="AY68" s="42">
        <v>700</v>
      </c>
      <c r="AZ68" s="42">
        <v>584</v>
      </c>
      <c r="BA68" s="42">
        <v>552</v>
      </c>
      <c r="BB68" s="42">
        <v>2911</v>
      </c>
      <c r="BC68" s="42">
        <v>1077</v>
      </c>
      <c r="BD68" s="42">
        <v>412</v>
      </c>
      <c r="BE68" s="42">
        <v>338</v>
      </c>
      <c r="BF68" s="42">
        <v>1603</v>
      </c>
      <c r="BG68" s="42">
        <v>690</v>
      </c>
      <c r="BH68" s="20">
        <v>617</v>
      </c>
      <c r="BI68" s="42">
        <v>640</v>
      </c>
      <c r="BJ68" s="42">
        <v>2760</v>
      </c>
      <c r="BK68" s="42">
        <v>1361</v>
      </c>
      <c r="BL68" s="75">
        <v>484</v>
      </c>
      <c r="BM68" s="75">
        <v>416</v>
      </c>
      <c r="BN68" s="75">
        <v>1325</v>
      </c>
      <c r="BO68" s="75">
        <v>508</v>
      </c>
      <c r="BP68" s="83">
        <f t="shared" si="3"/>
        <v>8979</v>
      </c>
      <c r="BQ68" s="56">
        <f t="shared" si="4"/>
        <v>34</v>
      </c>
      <c r="BR68" s="83">
        <f t="shared" si="5"/>
        <v>8045</v>
      </c>
      <c r="BS68" s="83">
        <f t="shared" si="6"/>
        <v>33791</v>
      </c>
      <c r="BT68" s="56">
        <f t="shared" si="7"/>
        <v>30</v>
      </c>
      <c r="BU68" s="83">
        <f t="shared" si="8"/>
        <v>11751</v>
      </c>
      <c r="BV68" s="58">
        <f t="shared" ref="BV68:BV70" si="12">SUM(L68,U68)</f>
        <v>118</v>
      </c>
      <c r="BW68" s="58">
        <f t="shared" ref="BW68:BW70" si="13">SUM(M68,V68)</f>
        <v>51</v>
      </c>
      <c r="BX68" s="58">
        <f t="shared" ref="BX68:BX70" si="14">SUM(N68,W68)</f>
        <v>25</v>
      </c>
    </row>
    <row r="69" spans="1:76" x14ac:dyDescent="0.25">
      <c r="A69" s="42" t="s">
        <v>66</v>
      </c>
      <c r="B69" s="52">
        <v>129</v>
      </c>
      <c r="C69" s="52">
        <v>73</v>
      </c>
      <c r="D69" s="52">
        <v>250</v>
      </c>
      <c r="E69" s="52">
        <v>99</v>
      </c>
      <c r="F69" s="55">
        <v>16</v>
      </c>
      <c r="G69" s="55">
        <v>8</v>
      </c>
      <c r="H69" s="55">
        <v>11</v>
      </c>
      <c r="I69" s="55">
        <v>45</v>
      </c>
      <c r="J69" s="55">
        <v>2</v>
      </c>
      <c r="K69" s="55">
        <v>23</v>
      </c>
      <c r="L69" s="55">
        <v>5</v>
      </c>
      <c r="M69" s="55">
        <v>4</v>
      </c>
      <c r="N69" s="55">
        <v>0</v>
      </c>
      <c r="O69" s="52">
        <v>37</v>
      </c>
      <c r="P69" s="52">
        <v>2</v>
      </c>
      <c r="Q69" s="52">
        <v>18</v>
      </c>
      <c r="R69" s="52">
        <v>39</v>
      </c>
      <c r="S69" s="52">
        <v>0</v>
      </c>
      <c r="T69" s="52">
        <v>20</v>
      </c>
      <c r="U69" s="42">
        <v>2</v>
      </c>
      <c r="V69" s="42">
        <v>0</v>
      </c>
      <c r="W69" s="42">
        <v>1</v>
      </c>
      <c r="X69" s="57">
        <v>34</v>
      </c>
      <c r="Y69" s="57">
        <v>20</v>
      </c>
      <c r="Z69" s="57">
        <v>74</v>
      </c>
      <c r="AA69" s="57">
        <v>37</v>
      </c>
      <c r="AB69" s="52">
        <v>84</v>
      </c>
      <c r="AC69" s="52">
        <v>115</v>
      </c>
      <c r="AD69" s="52">
        <v>323</v>
      </c>
      <c r="AE69" s="52">
        <v>171</v>
      </c>
      <c r="AF69" s="57">
        <v>29</v>
      </c>
      <c r="AG69" s="57">
        <v>29</v>
      </c>
      <c r="AH69" s="57">
        <v>61</v>
      </c>
      <c r="AI69" s="57">
        <v>41</v>
      </c>
      <c r="AJ69" s="59">
        <v>54</v>
      </c>
      <c r="AK69" s="59">
        <v>46</v>
      </c>
      <c r="AL69" s="59">
        <v>119</v>
      </c>
      <c r="AM69" s="59">
        <v>52</v>
      </c>
      <c r="AN69" s="59">
        <v>48</v>
      </c>
      <c r="AO69" s="59">
        <v>28</v>
      </c>
      <c r="AP69" s="59">
        <v>147</v>
      </c>
      <c r="AQ69" s="59">
        <v>55</v>
      </c>
      <c r="AR69" s="42">
        <v>109</v>
      </c>
      <c r="AS69" s="42">
        <v>73</v>
      </c>
      <c r="AT69" s="42">
        <v>209</v>
      </c>
      <c r="AU69" s="42">
        <v>105</v>
      </c>
      <c r="AV69" s="42">
        <v>40</v>
      </c>
      <c r="AW69" s="42">
        <v>11</v>
      </c>
      <c r="AX69" s="42">
        <v>83</v>
      </c>
      <c r="AY69" s="42">
        <v>42</v>
      </c>
      <c r="AZ69" s="42">
        <v>47</v>
      </c>
      <c r="BA69" s="42">
        <v>33</v>
      </c>
      <c r="BB69" s="42">
        <v>129</v>
      </c>
      <c r="BC69" s="42">
        <v>78</v>
      </c>
      <c r="BD69" s="42">
        <v>21</v>
      </c>
      <c r="BE69" s="42">
        <v>18</v>
      </c>
      <c r="BF69" s="42">
        <v>86</v>
      </c>
      <c r="BG69" s="42">
        <v>33</v>
      </c>
      <c r="BH69" s="20">
        <v>58</v>
      </c>
      <c r="BI69" s="42">
        <v>53</v>
      </c>
      <c r="BJ69" s="42">
        <v>163</v>
      </c>
      <c r="BK69" s="42">
        <v>122</v>
      </c>
      <c r="BL69" s="75">
        <v>49</v>
      </c>
      <c r="BM69" s="75">
        <v>35</v>
      </c>
      <c r="BN69" s="75">
        <v>70</v>
      </c>
      <c r="BO69" s="75">
        <v>71</v>
      </c>
      <c r="BP69" s="83">
        <f t="shared" ref="BP69:BP71" si="15">SUM(B69,F69,O69,X69,AB69,AF69,AJ69,AN69,AR69,AV69,AZ69,BD69,BH69,BL69)</f>
        <v>755</v>
      </c>
      <c r="BQ69" s="56">
        <f t="shared" ref="BQ69:BQ71" si="16">SUM(G69,P69)</f>
        <v>10</v>
      </c>
      <c r="BR69" s="83">
        <f t="shared" ref="BR69:BR71" si="17">SUM(C69,H69,Q69,Y69,AC69,AG69,AK69,AO69,AS69,AW69,BA69,BE69,BI69,BM69)</f>
        <v>563</v>
      </c>
      <c r="BS69" s="83">
        <f t="shared" ref="BS69:BS71" si="18">SUM(D69,I69,R69,Z69,AD69,AH69,AL69,AP69,AT69,AX69,BB69,BF69,BJ69,BN69)</f>
        <v>1798</v>
      </c>
      <c r="BT69" s="56">
        <f t="shared" ref="BT69:BT71" si="19">SUM(J69,S69)</f>
        <v>2</v>
      </c>
      <c r="BU69" s="83">
        <f t="shared" ref="BU69:BU71" si="20">SUM(E69,K69,T69,AA69,AE69,AI69,AM69,AQ69,AU69,AY69,BC69,BG69,BK69,BO69)</f>
        <v>949</v>
      </c>
      <c r="BV69" s="58">
        <f t="shared" si="12"/>
        <v>7</v>
      </c>
      <c r="BW69" s="58">
        <f t="shared" si="13"/>
        <v>4</v>
      </c>
      <c r="BX69" s="58">
        <f t="shared" si="14"/>
        <v>1</v>
      </c>
    </row>
    <row r="70" spans="1:76" x14ac:dyDescent="0.25">
      <c r="A70" s="42" t="s">
        <v>67</v>
      </c>
      <c r="B70" s="52">
        <v>2307</v>
      </c>
      <c r="C70" s="52">
        <v>1594</v>
      </c>
      <c r="D70" s="52">
        <v>4670</v>
      </c>
      <c r="E70" s="52">
        <v>2373</v>
      </c>
      <c r="F70" s="55">
        <v>332</v>
      </c>
      <c r="G70" s="55">
        <v>64</v>
      </c>
      <c r="H70" s="55">
        <v>196</v>
      </c>
      <c r="I70" s="55">
        <v>585</v>
      </c>
      <c r="J70" s="55">
        <v>105</v>
      </c>
      <c r="K70" s="55">
        <v>336</v>
      </c>
      <c r="L70" s="55">
        <v>89</v>
      </c>
      <c r="M70" s="55">
        <v>34</v>
      </c>
      <c r="N70" s="55">
        <v>24</v>
      </c>
      <c r="O70" s="52">
        <v>1428</v>
      </c>
      <c r="P70" s="52">
        <v>23</v>
      </c>
      <c r="Q70" s="52">
        <v>555</v>
      </c>
      <c r="R70" s="52">
        <v>890</v>
      </c>
      <c r="S70" s="52">
        <v>27</v>
      </c>
      <c r="T70" s="52">
        <v>393</v>
      </c>
      <c r="U70" s="42">
        <v>78</v>
      </c>
      <c r="V70" s="42">
        <v>38</v>
      </c>
      <c r="W70" s="42">
        <v>34</v>
      </c>
      <c r="X70" s="57">
        <v>570</v>
      </c>
      <c r="Y70" s="57">
        <v>575</v>
      </c>
      <c r="Z70" s="57">
        <v>1295</v>
      </c>
      <c r="AA70" s="57">
        <v>783</v>
      </c>
      <c r="AB70" s="52">
        <v>1518</v>
      </c>
      <c r="AC70" s="52">
        <v>2239</v>
      </c>
      <c r="AD70" s="52">
        <v>3854</v>
      </c>
      <c r="AE70" s="52">
        <v>2782</v>
      </c>
      <c r="AF70" s="57">
        <v>670</v>
      </c>
      <c r="AG70" s="57">
        <v>591</v>
      </c>
      <c r="AH70" s="57">
        <v>1187</v>
      </c>
      <c r="AI70" s="57">
        <v>681</v>
      </c>
      <c r="AJ70" s="59">
        <v>910</v>
      </c>
      <c r="AK70" s="59">
        <v>980</v>
      </c>
      <c r="AL70" s="59">
        <v>1545</v>
      </c>
      <c r="AM70" s="59">
        <v>1019</v>
      </c>
      <c r="AN70" s="59">
        <v>818</v>
      </c>
      <c r="AO70" s="59">
        <v>709</v>
      </c>
      <c r="AP70" s="59">
        <v>1194</v>
      </c>
      <c r="AQ70" s="59">
        <v>676</v>
      </c>
      <c r="AR70" s="42">
        <v>1693</v>
      </c>
      <c r="AS70" s="42">
        <v>1705</v>
      </c>
      <c r="AT70" s="42">
        <v>2677</v>
      </c>
      <c r="AU70" s="42">
        <v>1892</v>
      </c>
      <c r="AV70" s="42">
        <v>1011</v>
      </c>
      <c r="AW70" s="42">
        <v>425</v>
      </c>
      <c r="AX70" s="42">
        <v>1377</v>
      </c>
      <c r="AY70" s="42">
        <v>1052</v>
      </c>
      <c r="AZ70" s="42">
        <v>709</v>
      </c>
      <c r="BA70" s="42">
        <v>813</v>
      </c>
      <c r="BB70" s="42">
        <v>1622</v>
      </c>
      <c r="BC70" s="42">
        <v>1400</v>
      </c>
      <c r="BD70" s="42">
        <v>537</v>
      </c>
      <c r="BE70" s="42">
        <v>590</v>
      </c>
      <c r="BF70" s="42">
        <v>1230</v>
      </c>
      <c r="BG70" s="42">
        <v>1147</v>
      </c>
      <c r="BH70" s="20">
        <v>974</v>
      </c>
      <c r="BI70" s="42">
        <v>1402</v>
      </c>
      <c r="BJ70" s="42">
        <v>2221</v>
      </c>
      <c r="BK70" s="42">
        <v>2242</v>
      </c>
      <c r="BL70" s="75">
        <v>949</v>
      </c>
      <c r="BM70" s="75">
        <v>1335</v>
      </c>
      <c r="BN70" s="75">
        <v>1542</v>
      </c>
      <c r="BO70" s="75">
        <v>1597</v>
      </c>
      <c r="BP70" s="83">
        <f t="shared" si="15"/>
        <v>14426</v>
      </c>
      <c r="BQ70" s="56">
        <f t="shared" si="16"/>
        <v>87</v>
      </c>
      <c r="BR70" s="83">
        <f t="shared" si="17"/>
        <v>13709</v>
      </c>
      <c r="BS70" s="83">
        <f t="shared" si="18"/>
        <v>25889</v>
      </c>
      <c r="BT70" s="56">
        <f t="shared" si="19"/>
        <v>132</v>
      </c>
      <c r="BU70" s="83">
        <f t="shared" si="20"/>
        <v>18373</v>
      </c>
      <c r="BV70" s="58">
        <f t="shared" si="12"/>
        <v>167</v>
      </c>
      <c r="BW70" s="58">
        <f t="shared" si="13"/>
        <v>72</v>
      </c>
      <c r="BX70" s="58">
        <f t="shared" si="14"/>
        <v>58</v>
      </c>
    </row>
    <row r="71" spans="1:76" x14ac:dyDescent="0.25">
      <c r="A71" s="39" t="s">
        <v>68</v>
      </c>
      <c r="B71" s="52">
        <v>78224</v>
      </c>
      <c r="C71" s="52">
        <v>55216</v>
      </c>
      <c r="D71" s="52">
        <v>125215</v>
      </c>
      <c r="E71" s="52">
        <v>47054</v>
      </c>
      <c r="F71" s="55">
        <v>12454</v>
      </c>
      <c r="G71" s="55">
        <v>813</v>
      </c>
      <c r="H71" s="55">
        <v>7819</v>
      </c>
      <c r="I71" s="55">
        <v>16921</v>
      </c>
      <c r="J71" s="55">
        <v>1005</v>
      </c>
      <c r="K71" s="55">
        <v>6023</v>
      </c>
      <c r="L71" s="55">
        <v>1592</v>
      </c>
      <c r="M71" s="55">
        <v>875</v>
      </c>
      <c r="N71" s="55">
        <v>531</v>
      </c>
      <c r="O71" s="52">
        <v>16559</v>
      </c>
      <c r="P71" s="52">
        <v>575</v>
      </c>
      <c r="Q71" s="52">
        <v>11080</v>
      </c>
      <c r="R71" s="52">
        <v>19903</v>
      </c>
      <c r="S71" s="52">
        <v>549</v>
      </c>
      <c r="T71" s="52">
        <v>7676</v>
      </c>
      <c r="U71" s="42">
        <v>1547</v>
      </c>
      <c r="V71" s="42">
        <v>932</v>
      </c>
      <c r="W71" s="42">
        <v>643</v>
      </c>
      <c r="X71" s="57">
        <f t="shared" ref="X71:AI71" si="21">SUM(X4:X70)</f>
        <v>17289</v>
      </c>
      <c r="Y71" s="57">
        <f t="shared" si="21"/>
        <v>18491</v>
      </c>
      <c r="Z71" s="57">
        <f t="shared" si="21"/>
        <v>30482</v>
      </c>
      <c r="AA71" s="57">
        <f t="shared" si="21"/>
        <v>14405</v>
      </c>
      <c r="AB71" s="52">
        <f t="shared" si="21"/>
        <v>47585</v>
      </c>
      <c r="AC71" s="52">
        <f t="shared" si="21"/>
        <v>79597</v>
      </c>
      <c r="AD71" s="52">
        <f t="shared" si="21"/>
        <v>113870</v>
      </c>
      <c r="AE71" s="52">
        <f t="shared" si="21"/>
        <v>57428</v>
      </c>
      <c r="AF71" s="52">
        <f t="shared" si="21"/>
        <v>19815</v>
      </c>
      <c r="AG71" s="52">
        <f t="shared" si="21"/>
        <v>17710</v>
      </c>
      <c r="AH71" s="52">
        <f t="shared" si="21"/>
        <v>29354</v>
      </c>
      <c r="AI71" s="52">
        <f t="shared" si="21"/>
        <v>11684</v>
      </c>
      <c r="AJ71" s="52">
        <f t="shared" ref="AJ71:AY71" si="22">SUM(AJ4:AJ70)</f>
        <v>29061</v>
      </c>
      <c r="AK71" s="52">
        <f t="shared" si="22"/>
        <v>33249</v>
      </c>
      <c r="AL71" s="52">
        <f t="shared" si="22"/>
        <v>41761</v>
      </c>
      <c r="AM71" s="52">
        <f t="shared" si="22"/>
        <v>19704</v>
      </c>
      <c r="AN71" s="52">
        <f t="shared" si="22"/>
        <v>27019</v>
      </c>
      <c r="AO71" s="52">
        <f t="shared" si="22"/>
        <v>27667</v>
      </c>
      <c r="AP71" s="52">
        <f t="shared" si="22"/>
        <v>40796</v>
      </c>
      <c r="AQ71" s="52">
        <f t="shared" si="22"/>
        <v>15793</v>
      </c>
      <c r="AR71" s="52">
        <f t="shared" si="22"/>
        <v>49154</v>
      </c>
      <c r="AS71" s="52">
        <f t="shared" si="22"/>
        <v>59470</v>
      </c>
      <c r="AT71" s="52">
        <f t="shared" si="22"/>
        <v>81809</v>
      </c>
      <c r="AU71" s="52">
        <f t="shared" si="22"/>
        <v>37674</v>
      </c>
      <c r="AV71" s="52">
        <f t="shared" si="22"/>
        <v>29780</v>
      </c>
      <c r="AW71" s="52">
        <f t="shared" si="22"/>
        <v>14403</v>
      </c>
      <c r="AX71" s="52">
        <f t="shared" si="22"/>
        <v>36585</v>
      </c>
      <c r="AY71" s="52">
        <f t="shared" si="22"/>
        <v>18400</v>
      </c>
      <c r="AZ71" s="43">
        <v>23203</v>
      </c>
      <c r="BA71" s="43">
        <v>28717</v>
      </c>
      <c r="BB71" s="43">
        <v>60553</v>
      </c>
      <c r="BC71" s="43">
        <v>31878</v>
      </c>
      <c r="BD71" s="43">
        <v>15842</v>
      </c>
      <c r="BE71" s="43">
        <v>19202</v>
      </c>
      <c r="BF71" s="43">
        <v>36341</v>
      </c>
      <c r="BG71" s="43">
        <v>21314</v>
      </c>
      <c r="BH71" s="43">
        <f>SUM(BH4:BH70)</f>
        <v>29864</v>
      </c>
      <c r="BI71" s="43">
        <f t="shared" ref="BI71:BO71" si="23">SUM(BI4:BI70)</f>
        <v>49594</v>
      </c>
      <c r="BJ71" s="43">
        <f t="shared" si="23"/>
        <v>75812</v>
      </c>
      <c r="BK71" s="43">
        <f t="shared" si="23"/>
        <v>47686</v>
      </c>
      <c r="BL71" s="67">
        <f t="shared" si="23"/>
        <v>22041</v>
      </c>
      <c r="BM71" s="67">
        <f t="shared" si="23"/>
        <v>28346</v>
      </c>
      <c r="BN71" s="67">
        <f t="shared" si="23"/>
        <v>37256</v>
      </c>
      <c r="BO71" s="67">
        <f t="shared" si="23"/>
        <v>22582</v>
      </c>
      <c r="BP71" s="83">
        <f t="shared" si="15"/>
        <v>417890</v>
      </c>
      <c r="BQ71" s="56">
        <f t="shared" si="16"/>
        <v>1388</v>
      </c>
      <c r="BR71" s="83">
        <f t="shared" si="17"/>
        <v>450561</v>
      </c>
      <c r="BS71" s="83">
        <f t="shared" si="18"/>
        <v>746658</v>
      </c>
      <c r="BT71" s="56">
        <f t="shared" si="19"/>
        <v>1554</v>
      </c>
      <c r="BU71" s="83">
        <f t="shared" si="20"/>
        <v>359301</v>
      </c>
      <c r="BV71" s="56">
        <f>SUM(BV4:BV70)</f>
        <v>3139</v>
      </c>
      <c r="BW71" s="56">
        <f>SUM(BW4:BW70)</f>
        <v>1807</v>
      </c>
      <c r="BX71" s="56">
        <f>SUM(BX4:BX70)</f>
        <v>1174</v>
      </c>
    </row>
    <row r="72" spans="1:76" x14ac:dyDescent="0.25"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</row>
    <row r="73" spans="1:76" x14ac:dyDescent="0.25"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</row>
    <row r="74" spans="1:76" x14ac:dyDescent="0.25"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</row>
    <row r="75" spans="1:76" x14ac:dyDescent="0.25"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</row>
    <row r="76" spans="1:76" x14ac:dyDescent="0.25"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76" x14ac:dyDescent="0.25"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</row>
    <row r="78" spans="1:76" x14ac:dyDescent="0.25"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76" x14ac:dyDescent="0.25"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76" x14ac:dyDescent="0.25"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24:59" x14ac:dyDescent="0.25"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</row>
    <row r="82" spans="24:59" x14ac:dyDescent="0.25"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</row>
    <row r="83" spans="24:59" x14ac:dyDescent="0.25"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</row>
    <row r="84" spans="24:59" x14ac:dyDescent="0.25"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</row>
    <row r="85" spans="24:59" x14ac:dyDescent="0.25"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</row>
    <row r="86" spans="24:59" x14ac:dyDescent="0.25"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</row>
    <row r="87" spans="24:59" x14ac:dyDescent="0.25"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</row>
    <row r="88" spans="24:59" x14ac:dyDescent="0.25"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</row>
    <row r="89" spans="24:59" x14ac:dyDescent="0.25"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</row>
    <row r="90" spans="24:59" x14ac:dyDescent="0.25"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</row>
    <row r="91" spans="24:59" x14ac:dyDescent="0.25"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</row>
    <row r="92" spans="24:59" x14ac:dyDescent="0.25"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</row>
    <row r="93" spans="24:59" x14ac:dyDescent="0.25"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</row>
    <row r="94" spans="24:59" x14ac:dyDescent="0.25"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</row>
    <row r="95" spans="24:59" x14ac:dyDescent="0.25"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</row>
    <row r="96" spans="24:59" x14ac:dyDescent="0.25"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</row>
    <row r="97" spans="23:59" x14ac:dyDescent="0.25"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</row>
    <row r="98" spans="23:59" x14ac:dyDescent="0.25"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</row>
    <row r="99" spans="23:59" x14ac:dyDescent="0.25"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</row>
    <row r="100" spans="23:59" x14ac:dyDescent="0.25"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</row>
    <row r="101" spans="23:59" x14ac:dyDescent="0.25"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</row>
    <row r="102" spans="23:59" x14ac:dyDescent="0.25">
      <c r="Y102" s="10"/>
      <c r="Z102" s="10"/>
      <c r="AA102" s="10"/>
      <c r="AB102" s="10"/>
      <c r="AC102" s="10"/>
      <c r="AD102" s="10"/>
      <c r="AE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</row>
    <row r="103" spans="23:59" x14ac:dyDescent="0.25"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</row>
    <row r="104" spans="23:59" x14ac:dyDescent="0.25"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</row>
    <row r="105" spans="23:59" x14ac:dyDescent="0.25"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</row>
    <row r="106" spans="23:59" x14ac:dyDescent="0.25"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</row>
    <row r="107" spans="23:59" x14ac:dyDescent="0.25"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</row>
    <row r="108" spans="23:59" x14ac:dyDescent="0.25"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</row>
    <row r="109" spans="23:59" x14ac:dyDescent="0.25"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</row>
    <row r="110" spans="23:59" x14ac:dyDescent="0.25"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</row>
    <row r="111" spans="23:59" x14ac:dyDescent="0.25"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</row>
    <row r="112" spans="23:59" x14ac:dyDescent="0.25"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</row>
    <row r="113" spans="23:59" x14ac:dyDescent="0.25"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</row>
    <row r="114" spans="23:59" x14ac:dyDescent="0.25"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</row>
    <row r="115" spans="23:59" x14ac:dyDescent="0.25"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</row>
    <row r="116" spans="23:59" x14ac:dyDescent="0.25"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</row>
    <row r="117" spans="23:59" x14ac:dyDescent="0.25"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</row>
    <row r="118" spans="23:59" x14ac:dyDescent="0.25"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</row>
    <row r="119" spans="23:59" x14ac:dyDescent="0.25"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</row>
    <row r="120" spans="23:59" x14ac:dyDescent="0.25"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</row>
    <row r="121" spans="23:59" x14ac:dyDescent="0.25"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</row>
    <row r="122" spans="23:59" x14ac:dyDescent="0.25"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</row>
    <row r="123" spans="23:59" x14ac:dyDescent="0.25"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</row>
    <row r="124" spans="23:59" x14ac:dyDescent="0.25"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</row>
    <row r="125" spans="23:59" x14ac:dyDescent="0.25"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</row>
    <row r="126" spans="23:59" x14ac:dyDescent="0.25"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</row>
    <row r="127" spans="23:59" x14ac:dyDescent="0.25"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</row>
    <row r="128" spans="23:59" x14ac:dyDescent="0.25"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</row>
    <row r="129" spans="23:59" x14ac:dyDescent="0.25"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</row>
    <row r="130" spans="23:59" x14ac:dyDescent="0.25"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</row>
    <row r="131" spans="23:59" x14ac:dyDescent="0.25"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</row>
    <row r="132" spans="23:59" x14ac:dyDescent="0.25"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</row>
    <row r="133" spans="23:59" x14ac:dyDescent="0.25"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</row>
    <row r="134" spans="23:59" x14ac:dyDescent="0.25"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</row>
    <row r="135" spans="23:59" x14ac:dyDescent="0.25"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</row>
    <row r="136" spans="23:59" x14ac:dyDescent="0.25"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</row>
    <row r="137" spans="23:59" x14ac:dyDescent="0.25"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</row>
    <row r="138" spans="23:59" x14ac:dyDescent="0.25"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</row>
    <row r="139" spans="23:59" x14ac:dyDescent="0.25"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</row>
    <row r="140" spans="23:59" x14ac:dyDescent="0.25"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</row>
    <row r="141" spans="23:59" x14ac:dyDescent="0.25"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</row>
    <row r="142" spans="23:59" x14ac:dyDescent="0.25"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</row>
    <row r="143" spans="23:59" x14ac:dyDescent="0.25"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</row>
    <row r="144" spans="23:59" x14ac:dyDescent="0.25"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</row>
    <row r="145" spans="23:59" x14ac:dyDescent="0.25"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</row>
    <row r="146" spans="23:59" x14ac:dyDescent="0.25"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</row>
    <row r="147" spans="23:59" x14ac:dyDescent="0.25"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</row>
    <row r="148" spans="23:59" x14ac:dyDescent="0.25"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</row>
    <row r="149" spans="23:59" x14ac:dyDescent="0.25"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</row>
    <row r="150" spans="23:59" x14ac:dyDescent="0.25"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</row>
    <row r="151" spans="23:59" x14ac:dyDescent="0.25"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</row>
    <row r="152" spans="23:59" x14ac:dyDescent="0.25"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</row>
    <row r="153" spans="23:59" x14ac:dyDescent="0.25"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</row>
    <row r="154" spans="23:59" x14ac:dyDescent="0.25"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</row>
  </sheetData>
  <mergeCells count="44">
    <mergeCell ref="BP1:BX1"/>
    <mergeCell ref="BP2:BR2"/>
    <mergeCell ref="BS2:BU2"/>
    <mergeCell ref="BV2:BX2"/>
    <mergeCell ref="AV2:AW2"/>
    <mergeCell ref="AX2:AY2"/>
    <mergeCell ref="AZ1:BC1"/>
    <mergeCell ref="AZ2:BA2"/>
    <mergeCell ref="BB2:BC2"/>
    <mergeCell ref="BD1:BG1"/>
    <mergeCell ref="BD2:BE2"/>
    <mergeCell ref="BF2:BG2"/>
    <mergeCell ref="BH1:BK1"/>
    <mergeCell ref="BJ2:BK2"/>
    <mergeCell ref="BL1:BO1"/>
    <mergeCell ref="BL2:BM2"/>
    <mergeCell ref="B1:E1"/>
    <mergeCell ref="B2:C2"/>
    <mergeCell ref="D2:E2"/>
    <mergeCell ref="F1:K1"/>
    <mergeCell ref="L1:N1"/>
    <mergeCell ref="L2:N2"/>
    <mergeCell ref="F2:H2"/>
    <mergeCell ref="I2:K2"/>
    <mergeCell ref="O1:W1"/>
    <mergeCell ref="O2:Q2"/>
    <mergeCell ref="U2:W2"/>
    <mergeCell ref="R2:T2"/>
    <mergeCell ref="BN2:BO2"/>
    <mergeCell ref="AP2:AQ2"/>
    <mergeCell ref="BH2:BI2"/>
    <mergeCell ref="AR2:AS2"/>
    <mergeCell ref="AT2:AU2"/>
    <mergeCell ref="AN2:AO2"/>
    <mergeCell ref="AD2:AE2"/>
    <mergeCell ref="AF1:AI1"/>
    <mergeCell ref="AH2:AI2"/>
    <mergeCell ref="X1:AA1"/>
    <mergeCell ref="AJ2:AK2"/>
    <mergeCell ref="AB2:AC2"/>
    <mergeCell ref="X2:Y2"/>
    <mergeCell ref="Z2:AA2"/>
    <mergeCell ref="AF2:AG2"/>
    <mergeCell ref="AL2:AM2"/>
  </mergeCells>
  <phoneticPr fontId="1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8"/>
  <sheetViews>
    <sheetView zoomScale="110" zoomScaleNormal="110" workbookViewId="0">
      <pane ySplit="1" topLeftCell="A2" activePane="bottomLeft" state="frozen"/>
      <selection pane="bottomLeft" activeCell="G2" sqref="G2"/>
    </sheetView>
  </sheetViews>
  <sheetFormatPr defaultColWidth="9.109375" defaultRowHeight="13.2" x14ac:dyDescent="0.25"/>
  <cols>
    <col min="1" max="1" width="19.109375" style="11" bestFit="1" customWidth="1"/>
    <col min="2" max="2" width="22.109375" style="21" customWidth="1"/>
    <col min="3" max="3" width="20" style="21" customWidth="1"/>
    <col min="4" max="4" width="18.5546875" style="30" customWidth="1"/>
    <col min="5" max="5" width="18" style="22" customWidth="1"/>
    <col min="6" max="6" width="5.5546875" style="21" bestFit="1" customWidth="1"/>
    <col min="7" max="16384" width="9.109375" style="21"/>
  </cols>
  <sheetData>
    <row r="1" spans="1:5" x14ac:dyDescent="0.25">
      <c r="A1" s="42"/>
      <c r="B1" s="98" t="s">
        <v>130</v>
      </c>
      <c r="C1" s="99"/>
      <c r="D1" s="100" t="s">
        <v>126</v>
      </c>
      <c r="E1" s="101"/>
    </row>
    <row r="2" spans="1:5" x14ac:dyDescent="0.25">
      <c r="A2" s="43" t="s">
        <v>71</v>
      </c>
      <c r="B2" s="45" t="s">
        <v>89</v>
      </c>
      <c r="C2" s="45" t="s">
        <v>90</v>
      </c>
      <c r="D2" s="46" t="s">
        <v>89</v>
      </c>
      <c r="E2" s="46" t="s">
        <v>90</v>
      </c>
    </row>
    <row r="3" spans="1:5" x14ac:dyDescent="0.25">
      <c r="A3" s="42" t="s">
        <v>1</v>
      </c>
      <c r="B3" s="76">
        <v>8</v>
      </c>
      <c r="C3" s="76">
        <v>5</v>
      </c>
      <c r="D3" s="76">
        <v>18</v>
      </c>
      <c r="E3" s="76">
        <v>21</v>
      </c>
    </row>
    <row r="4" spans="1:5" x14ac:dyDescent="0.25">
      <c r="A4" s="42" t="s">
        <v>2</v>
      </c>
      <c r="B4" s="76">
        <v>34</v>
      </c>
      <c r="C4" s="76">
        <v>35</v>
      </c>
      <c r="D4" s="76">
        <v>240</v>
      </c>
      <c r="E4" s="76">
        <v>154</v>
      </c>
    </row>
    <row r="5" spans="1:5" x14ac:dyDescent="0.25">
      <c r="A5" s="42" t="s">
        <v>3</v>
      </c>
      <c r="B5" s="76">
        <v>0</v>
      </c>
      <c r="C5" s="76">
        <v>2</v>
      </c>
      <c r="D5" s="76">
        <v>1</v>
      </c>
      <c r="E5" s="76">
        <v>8</v>
      </c>
    </row>
    <row r="6" spans="1:5" x14ac:dyDescent="0.25">
      <c r="A6" s="42" t="s">
        <v>4</v>
      </c>
      <c r="B6" s="76">
        <v>1</v>
      </c>
      <c r="C6" s="76">
        <v>6</v>
      </c>
      <c r="D6" s="76">
        <v>10</v>
      </c>
      <c r="E6" s="76">
        <v>19</v>
      </c>
    </row>
    <row r="7" spans="1:5" x14ac:dyDescent="0.25">
      <c r="A7" s="42" t="s">
        <v>5</v>
      </c>
      <c r="B7" s="76">
        <v>1</v>
      </c>
      <c r="C7" s="76">
        <v>0</v>
      </c>
      <c r="D7" s="76">
        <v>2</v>
      </c>
      <c r="E7" s="76">
        <v>0</v>
      </c>
    </row>
    <row r="8" spans="1:5" x14ac:dyDescent="0.25">
      <c r="A8" s="42" t="s">
        <v>6</v>
      </c>
      <c r="B8" s="76">
        <v>21</v>
      </c>
      <c r="C8" s="76">
        <v>13</v>
      </c>
      <c r="D8" s="76">
        <v>155</v>
      </c>
      <c r="E8" s="76">
        <v>139</v>
      </c>
    </row>
    <row r="9" spans="1:5" x14ac:dyDescent="0.25">
      <c r="A9" s="42" t="s">
        <v>7</v>
      </c>
      <c r="B9" s="76">
        <v>2</v>
      </c>
      <c r="C9" s="76">
        <v>5</v>
      </c>
      <c r="D9" s="76">
        <v>13</v>
      </c>
      <c r="E9" s="76">
        <v>15</v>
      </c>
    </row>
    <row r="10" spans="1:5" x14ac:dyDescent="0.25">
      <c r="A10" s="42" t="s">
        <v>8</v>
      </c>
      <c r="B10" s="76">
        <v>0</v>
      </c>
      <c r="C10" s="76">
        <v>1</v>
      </c>
      <c r="D10" s="76">
        <v>5</v>
      </c>
      <c r="E10" s="76">
        <v>10</v>
      </c>
    </row>
    <row r="11" spans="1:5" x14ac:dyDescent="0.25">
      <c r="A11" s="42" t="s">
        <v>9</v>
      </c>
      <c r="B11" s="76">
        <v>38</v>
      </c>
      <c r="C11" s="76">
        <v>41</v>
      </c>
      <c r="D11" s="76">
        <v>146</v>
      </c>
      <c r="E11" s="76">
        <v>184</v>
      </c>
    </row>
    <row r="12" spans="1:5" x14ac:dyDescent="0.25">
      <c r="A12" s="42" t="s">
        <v>10</v>
      </c>
      <c r="B12" s="76">
        <v>4</v>
      </c>
      <c r="C12" s="76">
        <v>6</v>
      </c>
      <c r="D12" s="76">
        <v>20</v>
      </c>
      <c r="E12" s="76">
        <v>31</v>
      </c>
    </row>
    <row r="13" spans="1:5" x14ac:dyDescent="0.25">
      <c r="A13" s="42" t="s">
        <v>11</v>
      </c>
      <c r="B13" s="76">
        <v>13</v>
      </c>
      <c r="C13" s="76">
        <v>1</v>
      </c>
      <c r="D13" s="76">
        <v>21</v>
      </c>
      <c r="E13" s="76">
        <v>10</v>
      </c>
    </row>
    <row r="14" spans="1:5" x14ac:dyDescent="0.25">
      <c r="A14" s="42" t="s">
        <v>12</v>
      </c>
      <c r="B14" s="76">
        <v>0</v>
      </c>
      <c r="C14" s="76">
        <v>0</v>
      </c>
      <c r="D14" s="76">
        <v>0</v>
      </c>
      <c r="E14" s="76">
        <v>0</v>
      </c>
    </row>
    <row r="15" spans="1:5" x14ac:dyDescent="0.25">
      <c r="A15" s="42" t="s">
        <v>13</v>
      </c>
      <c r="B15" s="76">
        <v>0</v>
      </c>
      <c r="C15" s="76">
        <v>2</v>
      </c>
      <c r="D15" s="76">
        <v>10</v>
      </c>
      <c r="E15" s="76">
        <v>10</v>
      </c>
    </row>
    <row r="16" spans="1:5" x14ac:dyDescent="0.25">
      <c r="A16" s="42" t="s">
        <v>14</v>
      </c>
      <c r="B16" s="76">
        <v>5</v>
      </c>
      <c r="C16" s="76">
        <v>3</v>
      </c>
      <c r="D16" s="76">
        <v>28</v>
      </c>
      <c r="E16" s="76">
        <v>20</v>
      </c>
    </row>
    <row r="17" spans="1:5" x14ac:dyDescent="0.25">
      <c r="A17" s="42" t="s">
        <v>15</v>
      </c>
      <c r="B17" s="76">
        <v>42</v>
      </c>
      <c r="C17" s="76">
        <v>45</v>
      </c>
      <c r="D17" s="76">
        <v>157</v>
      </c>
      <c r="E17" s="76">
        <v>144</v>
      </c>
    </row>
    <row r="18" spans="1:5" x14ac:dyDescent="0.25">
      <c r="A18" s="42" t="s">
        <v>16</v>
      </c>
      <c r="B18" s="76">
        <v>0</v>
      </c>
      <c r="C18" s="76">
        <v>0</v>
      </c>
      <c r="D18" s="76">
        <v>1</v>
      </c>
      <c r="E18" s="76">
        <v>0</v>
      </c>
    </row>
    <row r="19" spans="1:5" x14ac:dyDescent="0.25">
      <c r="A19" s="42" t="s">
        <v>17</v>
      </c>
      <c r="B19" s="76">
        <v>0</v>
      </c>
      <c r="C19" s="76">
        <v>3</v>
      </c>
      <c r="D19" s="76">
        <v>3</v>
      </c>
      <c r="E19" s="76">
        <v>9</v>
      </c>
    </row>
    <row r="20" spans="1:5" x14ac:dyDescent="0.25">
      <c r="A20" s="42" t="s">
        <v>18</v>
      </c>
      <c r="B20" s="76">
        <v>1</v>
      </c>
      <c r="C20" s="76">
        <v>0</v>
      </c>
      <c r="D20" s="76">
        <v>4</v>
      </c>
      <c r="E20" s="76">
        <v>2</v>
      </c>
    </row>
    <row r="21" spans="1:5" x14ac:dyDescent="0.25">
      <c r="A21" s="42" t="s">
        <v>19</v>
      </c>
      <c r="B21" s="76">
        <v>1</v>
      </c>
      <c r="C21" s="76">
        <v>1</v>
      </c>
      <c r="D21" s="76">
        <v>6</v>
      </c>
      <c r="E21" s="76">
        <v>6</v>
      </c>
    </row>
    <row r="22" spans="1:5" x14ac:dyDescent="0.25">
      <c r="A22" s="42" t="s">
        <v>20</v>
      </c>
      <c r="B22" s="76">
        <v>1</v>
      </c>
      <c r="C22" s="76">
        <v>1</v>
      </c>
      <c r="D22" s="76">
        <v>6</v>
      </c>
      <c r="E22" s="76">
        <v>9</v>
      </c>
    </row>
    <row r="23" spans="1:5" x14ac:dyDescent="0.25">
      <c r="A23" s="42" t="s">
        <v>21</v>
      </c>
      <c r="B23" s="76">
        <v>22</v>
      </c>
      <c r="C23" s="76">
        <v>21</v>
      </c>
      <c r="D23" s="76">
        <v>64</v>
      </c>
      <c r="E23" s="76">
        <v>66</v>
      </c>
    </row>
    <row r="24" spans="1:5" x14ac:dyDescent="0.25">
      <c r="A24" s="42" t="s">
        <v>22</v>
      </c>
      <c r="B24" s="76">
        <v>23</v>
      </c>
      <c r="C24" s="76">
        <v>21</v>
      </c>
      <c r="D24" s="76">
        <v>104</v>
      </c>
      <c r="E24" s="76">
        <v>74</v>
      </c>
    </row>
    <row r="25" spans="1:5" x14ac:dyDescent="0.25">
      <c r="A25" s="42" t="s">
        <v>23</v>
      </c>
      <c r="B25" s="76">
        <v>25</v>
      </c>
      <c r="C25" s="76">
        <v>20</v>
      </c>
      <c r="D25" s="76">
        <v>118</v>
      </c>
      <c r="E25" s="76">
        <v>93</v>
      </c>
    </row>
    <row r="26" spans="1:5" x14ac:dyDescent="0.25">
      <c r="A26" s="42" t="s">
        <v>24</v>
      </c>
      <c r="B26" s="76">
        <v>0</v>
      </c>
      <c r="C26" s="76">
        <v>1</v>
      </c>
      <c r="D26" s="76">
        <v>1</v>
      </c>
      <c r="E26" s="76">
        <v>1</v>
      </c>
    </row>
    <row r="27" spans="1:5" x14ac:dyDescent="0.25">
      <c r="A27" s="42" t="s">
        <v>25</v>
      </c>
      <c r="B27" s="76">
        <v>9</v>
      </c>
      <c r="C27" s="76">
        <v>11</v>
      </c>
      <c r="D27" s="76">
        <v>29</v>
      </c>
      <c r="E27" s="76">
        <v>37</v>
      </c>
    </row>
    <row r="28" spans="1:5" x14ac:dyDescent="0.25">
      <c r="A28" s="42" t="s">
        <v>26</v>
      </c>
      <c r="B28" s="76">
        <v>0</v>
      </c>
      <c r="C28" s="76">
        <v>0</v>
      </c>
      <c r="D28" s="76">
        <v>16</v>
      </c>
      <c r="E28" s="76">
        <v>24</v>
      </c>
    </row>
    <row r="29" spans="1:5" x14ac:dyDescent="0.25">
      <c r="A29" s="42" t="s">
        <v>27</v>
      </c>
      <c r="B29" s="76">
        <v>0</v>
      </c>
      <c r="C29" s="76">
        <v>0</v>
      </c>
      <c r="D29" s="76">
        <v>0</v>
      </c>
      <c r="E29" s="76">
        <v>0</v>
      </c>
    </row>
    <row r="30" spans="1:5" x14ac:dyDescent="0.25">
      <c r="A30" s="42" t="s">
        <v>28</v>
      </c>
      <c r="B30" s="76">
        <v>8</v>
      </c>
      <c r="C30" s="76">
        <v>4</v>
      </c>
      <c r="D30" s="76">
        <v>37</v>
      </c>
      <c r="E30" s="76">
        <v>32</v>
      </c>
    </row>
    <row r="31" spans="1:5" x14ac:dyDescent="0.25">
      <c r="A31" s="42" t="s">
        <v>29</v>
      </c>
      <c r="B31" s="76">
        <v>1</v>
      </c>
      <c r="C31" s="76">
        <v>0</v>
      </c>
      <c r="D31" s="76">
        <v>3</v>
      </c>
      <c r="E31" s="76">
        <v>2</v>
      </c>
    </row>
    <row r="32" spans="1:5" x14ac:dyDescent="0.25">
      <c r="A32" s="42" t="s">
        <v>30</v>
      </c>
      <c r="B32" s="76">
        <v>0</v>
      </c>
      <c r="C32" s="76">
        <v>0</v>
      </c>
      <c r="D32" s="76">
        <v>3</v>
      </c>
      <c r="E32" s="76">
        <v>5</v>
      </c>
    </row>
    <row r="33" spans="1:5" x14ac:dyDescent="0.25">
      <c r="A33" s="42" t="s">
        <v>31</v>
      </c>
      <c r="B33" s="76">
        <v>0</v>
      </c>
      <c r="C33" s="76">
        <v>0</v>
      </c>
      <c r="D33" s="76">
        <v>1</v>
      </c>
      <c r="E33" s="76">
        <v>0</v>
      </c>
    </row>
    <row r="34" spans="1:5" x14ac:dyDescent="0.25">
      <c r="A34" s="42" t="s">
        <v>32</v>
      </c>
      <c r="B34" s="76">
        <v>2</v>
      </c>
      <c r="C34" s="76">
        <v>0</v>
      </c>
      <c r="D34" s="76">
        <v>8</v>
      </c>
      <c r="E34" s="76">
        <v>2</v>
      </c>
    </row>
    <row r="35" spans="1:5" x14ac:dyDescent="0.25">
      <c r="A35" s="42" t="s">
        <v>33</v>
      </c>
      <c r="B35" s="76">
        <v>0</v>
      </c>
      <c r="C35" s="76">
        <v>0</v>
      </c>
      <c r="D35" s="76">
        <v>1</v>
      </c>
      <c r="E35" s="76">
        <v>4</v>
      </c>
    </row>
    <row r="36" spans="1:5" x14ac:dyDescent="0.25">
      <c r="A36" s="42" t="s">
        <v>34</v>
      </c>
      <c r="B36" s="76">
        <v>1</v>
      </c>
      <c r="C36" s="76">
        <v>0</v>
      </c>
      <c r="D36" s="76">
        <v>5</v>
      </c>
      <c r="E36" s="76">
        <v>0</v>
      </c>
    </row>
    <row r="37" spans="1:5" x14ac:dyDescent="0.25">
      <c r="A37" s="42" t="s">
        <v>35</v>
      </c>
      <c r="B37" s="76">
        <v>8</v>
      </c>
      <c r="C37" s="76">
        <v>7</v>
      </c>
      <c r="D37" s="76">
        <v>46</v>
      </c>
      <c r="E37" s="76">
        <v>34</v>
      </c>
    </row>
    <row r="38" spans="1:5" x14ac:dyDescent="0.25">
      <c r="A38" s="42" t="s">
        <v>36</v>
      </c>
      <c r="B38" s="76">
        <v>21</v>
      </c>
      <c r="C38" s="76">
        <v>24</v>
      </c>
      <c r="D38" s="76">
        <v>133</v>
      </c>
      <c r="E38" s="76">
        <v>151</v>
      </c>
    </row>
    <row r="39" spans="1:5" x14ac:dyDescent="0.25">
      <c r="A39" s="42" t="s">
        <v>37</v>
      </c>
      <c r="B39" s="76">
        <v>0</v>
      </c>
      <c r="C39" s="76">
        <v>0</v>
      </c>
      <c r="D39" s="76">
        <v>7</v>
      </c>
      <c r="E39" s="76">
        <v>10</v>
      </c>
    </row>
    <row r="40" spans="1:5" x14ac:dyDescent="0.25">
      <c r="A40" s="42" t="s">
        <v>38</v>
      </c>
      <c r="B40" s="76">
        <v>3</v>
      </c>
      <c r="C40" s="76">
        <v>4</v>
      </c>
      <c r="D40" s="76">
        <v>22</v>
      </c>
      <c r="E40" s="76">
        <v>16</v>
      </c>
    </row>
    <row r="41" spans="1:5" x14ac:dyDescent="0.25">
      <c r="A41" s="42" t="s">
        <v>39</v>
      </c>
      <c r="B41" s="76">
        <v>15</v>
      </c>
      <c r="C41" s="76">
        <v>23</v>
      </c>
      <c r="D41" s="76">
        <v>71</v>
      </c>
      <c r="E41" s="76">
        <v>72</v>
      </c>
    </row>
    <row r="42" spans="1:5" x14ac:dyDescent="0.25">
      <c r="A42" s="42" t="s">
        <v>40</v>
      </c>
      <c r="B42" s="76">
        <v>7</v>
      </c>
      <c r="C42" s="76">
        <v>7</v>
      </c>
      <c r="D42" s="76">
        <v>39</v>
      </c>
      <c r="E42" s="76">
        <v>34</v>
      </c>
    </row>
    <row r="43" spans="1:5" x14ac:dyDescent="0.25">
      <c r="A43" s="42" t="s">
        <v>41</v>
      </c>
      <c r="B43" s="76">
        <v>5</v>
      </c>
      <c r="C43" s="76">
        <v>7</v>
      </c>
      <c r="D43" s="76">
        <v>18</v>
      </c>
      <c r="E43" s="76">
        <v>29</v>
      </c>
    </row>
    <row r="44" spans="1:5" x14ac:dyDescent="0.25">
      <c r="A44" s="42" t="s">
        <v>42</v>
      </c>
      <c r="B44" s="76">
        <v>0</v>
      </c>
      <c r="C44" s="76">
        <v>0</v>
      </c>
      <c r="D44" s="76">
        <v>0</v>
      </c>
      <c r="E44" s="76">
        <v>0</v>
      </c>
    </row>
    <row r="45" spans="1:5" x14ac:dyDescent="0.25">
      <c r="A45" s="42" t="s">
        <v>43</v>
      </c>
      <c r="B45" s="76">
        <v>3</v>
      </c>
      <c r="C45" s="76">
        <v>4</v>
      </c>
      <c r="D45" s="76">
        <v>11</v>
      </c>
      <c r="E45" s="76">
        <v>12</v>
      </c>
    </row>
    <row r="46" spans="1:5" x14ac:dyDescent="0.25">
      <c r="A46" s="42" t="s">
        <v>44</v>
      </c>
      <c r="B46" s="76">
        <v>2</v>
      </c>
      <c r="C46" s="76">
        <v>0</v>
      </c>
      <c r="D46" s="76">
        <v>3</v>
      </c>
      <c r="E46" s="76">
        <v>6</v>
      </c>
    </row>
    <row r="47" spans="1:5" x14ac:dyDescent="0.25">
      <c r="A47" s="42" t="s">
        <v>45</v>
      </c>
      <c r="B47" s="76">
        <v>8</v>
      </c>
      <c r="C47" s="76">
        <v>7</v>
      </c>
      <c r="D47" s="76">
        <v>56</v>
      </c>
      <c r="E47" s="76">
        <v>29</v>
      </c>
    </row>
    <row r="48" spans="1:5" x14ac:dyDescent="0.25">
      <c r="A48" s="42" t="s">
        <v>46</v>
      </c>
      <c r="B48" s="76">
        <v>61</v>
      </c>
      <c r="C48" s="76">
        <v>47</v>
      </c>
      <c r="D48" s="76">
        <v>252</v>
      </c>
      <c r="E48" s="76">
        <v>182</v>
      </c>
    </row>
    <row r="49" spans="1:5" x14ac:dyDescent="0.25">
      <c r="A49" s="42" t="s">
        <v>47</v>
      </c>
      <c r="B49" s="76">
        <v>0</v>
      </c>
      <c r="C49" s="76">
        <v>1</v>
      </c>
      <c r="D49" s="76">
        <v>1</v>
      </c>
      <c r="E49" s="76">
        <v>3</v>
      </c>
    </row>
    <row r="50" spans="1:5" x14ac:dyDescent="0.25">
      <c r="A50" s="42" t="s">
        <v>48</v>
      </c>
      <c r="B50" s="76">
        <v>17</v>
      </c>
      <c r="C50" s="76">
        <v>11</v>
      </c>
      <c r="D50" s="76">
        <v>92</v>
      </c>
      <c r="E50" s="76">
        <v>61</v>
      </c>
    </row>
    <row r="51" spans="1:5" x14ac:dyDescent="0.25">
      <c r="A51" s="42" t="s">
        <v>49</v>
      </c>
      <c r="B51" s="76">
        <v>2</v>
      </c>
      <c r="C51" s="76">
        <v>4</v>
      </c>
      <c r="D51" s="76">
        <v>9</v>
      </c>
      <c r="E51" s="76">
        <v>8</v>
      </c>
    </row>
    <row r="52" spans="1:5" x14ac:dyDescent="0.25">
      <c r="A52" s="42" t="s">
        <v>50</v>
      </c>
      <c r="B52" s="76">
        <v>2</v>
      </c>
      <c r="C52" s="76">
        <v>2</v>
      </c>
      <c r="D52" s="76">
        <v>8</v>
      </c>
      <c r="E52" s="76">
        <v>14</v>
      </c>
    </row>
    <row r="53" spans="1:5" x14ac:dyDescent="0.25">
      <c r="A53" s="42" t="s">
        <v>51</v>
      </c>
      <c r="B53" s="76">
        <v>49</v>
      </c>
      <c r="C53" s="76">
        <v>20</v>
      </c>
      <c r="D53" s="76">
        <v>262</v>
      </c>
      <c r="E53" s="76">
        <v>99</v>
      </c>
    </row>
    <row r="54" spans="1:5" x14ac:dyDescent="0.25">
      <c r="A54" s="42" t="s">
        <v>52</v>
      </c>
      <c r="B54" s="76">
        <v>0</v>
      </c>
      <c r="C54" s="76">
        <v>1</v>
      </c>
      <c r="D54" s="76">
        <v>7</v>
      </c>
      <c r="E54" s="76">
        <v>10</v>
      </c>
    </row>
    <row r="55" spans="1:5" x14ac:dyDescent="0.25">
      <c r="A55" s="42" t="s">
        <v>53</v>
      </c>
      <c r="B55" s="76">
        <v>0</v>
      </c>
      <c r="C55" s="76">
        <v>0</v>
      </c>
      <c r="D55" s="76">
        <v>0</v>
      </c>
      <c r="E55" s="76">
        <v>2</v>
      </c>
    </row>
    <row r="56" spans="1:5" x14ac:dyDescent="0.25">
      <c r="A56" s="42" t="s">
        <v>54</v>
      </c>
      <c r="B56" s="76">
        <v>4</v>
      </c>
      <c r="C56" s="76">
        <v>7</v>
      </c>
      <c r="D56" s="76">
        <v>18</v>
      </c>
      <c r="E56" s="76">
        <v>23</v>
      </c>
    </row>
    <row r="57" spans="1:5" x14ac:dyDescent="0.25">
      <c r="A57" s="42" t="s">
        <v>55</v>
      </c>
      <c r="B57" s="76">
        <v>2</v>
      </c>
      <c r="C57" s="76">
        <v>1</v>
      </c>
      <c r="D57" s="76">
        <v>2</v>
      </c>
      <c r="E57" s="76">
        <v>1</v>
      </c>
    </row>
    <row r="58" spans="1:5" x14ac:dyDescent="0.25">
      <c r="A58" s="42" t="s">
        <v>56</v>
      </c>
      <c r="B58" s="76">
        <v>0</v>
      </c>
      <c r="C58" s="76">
        <v>0</v>
      </c>
      <c r="D58" s="76">
        <v>15</v>
      </c>
      <c r="E58" s="76">
        <v>12</v>
      </c>
    </row>
    <row r="59" spans="1:5" x14ac:dyDescent="0.25">
      <c r="A59" s="42" t="s">
        <v>57</v>
      </c>
      <c r="B59" s="76">
        <v>0</v>
      </c>
      <c r="C59" s="76">
        <v>0</v>
      </c>
      <c r="D59" s="76">
        <v>1</v>
      </c>
      <c r="E59" s="76">
        <v>1</v>
      </c>
    </row>
    <row r="60" spans="1:5" x14ac:dyDescent="0.25">
      <c r="A60" s="42" t="s">
        <v>58</v>
      </c>
      <c r="B60" s="76">
        <v>2</v>
      </c>
      <c r="C60" s="76">
        <v>2</v>
      </c>
      <c r="D60" s="76">
        <v>6</v>
      </c>
      <c r="E60" s="76">
        <v>3</v>
      </c>
    </row>
    <row r="61" spans="1:5" x14ac:dyDescent="0.25">
      <c r="A61" s="42" t="s">
        <v>59</v>
      </c>
      <c r="B61" s="76">
        <v>0</v>
      </c>
      <c r="C61" s="76">
        <v>2</v>
      </c>
      <c r="D61" s="76">
        <v>6</v>
      </c>
      <c r="E61" s="76">
        <v>4</v>
      </c>
    </row>
    <row r="62" spans="1:5" x14ac:dyDescent="0.25">
      <c r="A62" s="42" t="s">
        <v>60</v>
      </c>
      <c r="B62" s="76">
        <v>0</v>
      </c>
      <c r="C62" s="76">
        <v>1</v>
      </c>
      <c r="D62" s="76">
        <v>0</v>
      </c>
      <c r="E62" s="76">
        <v>1</v>
      </c>
    </row>
    <row r="63" spans="1:5" x14ac:dyDescent="0.25">
      <c r="A63" s="42" t="s">
        <v>61</v>
      </c>
      <c r="B63" s="76">
        <v>0</v>
      </c>
      <c r="C63" s="76">
        <v>0</v>
      </c>
      <c r="D63" s="76">
        <v>4</v>
      </c>
      <c r="E63" s="76">
        <v>5</v>
      </c>
    </row>
    <row r="64" spans="1:5" x14ac:dyDescent="0.25">
      <c r="A64" s="42" t="s">
        <v>62</v>
      </c>
      <c r="B64" s="76">
        <v>1</v>
      </c>
      <c r="C64" s="76">
        <v>3</v>
      </c>
      <c r="D64" s="76">
        <v>7</v>
      </c>
      <c r="E64" s="76">
        <v>11</v>
      </c>
    </row>
    <row r="65" spans="1:5" x14ac:dyDescent="0.25">
      <c r="A65" s="42" t="s">
        <v>63</v>
      </c>
      <c r="B65" s="76">
        <v>11</v>
      </c>
      <c r="C65" s="76">
        <v>10</v>
      </c>
      <c r="D65" s="76">
        <v>39</v>
      </c>
      <c r="E65" s="76">
        <v>33</v>
      </c>
    </row>
    <row r="66" spans="1:5" x14ac:dyDescent="0.25">
      <c r="A66" s="42" t="s">
        <v>64</v>
      </c>
      <c r="B66" s="76">
        <v>2</v>
      </c>
      <c r="C66" s="76">
        <v>2</v>
      </c>
      <c r="D66" s="76">
        <v>8</v>
      </c>
      <c r="E66" s="76">
        <v>5</v>
      </c>
    </row>
    <row r="67" spans="1:5" x14ac:dyDescent="0.25">
      <c r="A67" s="42" t="s">
        <v>65</v>
      </c>
      <c r="B67" s="76">
        <v>2</v>
      </c>
      <c r="C67" s="76">
        <v>8</v>
      </c>
      <c r="D67" s="76">
        <v>32</v>
      </c>
      <c r="E67" s="76">
        <v>34</v>
      </c>
    </row>
    <row r="68" spans="1:5" x14ac:dyDescent="0.25">
      <c r="A68" s="42" t="s">
        <v>66</v>
      </c>
      <c r="B68" s="76">
        <v>1</v>
      </c>
      <c r="C68" s="76">
        <v>1</v>
      </c>
      <c r="D68" s="76">
        <v>6</v>
      </c>
      <c r="E68" s="76">
        <v>4</v>
      </c>
    </row>
    <row r="69" spans="1:5" x14ac:dyDescent="0.25">
      <c r="A69" s="42" t="s">
        <v>67</v>
      </c>
      <c r="B69" s="76">
        <v>28</v>
      </c>
      <c r="C69" s="76">
        <v>26</v>
      </c>
      <c r="D69" s="76">
        <v>119</v>
      </c>
      <c r="E69" s="76">
        <v>115</v>
      </c>
    </row>
    <row r="70" spans="1:5" x14ac:dyDescent="0.25">
      <c r="A70" s="39" t="s">
        <v>68</v>
      </c>
      <c r="B70" s="43">
        <f>SUM(B3:B69)</f>
        <v>519</v>
      </c>
      <c r="C70" s="43">
        <f>SUM(C3:C69)</f>
        <v>480</v>
      </c>
      <c r="D70" s="43">
        <f t="shared" ref="D70:E70" si="0">SUM(D3:D69)</f>
        <v>2536</v>
      </c>
      <c r="E70" s="43">
        <f t="shared" si="0"/>
        <v>2155</v>
      </c>
    </row>
    <row r="71" spans="1:5" x14ac:dyDescent="0.25">
      <c r="D71" s="97"/>
      <c r="E71" s="97"/>
    </row>
    <row r="72" spans="1:5" x14ac:dyDescent="0.25">
      <c r="B72" s="29"/>
      <c r="C72" s="29"/>
      <c r="D72" s="29"/>
      <c r="E72" s="29"/>
    </row>
    <row r="73" spans="1:5" x14ac:dyDescent="0.25">
      <c r="D73" s="97"/>
      <c r="E73" s="97"/>
    </row>
    <row r="74" spans="1:5" x14ac:dyDescent="0.25">
      <c r="D74" s="97"/>
      <c r="E74" s="97"/>
    </row>
    <row r="75" spans="1:5" x14ac:dyDescent="0.25">
      <c r="B75" s="29"/>
      <c r="D75" s="97"/>
      <c r="E75" s="97"/>
    </row>
    <row r="76" spans="1:5" x14ac:dyDescent="0.25">
      <c r="B76" s="29"/>
      <c r="D76" s="97"/>
      <c r="E76" s="97"/>
    </row>
    <row r="77" spans="1:5" x14ac:dyDescent="0.25">
      <c r="B77" s="29"/>
      <c r="D77" s="97"/>
      <c r="E77" s="97"/>
    </row>
    <row r="78" spans="1:5" x14ac:dyDescent="0.25">
      <c r="B78" s="29"/>
      <c r="D78" s="97"/>
      <c r="E78" s="97"/>
    </row>
    <row r="79" spans="1:5" x14ac:dyDescent="0.25">
      <c r="D79" s="97"/>
      <c r="E79" s="97"/>
    </row>
    <row r="80" spans="1:5" x14ac:dyDescent="0.25">
      <c r="D80" s="97"/>
      <c r="E80" s="97"/>
    </row>
    <row r="81" spans="4:5" x14ac:dyDescent="0.25">
      <c r="D81" s="97"/>
      <c r="E81" s="97"/>
    </row>
    <row r="82" spans="4:5" x14ac:dyDescent="0.25">
      <c r="D82" s="97"/>
      <c r="E82" s="97"/>
    </row>
    <row r="83" spans="4:5" x14ac:dyDescent="0.25">
      <c r="D83" s="97"/>
      <c r="E83" s="97"/>
    </row>
    <row r="84" spans="4:5" x14ac:dyDescent="0.25">
      <c r="D84" s="97"/>
      <c r="E84" s="97"/>
    </row>
    <row r="85" spans="4:5" x14ac:dyDescent="0.25">
      <c r="D85" s="97"/>
      <c r="E85" s="97"/>
    </row>
    <row r="86" spans="4:5" x14ac:dyDescent="0.25">
      <c r="D86" s="97"/>
      <c r="E86" s="97"/>
    </row>
    <row r="87" spans="4:5" x14ac:dyDescent="0.25">
      <c r="D87" s="97"/>
      <c r="E87" s="97"/>
    </row>
    <row r="88" spans="4:5" x14ac:dyDescent="0.25">
      <c r="D88" s="97"/>
      <c r="E88" s="97"/>
    </row>
    <row r="89" spans="4:5" x14ac:dyDescent="0.25">
      <c r="D89" s="97"/>
      <c r="E89" s="97"/>
    </row>
    <row r="90" spans="4:5" x14ac:dyDescent="0.25">
      <c r="D90" s="97"/>
      <c r="E90" s="97"/>
    </row>
    <row r="91" spans="4:5" x14ac:dyDescent="0.25">
      <c r="D91" s="97"/>
      <c r="E91" s="97"/>
    </row>
    <row r="92" spans="4:5" x14ac:dyDescent="0.25">
      <c r="D92" s="97"/>
      <c r="E92" s="97"/>
    </row>
    <row r="93" spans="4:5" x14ac:dyDescent="0.25">
      <c r="D93" s="97"/>
      <c r="E93" s="97"/>
    </row>
    <row r="94" spans="4:5" x14ac:dyDescent="0.25">
      <c r="D94" s="97"/>
      <c r="E94" s="97"/>
    </row>
    <row r="95" spans="4:5" x14ac:dyDescent="0.25">
      <c r="D95" s="97"/>
      <c r="E95" s="97"/>
    </row>
    <row r="96" spans="4:5" x14ac:dyDescent="0.25">
      <c r="D96" s="97"/>
      <c r="E96" s="97"/>
    </row>
    <row r="97" spans="4:5" x14ac:dyDescent="0.25">
      <c r="D97" s="97"/>
      <c r="E97" s="97"/>
    </row>
    <row r="98" spans="4:5" x14ac:dyDescent="0.25">
      <c r="D98" s="97"/>
      <c r="E98" s="97"/>
    </row>
    <row r="99" spans="4:5" x14ac:dyDescent="0.25">
      <c r="D99" s="97"/>
      <c r="E99" s="97"/>
    </row>
    <row r="100" spans="4:5" x14ac:dyDescent="0.25">
      <c r="D100" s="97"/>
      <c r="E100" s="97"/>
    </row>
    <row r="101" spans="4:5" x14ac:dyDescent="0.25">
      <c r="D101" s="97"/>
      <c r="E101" s="97"/>
    </row>
    <row r="102" spans="4:5" x14ac:dyDescent="0.25">
      <c r="D102" s="97"/>
      <c r="E102" s="97"/>
    </row>
    <row r="103" spans="4:5" x14ac:dyDescent="0.25">
      <c r="D103" s="97"/>
      <c r="E103" s="97"/>
    </row>
    <row r="104" spans="4:5" x14ac:dyDescent="0.25">
      <c r="D104" s="97"/>
      <c r="E104" s="97"/>
    </row>
    <row r="105" spans="4:5" x14ac:dyDescent="0.25">
      <c r="D105" s="97"/>
      <c r="E105" s="97"/>
    </row>
    <row r="106" spans="4:5" x14ac:dyDescent="0.25">
      <c r="D106" s="97"/>
      <c r="E106" s="97"/>
    </row>
    <row r="107" spans="4:5" x14ac:dyDescent="0.25">
      <c r="D107" s="97"/>
      <c r="E107" s="97"/>
    </row>
    <row r="108" spans="4:5" x14ac:dyDescent="0.25">
      <c r="D108" s="97"/>
      <c r="E108" s="97"/>
    </row>
    <row r="109" spans="4:5" x14ac:dyDescent="0.25">
      <c r="D109" s="97"/>
      <c r="E109" s="97"/>
    </row>
    <row r="110" spans="4:5" x14ac:dyDescent="0.25">
      <c r="D110" s="97"/>
      <c r="E110" s="97"/>
    </row>
    <row r="111" spans="4:5" x14ac:dyDescent="0.25">
      <c r="D111" s="97"/>
      <c r="E111" s="97"/>
    </row>
    <row r="112" spans="4:5" x14ac:dyDescent="0.25">
      <c r="D112" s="97"/>
      <c r="E112" s="97"/>
    </row>
    <row r="113" spans="4:5" x14ac:dyDescent="0.25">
      <c r="D113" s="97"/>
      <c r="E113" s="97"/>
    </row>
    <row r="114" spans="4:5" x14ac:dyDescent="0.25">
      <c r="D114" s="97"/>
      <c r="E114" s="97"/>
    </row>
    <row r="115" spans="4:5" x14ac:dyDescent="0.25">
      <c r="D115" s="97"/>
      <c r="E115" s="97"/>
    </row>
    <row r="116" spans="4:5" x14ac:dyDescent="0.25">
      <c r="D116" s="97"/>
      <c r="E116" s="97"/>
    </row>
    <row r="117" spans="4:5" x14ac:dyDescent="0.25">
      <c r="D117" s="97"/>
      <c r="E117" s="97"/>
    </row>
    <row r="118" spans="4:5" x14ac:dyDescent="0.25">
      <c r="D118" s="97"/>
      <c r="E118" s="97"/>
    </row>
    <row r="119" spans="4:5" x14ac:dyDescent="0.25">
      <c r="D119" s="97"/>
      <c r="E119" s="97"/>
    </row>
    <row r="120" spans="4:5" x14ac:dyDescent="0.25">
      <c r="D120" s="97"/>
      <c r="E120" s="97"/>
    </row>
    <row r="121" spans="4:5" x14ac:dyDescent="0.25">
      <c r="D121" s="97"/>
      <c r="E121" s="97"/>
    </row>
    <row r="122" spans="4:5" x14ac:dyDescent="0.25">
      <c r="D122" s="97"/>
      <c r="E122" s="97"/>
    </row>
    <row r="123" spans="4:5" x14ac:dyDescent="0.25">
      <c r="D123" s="97"/>
      <c r="E123" s="97"/>
    </row>
    <row r="124" spans="4:5" x14ac:dyDescent="0.25">
      <c r="D124" s="97"/>
      <c r="E124" s="97"/>
    </row>
    <row r="125" spans="4:5" x14ac:dyDescent="0.25">
      <c r="D125" s="97"/>
      <c r="E125" s="97"/>
    </row>
    <row r="126" spans="4:5" x14ac:dyDescent="0.25">
      <c r="D126" s="97"/>
      <c r="E126" s="97"/>
    </row>
    <row r="127" spans="4:5" x14ac:dyDescent="0.25">
      <c r="D127" s="97"/>
      <c r="E127" s="97"/>
    </row>
    <row r="128" spans="4:5" x14ac:dyDescent="0.25">
      <c r="D128" s="97"/>
      <c r="E128" s="97"/>
    </row>
    <row r="129" spans="4:5" x14ac:dyDescent="0.25">
      <c r="D129" s="97"/>
      <c r="E129" s="97"/>
    </row>
    <row r="130" spans="4:5" x14ac:dyDescent="0.25">
      <c r="D130" s="97"/>
      <c r="E130" s="97"/>
    </row>
    <row r="131" spans="4:5" x14ac:dyDescent="0.25">
      <c r="D131" s="97"/>
      <c r="E131" s="97"/>
    </row>
    <row r="132" spans="4:5" x14ac:dyDescent="0.25">
      <c r="D132" s="97"/>
      <c r="E132" s="97"/>
    </row>
    <row r="133" spans="4:5" x14ac:dyDescent="0.25">
      <c r="D133" s="97"/>
      <c r="E133" s="97"/>
    </row>
    <row r="134" spans="4:5" x14ac:dyDescent="0.25">
      <c r="D134" s="97"/>
      <c r="E134" s="97"/>
    </row>
    <row r="135" spans="4:5" x14ac:dyDescent="0.25">
      <c r="D135" s="97"/>
      <c r="E135" s="97"/>
    </row>
    <row r="136" spans="4:5" x14ac:dyDescent="0.25">
      <c r="D136" s="97"/>
      <c r="E136" s="97"/>
    </row>
    <row r="137" spans="4:5" x14ac:dyDescent="0.25">
      <c r="D137" s="102"/>
      <c r="E137" s="102"/>
    </row>
    <row r="138" spans="4:5" ht="14.4" x14ac:dyDescent="0.25">
      <c r="D138" s="33"/>
      <c r="E138"/>
    </row>
  </sheetData>
  <mergeCells count="68">
    <mergeCell ref="D136:E136"/>
    <mergeCell ref="D137:E137"/>
    <mergeCell ref="D129:E129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3:E123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11:E111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99:E99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87:E87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75:E75"/>
    <mergeCell ref="B1:C1"/>
    <mergeCell ref="D1:E1"/>
    <mergeCell ref="D71:E71"/>
    <mergeCell ref="D73:E73"/>
    <mergeCell ref="D74:E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38"/>
  <sheetViews>
    <sheetView topLeftCell="Z1" zoomScale="90" zoomScaleNormal="90" workbookViewId="0">
      <pane ySplit="2" topLeftCell="A3" activePane="bottomLeft" state="frozen"/>
      <selection pane="bottomLeft" activeCell="AH3" sqref="AH3"/>
    </sheetView>
  </sheetViews>
  <sheetFormatPr defaultColWidth="9.109375" defaultRowHeight="13.2" x14ac:dyDescent="0.25"/>
  <cols>
    <col min="1" max="1" width="19.109375" style="11" bestFit="1" customWidth="1"/>
    <col min="2" max="3" width="19.44140625" style="31" customWidth="1"/>
    <col min="4" max="5" width="19.109375" style="29" customWidth="1"/>
    <col min="6" max="6" width="18.109375" style="29" customWidth="1"/>
    <col min="7" max="7" width="17.6640625" style="31" bestFit="1" customWidth="1"/>
    <col min="8" max="8" width="18" style="31" bestFit="1" customWidth="1"/>
    <col min="9" max="9" width="17" style="31" bestFit="1" customWidth="1"/>
    <col min="10" max="25" width="17" style="31" customWidth="1"/>
    <col min="26" max="26" width="18.5546875" style="30" customWidth="1"/>
    <col min="27" max="27" width="18" style="22" customWidth="1"/>
    <col min="28" max="28" width="21.33203125" style="29" customWidth="1"/>
    <col min="29" max="29" width="18" style="29" bestFit="1" customWidth="1"/>
    <col min="30" max="31" width="18.5546875" style="29" bestFit="1" customWidth="1"/>
    <col min="32" max="32" width="17.88671875" style="29" bestFit="1" customWidth="1"/>
    <col min="33" max="33" width="21" style="29" customWidth="1"/>
    <col min="34" max="34" width="27.33203125" style="29" customWidth="1"/>
    <col min="35" max="16384" width="9.109375" style="29"/>
  </cols>
  <sheetData>
    <row r="1" spans="1:34" x14ac:dyDescent="0.25">
      <c r="A1" s="47"/>
      <c r="B1" s="91" t="s">
        <v>97</v>
      </c>
      <c r="C1" s="91"/>
      <c r="D1" s="89" t="s">
        <v>98</v>
      </c>
      <c r="E1" s="89"/>
      <c r="F1" s="51" t="s">
        <v>96</v>
      </c>
      <c r="G1" s="91" t="s">
        <v>100</v>
      </c>
      <c r="H1" s="91"/>
      <c r="I1" s="91"/>
      <c r="J1" s="89" t="s">
        <v>101</v>
      </c>
      <c r="K1" s="89"/>
      <c r="L1" s="91" t="s">
        <v>105</v>
      </c>
      <c r="M1" s="91"/>
      <c r="N1" s="89" t="s">
        <v>106</v>
      </c>
      <c r="O1" s="89"/>
      <c r="P1" s="91" t="s">
        <v>107</v>
      </c>
      <c r="Q1" s="91"/>
      <c r="R1" s="91" t="s">
        <v>110</v>
      </c>
      <c r="S1" s="91"/>
      <c r="T1" s="91" t="s">
        <v>112</v>
      </c>
      <c r="U1" s="91"/>
      <c r="V1" s="91" t="s">
        <v>113</v>
      </c>
      <c r="W1" s="91"/>
      <c r="X1" s="95" t="s">
        <v>117</v>
      </c>
      <c r="Y1" s="95"/>
      <c r="Z1" s="100" t="s">
        <v>119</v>
      </c>
      <c r="AA1" s="101"/>
      <c r="AB1" s="100" t="s">
        <v>124</v>
      </c>
      <c r="AC1" s="101"/>
      <c r="AD1" s="100" t="s">
        <v>125</v>
      </c>
      <c r="AE1" s="101"/>
      <c r="AF1" s="89" t="s">
        <v>128</v>
      </c>
      <c r="AG1" s="89"/>
      <c r="AH1" s="89"/>
    </row>
    <row r="2" spans="1:34" x14ac:dyDescent="0.25">
      <c r="A2" s="43" t="s">
        <v>71</v>
      </c>
      <c r="B2" s="54" t="s">
        <v>89</v>
      </c>
      <c r="C2" s="54" t="s">
        <v>90</v>
      </c>
      <c r="D2" s="48" t="s">
        <v>89</v>
      </c>
      <c r="E2" s="48" t="s">
        <v>90</v>
      </c>
      <c r="F2" s="48" t="s">
        <v>95</v>
      </c>
      <c r="G2" s="54" t="s">
        <v>89</v>
      </c>
      <c r="H2" s="54" t="s">
        <v>90</v>
      </c>
      <c r="I2" s="54" t="s">
        <v>95</v>
      </c>
      <c r="J2" s="60" t="s">
        <v>89</v>
      </c>
      <c r="K2" s="48" t="s">
        <v>90</v>
      </c>
      <c r="L2" s="54" t="s">
        <v>89</v>
      </c>
      <c r="M2" s="54" t="s">
        <v>90</v>
      </c>
      <c r="N2" s="60" t="s">
        <v>89</v>
      </c>
      <c r="O2" s="48" t="s">
        <v>90</v>
      </c>
      <c r="P2" s="54" t="s">
        <v>89</v>
      </c>
      <c r="Q2" s="54" t="s">
        <v>90</v>
      </c>
      <c r="R2" s="54" t="s">
        <v>89</v>
      </c>
      <c r="S2" s="54" t="s">
        <v>90</v>
      </c>
      <c r="T2" s="54" t="s">
        <v>89</v>
      </c>
      <c r="U2" s="54" t="s">
        <v>90</v>
      </c>
      <c r="V2" s="54" t="s">
        <v>89</v>
      </c>
      <c r="W2" s="54" t="s">
        <v>90</v>
      </c>
      <c r="X2" s="61" t="s">
        <v>89</v>
      </c>
      <c r="Y2" s="61" t="s">
        <v>90</v>
      </c>
      <c r="Z2" s="46" t="s">
        <v>89</v>
      </c>
      <c r="AA2" s="46" t="s">
        <v>90</v>
      </c>
      <c r="AB2" s="46" t="s">
        <v>89</v>
      </c>
      <c r="AC2" s="46" t="s">
        <v>90</v>
      </c>
      <c r="AD2" s="46" t="s">
        <v>89</v>
      </c>
      <c r="AE2" s="46" t="s">
        <v>90</v>
      </c>
      <c r="AF2" s="48" t="s">
        <v>89</v>
      </c>
      <c r="AG2" s="48" t="s">
        <v>90</v>
      </c>
      <c r="AH2" s="48" t="s">
        <v>95</v>
      </c>
    </row>
    <row r="3" spans="1:34" x14ac:dyDescent="0.25">
      <c r="A3" s="42" t="s">
        <v>1</v>
      </c>
      <c r="B3" s="54">
        <v>308</v>
      </c>
      <c r="C3" s="54">
        <v>348</v>
      </c>
      <c r="D3" s="48">
        <v>43</v>
      </c>
      <c r="E3" s="48">
        <v>54</v>
      </c>
      <c r="F3" s="48">
        <v>4</v>
      </c>
      <c r="G3" s="54">
        <v>82</v>
      </c>
      <c r="H3" s="54">
        <v>108</v>
      </c>
      <c r="I3" s="54">
        <v>7</v>
      </c>
      <c r="J3" s="48">
        <v>72</v>
      </c>
      <c r="K3" s="48">
        <v>72</v>
      </c>
      <c r="L3" s="54">
        <v>196</v>
      </c>
      <c r="M3" s="54">
        <v>203</v>
      </c>
      <c r="N3" s="48">
        <v>110</v>
      </c>
      <c r="O3" s="48">
        <v>103</v>
      </c>
      <c r="P3" s="54">
        <v>105</v>
      </c>
      <c r="Q3" s="54">
        <v>132</v>
      </c>
      <c r="R3" s="48">
        <v>86</v>
      </c>
      <c r="S3" s="48">
        <v>79</v>
      </c>
      <c r="T3" s="47">
        <v>134</v>
      </c>
      <c r="U3" s="47">
        <v>124</v>
      </c>
      <c r="V3" s="51">
        <v>62</v>
      </c>
      <c r="W3" s="51">
        <v>208</v>
      </c>
      <c r="X3" s="47">
        <v>114</v>
      </c>
      <c r="Y3" s="47">
        <v>158</v>
      </c>
      <c r="Z3" s="62">
        <v>70</v>
      </c>
      <c r="AA3" s="62">
        <v>126</v>
      </c>
      <c r="AB3" s="53">
        <v>238</v>
      </c>
      <c r="AC3" s="53">
        <v>247</v>
      </c>
      <c r="AD3" s="76">
        <v>191</v>
      </c>
      <c r="AE3" s="76">
        <v>206</v>
      </c>
      <c r="AF3" s="48">
        <f>SUM(B3,D3,G3,J3,L3,N3,P3,R3,T3,V3,X3,Z3,AB3,AD3)</f>
        <v>1811</v>
      </c>
      <c r="AG3" s="68">
        <f>SUM(C3,E3,H3,K3,M3,O3,Q3,S3,U3,W3,Y3,AA3,AC3,AE3)</f>
        <v>2168</v>
      </c>
      <c r="AH3" s="48">
        <f>SUM(F3,I3)</f>
        <v>11</v>
      </c>
    </row>
    <row r="4" spans="1:34" x14ac:dyDescent="0.25">
      <c r="A4" s="42" t="s">
        <v>2</v>
      </c>
      <c r="B4" s="54">
        <v>6377</v>
      </c>
      <c r="C4" s="54">
        <v>3928</v>
      </c>
      <c r="D4" s="48">
        <v>868</v>
      </c>
      <c r="E4" s="48">
        <v>633</v>
      </c>
      <c r="F4" s="48">
        <v>46</v>
      </c>
      <c r="G4" s="54">
        <v>1420</v>
      </c>
      <c r="H4" s="54">
        <v>898</v>
      </c>
      <c r="I4" s="54">
        <v>84</v>
      </c>
      <c r="J4" s="48">
        <v>1218</v>
      </c>
      <c r="K4" s="48">
        <v>785</v>
      </c>
      <c r="L4" s="54">
        <v>6124</v>
      </c>
      <c r="M4" s="54">
        <v>2261</v>
      </c>
      <c r="N4" s="48">
        <v>1903</v>
      </c>
      <c r="O4" s="48">
        <v>1188</v>
      </c>
      <c r="P4" s="54">
        <v>2148</v>
      </c>
      <c r="Q4" s="54">
        <v>1421</v>
      </c>
      <c r="R4" s="48">
        <v>1922</v>
      </c>
      <c r="S4" s="48">
        <v>1256</v>
      </c>
      <c r="T4" s="47">
        <v>3288</v>
      </c>
      <c r="U4" s="47">
        <v>1819</v>
      </c>
      <c r="V4" s="51">
        <v>1838</v>
      </c>
      <c r="W4" s="51">
        <v>2284</v>
      </c>
      <c r="X4" s="47">
        <v>2659</v>
      </c>
      <c r="Y4" s="47">
        <v>1480</v>
      </c>
      <c r="Z4" s="62">
        <v>2579</v>
      </c>
      <c r="AA4" s="62">
        <v>1366</v>
      </c>
      <c r="AB4" s="53">
        <v>7090</v>
      </c>
      <c r="AC4" s="53">
        <v>2356</v>
      </c>
      <c r="AD4" s="76">
        <v>3791</v>
      </c>
      <c r="AE4" s="76">
        <v>1321</v>
      </c>
      <c r="AF4" s="82">
        <f t="shared" ref="AF4:AF67" si="0">SUM(B4,D4,G4,J4,L4,N4,P4,R4,T4,V4,X4,Z4,AB4,AD4)</f>
        <v>43225</v>
      </c>
      <c r="AG4" s="82">
        <f t="shared" ref="AG4:AG67" si="1">SUM(C4,E4,H4,K4,M4,O4,Q4,S4,U4,W4,Y4,AA4,AC4,AE4)</f>
        <v>22996</v>
      </c>
      <c r="AH4" s="48">
        <f t="shared" ref="AH4:AH34" si="2">SUM(F4,I4)</f>
        <v>130</v>
      </c>
    </row>
    <row r="5" spans="1:34" x14ac:dyDescent="0.25">
      <c r="A5" s="42" t="s">
        <v>3</v>
      </c>
      <c r="B5" s="54">
        <v>195</v>
      </c>
      <c r="C5" s="54">
        <v>183</v>
      </c>
      <c r="D5" s="48">
        <v>30</v>
      </c>
      <c r="E5" s="48">
        <v>31</v>
      </c>
      <c r="F5" s="48">
        <v>0</v>
      </c>
      <c r="G5" s="54">
        <v>43</v>
      </c>
      <c r="H5" s="54">
        <v>52</v>
      </c>
      <c r="I5" s="54">
        <v>5</v>
      </c>
      <c r="J5" s="48">
        <v>44</v>
      </c>
      <c r="K5" s="48">
        <v>41</v>
      </c>
      <c r="L5" s="54">
        <v>116</v>
      </c>
      <c r="M5" s="54">
        <v>94</v>
      </c>
      <c r="N5" s="48">
        <v>58</v>
      </c>
      <c r="O5" s="48">
        <v>51</v>
      </c>
      <c r="P5" s="54">
        <v>78</v>
      </c>
      <c r="Q5" s="54">
        <v>64</v>
      </c>
      <c r="R5" s="48">
        <v>68</v>
      </c>
      <c r="S5" s="48">
        <v>56</v>
      </c>
      <c r="T5" s="47">
        <v>100</v>
      </c>
      <c r="U5" s="47">
        <v>75</v>
      </c>
      <c r="V5" s="51">
        <v>38</v>
      </c>
      <c r="W5" s="51">
        <v>71</v>
      </c>
      <c r="X5" s="47">
        <v>40</v>
      </c>
      <c r="Y5" s="47">
        <v>44</v>
      </c>
      <c r="Z5" s="62">
        <v>38</v>
      </c>
      <c r="AA5" s="62">
        <v>56</v>
      </c>
      <c r="AB5" s="53">
        <v>91</v>
      </c>
      <c r="AC5" s="53">
        <v>79</v>
      </c>
      <c r="AD5" s="76">
        <v>46</v>
      </c>
      <c r="AE5" s="76">
        <v>45</v>
      </c>
      <c r="AF5" s="82">
        <f t="shared" si="0"/>
        <v>985</v>
      </c>
      <c r="AG5" s="82">
        <f t="shared" si="1"/>
        <v>942</v>
      </c>
      <c r="AH5" s="48">
        <f t="shared" si="2"/>
        <v>5</v>
      </c>
    </row>
    <row r="6" spans="1:34" x14ac:dyDescent="0.25">
      <c r="A6" s="42" t="s">
        <v>4</v>
      </c>
      <c r="B6" s="54">
        <v>680</v>
      </c>
      <c r="C6" s="54">
        <v>460</v>
      </c>
      <c r="D6" s="48">
        <v>133</v>
      </c>
      <c r="E6" s="48">
        <v>80</v>
      </c>
      <c r="F6" s="48">
        <v>4</v>
      </c>
      <c r="G6" s="54">
        <v>157</v>
      </c>
      <c r="H6" s="54">
        <v>140</v>
      </c>
      <c r="I6" s="54">
        <v>17</v>
      </c>
      <c r="J6" s="48">
        <v>199</v>
      </c>
      <c r="K6" s="48">
        <v>139</v>
      </c>
      <c r="L6" s="54">
        <v>534</v>
      </c>
      <c r="M6" s="54">
        <v>304</v>
      </c>
      <c r="N6" s="48">
        <v>199</v>
      </c>
      <c r="O6" s="48">
        <v>149</v>
      </c>
      <c r="P6" s="54">
        <v>248</v>
      </c>
      <c r="Q6" s="54">
        <v>168</v>
      </c>
      <c r="R6" s="48">
        <v>257</v>
      </c>
      <c r="S6" s="48">
        <v>143</v>
      </c>
      <c r="T6" s="47">
        <v>418</v>
      </c>
      <c r="U6" s="47">
        <v>210</v>
      </c>
      <c r="V6" s="51">
        <v>199</v>
      </c>
      <c r="W6" s="51">
        <v>235</v>
      </c>
      <c r="X6" s="47">
        <v>296</v>
      </c>
      <c r="Y6" s="47">
        <v>161</v>
      </c>
      <c r="Z6" s="62">
        <v>202</v>
      </c>
      <c r="AA6" s="62">
        <v>164</v>
      </c>
      <c r="AB6" s="53">
        <v>426</v>
      </c>
      <c r="AC6" s="53">
        <v>239</v>
      </c>
      <c r="AD6" s="76">
        <v>226</v>
      </c>
      <c r="AE6" s="76">
        <v>138</v>
      </c>
      <c r="AF6" s="82">
        <f t="shared" si="0"/>
        <v>4174</v>
      </c>
      <c r="AG6" s="82">
        <f t="shared" si="1"/>
        <v>2730</v>
      </c>
      <c r="AH6" s="48">
        <f t="shared" si="2"/>
        <v>21</v>
      </c>
    </row>
    <row r="7" spans="1:34" x14ac:dyDescent="0.25">
      <c r="A7" s="42" t="s">
        <v>5</v>
      </c>
      <c r="B7" s="54">
        <v>87</v>
      </c>
      <c r="C7" s="54">
        <v>125</v>
      </c>
      <c r="D7" s="48">
        <v>8</v>
      </c>
      <c r="E7" s="48">
        <v>15</v>
      </c>
      <c r="F7" s="48">
        <v>2</v>
      </c>
      <c r="G7" s="54">
        <v>11</v>
      </c>
      <c r="H7" s="54">
        <v>22</v>
      </c>
      <c r="I7" s="54">
        <v>2</v>
      </c>
      <c r="J7" s="48">
        <v>6</v>
      </c>
      <c r="K7" s="48">
        <v>15</v>
      </c>
      <c r="L7" s="54">
        <v>71</v>
      </c>
      <c r="M7" s="54">
        <v>78</v>
      </c>
      <c r="N7" s="48">
        <v>19</v>
      </c>
      <c r="O7" s="48">
        <v>28</v>
      </c>
      <c r="P7" s="54">
        <v>28</v>
      </c>
      <c r="Q7" s="54">
        <v>52</v>
      </c>
      <c r="R7" s="48">
        <v>26</v>
      </c>
      <c r="S7" s="48">
        <v>35</v>
      </c>
      <c r="T7" s="47">
        <v>71</v>
      </c>
      <c r="U7" s="47">
        <v>57</v>
      </c>
      <c r="V7" s="51">
        <v>19</v>
      </c>
      <c r="W7" s="51">
        <v>53</v>
      </c>
      <c r="X7" s="47">
        <v>34</v>
      </c>
      <c r="Y7" s="47">
        <v>39</v>
      </c>
      <c r="Z7" s="62">
        <v>16</v>
      </c>
      <c r="AA7" s="62">
        <v>22</v>
      </c>
      <c r="AB7" s="53">
        <v>43</v>
      </c>
      <c r="AC7" s="53">
        <v>85</v>
      </c>
      <c r="AD7" s="76">
        <v>40</v>
      </c>
      <c r="AE7" s="76">
        <v>21</v>
      </c>
      <c r="AF7" s="82">
        <f t="shared" si="0"/>
        <v>479</v>
      </c>
      <c r="AG7" s="82">
        <f t="shared" si="1"/>
        <v>647</v>
      </c>
      <c r="AH7" s="48">
        <f t="shared" si="2"/>
        <v>4</v>
      </c>
    </row>
    <row r="8" spans="1:34" x14ac:dyDescent="0.25">
      <c r="A8" s="42" t="s">
        <v>6</v>
      </c>
      <c r="B8" s="54">
        <v>1914</v>
      </c>
      <c r="C8" s="54">
        <v>1388</v>
      </c>
      <c r="D8" s="48">
        <v>339</v>
      </c>
      <c r="E8" s="48">
        <v>213</v>
      </c>
      <c r="F8" s="48">
        <v>22</v>
      </c>
      <c r="G8" s="54">
        <v>512</v>
      </c>
      <c r="H8" s="54">
        <v>317</v>
      </c>
      <c r="I8" s="54">
        <v>26</v>
      </c>
      <c r="J8" s="48">
        <v>486</v>
      </c>
      <c r="K8" s="48">
        <v>279</v>
      </c>
      <c r="L8" s="54">
        <v>1447</v>
      </c>
      <c r="M8" s="54">
        <v>739</v>
      </c>
      <c r="N8" s="48">
        <v>719</v>
      </c>
      <c r="O8" s="48">
        <v>420</v>
      </c>
      <c r="P8" s="54">
        <v>864</v>
      </c>
      <c r="Q8" s="54">
        <v>481</v>
      </c>
      <c r="R8" s="48">
        <v>694</v>
      </c>
      <c r="S8" s="48">
        <v>414</v>
      </c>
      <c r="T8" s="47">
        <v>1092</v>
      </c>
      <c r="U8" s="47">
        <v>557</v>
      </c>
      <c r="V8" s="51">
        <v>735</v>
      </c>
      <c r="W8" s="51">
        <v>743</v>
      </c>
      <c r="X8" s="47">
        <v>661</v>
      </c>
      <c r="Y8" s="47">
        <v>415</v>
      </c>
      <c r="Z8" s="62">
        <v>752</v>
      </c>
      <c r="AA8" s="62">
        <v>471</v>
      </c>
      <c r="AB8" s="53">
        <v>2403</v>
      </c>
      <c r="AC8" s="53">
        <v>1057</v>
      </c>
      <c r="AD8" s="76">
        <v>1515</v>
      </c>
      <c r="AE8" s="76">
        <v>765</v>
      </c>
      <c r="AF8" s="82">
        <f t="shared" si="0"/>
        <v>14133</v>
      </c>
      <c r="AG8" s="82">
        <f t="shared" si="1"/>
        <v>8259</v>
      </c>
      <c r="AH8" s="48">
        <f t="shared" si="2"/>
        <v>48</v>
      </c>
    </row>
    <row r="9" spans="1:34" x14ac:dyDescent="0.25">
      <c r="A9" s="42" t="s">
        <v>7</v>
      </c>
      <c r="B9" s="54">
        <v>369</v>
      </c>
      <c r="C9" s="54">
        <v>388</v>
      </c>
      <c r="D9" s="48">
        <v>59</v>
      </c>
      <c r="E9" s="48">
        <v>55</v>
      </c>
      <c r="F9" s="48">
        <v>3</v>
      </c>
      <c r="G9" s="54">
        <v>106</v>
      </c>
      <c r="H9" s="54">
        <v>97</v>
      </c>
      <c r="I9" s="54">
        <v>7</v>
      </c>
      <c r="J9" s="48">
        <v>78</v>
      </c>
      <c r="K9" s="48">
        <v>87</v>
      </c>
      <c r="L9" s="54">
        <v>253</v>
      </c>
      <c r="M9" s="54">
        <v>200</v>
      </c>
      <c r="N9" s="48">
        <v>90</v>
      </c>
      <c r="O9" s="48">
        <v>79</v>
      </c>
      <c r="P9" s="54">
        <v>127</v>
      </c>
      <c r="Q9" s="54">
        <v>110</v>
      </c>
      <c r="R9" s="48">
        <v>96</v>
      </c>
      <c r="S9" s="48">
        <v>93</v>
      </c>
      <c r="T9" s="47">
        <v>178</v>
      </c>
      <c r="U9" s="47">
        <v>142</v>
      </c>
      <c r="V9" s="51">
        <v>92</v>
      </c>
      <c r="W9" s="51">
        <v>197</v>
      </c>
      <c r="X9" s="47">
        <v>103</v>
      </c>
      <c r="Y9" s="47">
        <v>140</v>
      </c>
      <c r="Z9" s="62">
        <v>97</v>
      </c>
      <c r="AA9" s="62">
        <v>127</v>
      </c>
      <c r="AB9" s="53">
        <v>290</v>
      </c>
      <c r="AC9" s="53">
        <v>305</v>
      </c>
      <c r="AD9" s="76">
        <v>160</v>
      </c>
      <c r="AE9" s="76">
        <v>135</v>
      </c>
      <c r="AF9" s="82">
        <f t="shared" si="0"/>
        <v>2098</v>
      </c>
      <c r="AG9" s="82">
        <f t="shared" si="1"/>
        <v>2155</v>
      </c>
      <c r="AH9" s="48">
        <f t="shared" si="2"/>
        <v>10</v>
      </c>
    </row>
    <row r="10" spans="1:34" x14ac:dyDescent="0.25">
      <c r="A10" s="42" t="s">
        <v>8</v>
      </c>
      <c r="B10" s="54">
        <v>152</v>
      </c>
      <c r="C10" s="54">
        <v>230</v>
      </c>
      <c r="D10" s="48">
        <v>25</v>
      </c>
      <c r="E10" s="48">
        <v>37</v>
      </c>
      <c r="F10" s="48">
        <v>3</v>
      </c>
      <c r="G10" s="54">
        <v>40</v>
      </c>
      <c r="H10" s="54">
        <v>49</v>
      </c>
      <c r="I10" s="54">
        <v>3</v>
      </c>
      <c r="J10" s="48">
        <v>35</v>
      </c>
      <c r="K10" s="48">
        <v>50</v>
      </c>
      <c r="L10" s="54">
        <v>84</v>
      </c>
      <c r="M10" s="54">
        <v>75</v>
      </c>
      <c r="N10" s="48">
        <v>41</v>
      </c>
      <c r="O10" s="48">
        <v>42</v>
      </c>
      <c r="P10" s="54">
        <v>38</v>
      </c>
      <c r="Q10" s="54">
        <v>55</v>
      </c>
      <c r="R10" s="48">
        <v>64</v>
      </c>
      <c r="S10" s="48">
        <v>65</v>
      </c>
      <c r="T10" s="47">
        <v>67</v>
      </c>
      <c r="U10" s="47">
        <v>79</v>
      </c>
      <c r="V10" s="51">
        <v>29</v>
      </c>
      <c r="W10" s="51">
        <v>90</v>
      </c>
      <c r="X10" s="47">
        <v>49</v>
      </c>
      <c r="Y10" s="47">
        <v>66</v>
      </c>
      <c r="Z10" s="62">
        <v>47</v>
      </c>
      <c r="AA10" s="62">
        <v>63</v>
      </c>
      <c r="AB10" s="53">
        <v>75</v>
      </c>
      <c r="AC10" s="53">
        <v>131</v>
      </c>
      <c r="AD10" s="76">
        <v>61</v>
      </c>
      <c r="AE10" s="76">
        <v>76</v>
      </c>
      <c r="AF10" s="82">
        <f t="shared" si="0"/>
        <v>807</v>
      </c>
      <c r="AG10" s="82">
        <f t="shared" si="1"/>
        <v>1108</v>
      </c>
      <c r="AH10" s="48">
        <f t="shared" si="2"/>
        <v>6</v>
      </c>
    </row>
    <row r="11" spans="1:34" x14ac:dyDescent="0.25">
      <c r="A11" s="42" t="s">
        <v>9</v>
      </c>
      <c r="B11" s="54">
        <v>3276</v>
      </c>
      <c r="C11" s="54">
        <v>2906</v>
      </c>
      <c r="D11" s="48">
        <v>395</v>
      </c>
      <c r="E11" s="48">
        <v>435</v>
      </c>
      <c r="F11" s="48">
        <v>12</v>
      </c>
      <c r="G11" s="54">
        <v>699</v>
      </c>
      <c r="H11" s="54">
        <v>609</v>
      </c>
      <c r="I11" s="54">
        <v>44</v>
      </c>
      <c r="J11" s="48">
        <v>643</v>
      </c>
      <c r="K11" s="48">
        <v>532</v>
      </c>
      <c r="L11" s="54">
        <v>1963</v>
      </c>
      <c r="M11" s="54">
        <v>1462</v>
      </c>
      <c r="N11" s="48">
        <v>949</v>
      </c>
      <c r="O11" s="48">
        <v>838</v>
      </c>
      <c r="P11" s="54">
        <v>1117</v>
      </c>
      <c r="Q11" s="54">
        <v>956</v>
      </c>
      <c r="R11" s="48">
        <v>803</v>
      </c>
      <c r="S11" s="48">
        <v>767</v>
      </c>
      <c r="T11" s="47">
        <v>1643</v>
      </c>
      <c r="U11" s="47">
        <v>1345</v>
      </c>
      <c r="V11" s="51">
        <v>859</v>
      </c>
      <c r="W11" s="51">
        <v>1738</v>
      </c>
      <c r="X11" s="47">
        <v>1168</v>
      </c>
      <c r="Y11" s="47">
        <v>1080</v>
      </c>
      <c r="Z11" s="62">
        <v>957</v>
      </c>
      <c r="AA11" s="62">
        <v>905</v>
      </c>
      <c r="AB11" s="53">
        <v>2873</v>
      </c>
      <c r="AC11" s="53">
        <v>2004</v>
      </c>
      <c r="AD11" s="76">
        <v>2334</v>
      </c>
      <c r="AE11" s="76">
        <v>1697</v>
      </c>
      <c r="AF11" s="82">
        <f t="shared" si="0"/>
        <v>19679</v>
      </c>
      <c r="AG11" s="82">
        <f t="shared" si="1"/>
        <v>17274</v>
      </c>
      <c r="AH11" s="48">
        <f t="shared" si="2"/>
        <v>56</v>
      </c>
    </row>
    <row r="12" spans="1:34" x14ac:dyDescent="0.25">
      <c r="A12" s="42" t="s">
        <v>10</v>
      </c>
      <c r="B12" s="54">
        <v>620</v>
      </c>
      <c r="C12" s="54">
        <v>670</v>
      </c>
      <c r="D12" s="48">
        <v>75</v>
      </c>
      <c r="E12" s="48">
        <v>111</v>
      </c>
      <c r="F12" s="48">
        <v>6</v>
      </c>
      <c r="G12" s="54">
        <v>129</v>
      </c>
      <c r="H12" s="54">
        <v>163</v>
      </c>
      <c r="I12" s="54">
        <v>5</v>
      </c>
      <c r="J12" s="48">
        <v>136</v>
      </c>
      <c r="K12" s="48">
        <v>128</v>
      </c>
      <c r="L12" s="54">
        <v>396</v>
      </c>
      <c r="M12" s="54">
        <v>319</v>
      </c>
      <c r="N12" s="48">
        <v>152</v>
      </c>
      <c r="O12" s="48">
        <v>186</v>
      </c>
      <c r="P12" s="54">
        <v>199</v>
      </c>
      <c r="Q12" s="54">
        <v>246</v>
      </c>
      <c r="R12" s="48">
        <v>172</v>
      </c>
      <c r="S12" s="48">
        <v>253</v>
      </c>
      <c r="T12" s="47">
        <v>310</v>
      </c>
      <c r="U12" s="47">
        <v>316</v>
      </c>
      <c r="V12" s="51">
        <v>174</v>
      </c>
      <c r="W12" s="51">
        <v>463</v>
      </c>
      <c r="X12" s="47">
        <v>209</v>
      </c>
      <c r="Y12" s="47">
        <v>321</v>
      </c>
      <c r="Z12" s="62">
        <v>159</v>
      </c>
      <c r="AA12" s="62">
        <v>207</v>
      </c>
      <c r="AB12" s="53">
        <v>491</v>
      </c>
      <c r="AC12" s="53">
        <v>543</v>
      </c>
      <c r="AD12" s="76">
        <v>326</v>
      </c>
      <c r="AE12" s="76">
        <v>285</v>
      </c>
      <c r="AF12" s="82">
        <f t="shared" si="0"/>
        <v>3548</v>
      </c>
      <c r="AG12" s="82">
        <f t="shared" si="1"/>
        <v>4211</v>
      </c>
      <c r="AH12" s="48">
        <f t="shared" si="2"/>
        <v>11</v>
      </c>
    </row>
    <row r="13" spans="1:34" x14ac:dyDescent="0.25">
      <c r="A13" s="42" t="s">
        <v>11</v>
      </c>
      <c r="B13" s="54">
        <v>501</v>
      </c>
      <c r="C13" s="54">
        <v>334</v>
      </c>
      <c r="D13" s="48">
        <v>79</v>
      </c>
      <c r="E13" s="48">
        <v>43</v>
      </c>
      <c r="F13" s="48">
        <v>2</v>
      </c>
      <c r="G13" s="54">
        <v>129</v>
      </c>
      <c r="H13" s="54">
        <v>84</v>
      </c>
      <c r="I13" s="54">
        <v>14</v>
      </c>
      <c r="J13" s="48">
        <v>116</v>
      </c>
      <c r="K13" s="48">
        <v>71</v>
      </c>
      <c r="L13" s="54">
        <v>314</v>
      </c>
      <c r="M13" s="54">
        <v>133</v>
      </c>
      <c r="N13" s="48">
        <v>103</v>
      </c>
      <c r="O13" s="48">
        <v>68</v>
      </c>
      <c r="P13" s="54">
        <v>144</v>
      </c>
      <c r="Q13" s="54">
        <v>72</v>
      </c>
      <c r="R13" s="48">
        <v>143</v>
      </c>
      <c r="S13" s="48">
        <v>85</v>
      </c>
      <c r="T13" s="47">
        <v>268</v>
      </c>
      <c r="U13" s="47">
        <v>120</v>
      </c>
      <c r="V13" s="51">
        <v>140</v>
      </c>
      <c r="W13" s="51">
        <v>171</v>
      </c>
      <c r="X13" s="47">
        <v>162</v>
      </c>
      <c r="Y13" s="47">
        <v>113</v>
      </c>
      <c r="Z13" s="62">
        <v>126</v>
      </c>
      <c r="AA13" s="62">
        <v>95</v>
      </c>
      <c r="AB13" s="53">
        <v>279</v>
      </c>
      <c r="AC13" s="53">
        <v>188</v>
      </c>
      <c r="AD13" s="76">
        <v>136</v>
      </c>
      <c r="AE13" s="76">
        <v>80</v>
      </c>
      <c r="AF13" s="82">
        <f t="shared" si="0"/>
        <v>2640</v>
      </c>
      <c r="AG13" s="82">
        <f t="shared" si="1"/>
        <v>1657</v>
      </c>
      <c r="AH13" s="48">
        <f t="shared" si="2"/>
        <v>16</v>
      </c>
    </row>
    <row r="14" spans="1:34" x14ac:dyDescent="0.25">
      <c r="A14" s="42" t="s">
        <v>12</v>
      </c>
      <c r="B14" s="54">
        <v>21</v>
      </c>
      <c r="C14" s="54">
        <v>20</v>
      </c>
      <c r="D14" s="48">
        <v>3</v>
      </c>
      <c r="E14" s="48">
        <v>4</v>
      </c>
      <c r="F14" s="48">
        <v>0</v>
      </c>
      <c r="G14" s="54">
        <v>3</v>
      </c>
      <c r="H14" s="54">
        <v>2</v>
      </c>
      <c r="I14" s="54">
        <v>0</v>
      </c>
      <c r="J14" s="48">
        <v>5</v>
      </c>
      <c r="K14" s="48">
        <v>4</v>
      </c>
      <c r="L14" s="54">
        <v>7</v>
      </c>
      <c r="M14" s="54">
        <v>5</v>
      </c>
      <c r="N14" s="48">
        <v>10</v>
      </c>
      <c r="O14" s="48">
        <v>3</v>
      </c>
      <c r="P14" s="54">
        <v>10</v>
      </c>
      <c r="Q14" s="54">
        <v>6</v>
      </c>
      <c r="R14" s="48">
        <v>4</v>
      </c>
      <c r="S14" s="48">
        <v>11</v>
      </c>
      <c r="T14" s="47">
        <v>6</v>
      </c>
      <c r="U14" s="47">
        <v>9</v>
      </c>
      <c r="V14" s="51">
        <v>3</v>
      </c>
      <c r="W14" s="51">
        <v>3</v>
      </c>
      <c r="X14" s="47">
        <v>7</v>
      </c>
      <c r="Y14" s="47">
        <v>6</v>
      </c>
      <c r="Z14" s="62">
        <v>3</v>
      </c>
      <c r="AA14" s="62">
        <v>9</v>
      </c>
      <c r="AB14" s="53">
        <v>7</v>
      </c>
      <c r="AC14" s="53">
        <v>5</v>
      </c>
      <c r="AD14" s="76">
        <v>5</v>
      </c>
      <c r="AE14" s="76">
        <v>2</v>
      </c>
      <c r="AF14" s="82">
        <f t="shared" si="0"/>
        <v>94</v>
      </c>
      <c r="AG14" s="82">
        <f t="shared" si="1"/>
        <v>89</v>
      </c>
      <c r="AH14" s="48">
        <f t="shared" si="2"/>
        <v>0</v>
      </c>
    </row>
    <row r="15" spans="1:34" x14ac:dyDescent="0.25">
      <c r="A15" s="42" t="s">
        <v>13</v>
      </c>
      <c r="B15" s="54">
        <v>260</v>
      </c>
      <c r="C15" s="54">
        <v>198</v>
      </c>
      <c r="D15" s="48">
        <v>27</v>
      </c>
      <c r="E15" s="48">
        <v>32</v>
      </c>
      <c r="F15" s="48">
        <v>1</v>
      </c>
      <c r="G15" s="54">
        <v>78</v>
      </c>
      <c r="H15" s="54">
        <v>50</v>
      </c>
      <c r="I15" s="54">
        <v>1</v>
      </c>
      <c r="J15" s="48">
        <v>60</v>
      </c>
      <c r="K15" s="48">
        <v>45</v>
      </c>
      <c r="L15" s="54">
        <v>183</v>
      </c>
      <c r="M15" s="54">
        <v>107</v>
      </c>
      <c r="N15" s="48">
        <v>78</v>
      </c>
      <c r="O15" s="48">
        <v>43</v>
      </c>
      <c r="P15" s="54">
        <v>104</v>
      </c>
      <c r="Q15" s="54">
        <v>56</v>
      </c>
      <c r="R15" s="48">
        <v>76</v>
      </c>
      <c r="S15" s="48">
        <v>58</v>
      </c>
      <c r="T15" s="47">
        <v>123</v>
      </c>
      <c r="U15" s="47">
        <v>68</v>
      </c>
      <c r="V15" s="51">
        <v>95</v>
      </c>
      <c r="W15" s="51">
        <v>118</v>
      </c>
      <c r="X15" s="47">
        <v>72</v>
      </c>
      <c r="Y15" s="47">
        <v>83</v>
      </c>
      <c r="Z15" s="62">
        <v>76</v>
      </c>
      <c r="AA15" s="62">
        <v>70</v>
      </c>
      <c r="AB15" s="53">
        <v>150</v>
      </c>
      <c r="AC15" s="53">
        <v>136</v>
      </c>
      <c r="AD15" s="76">
        <v>122</v>
      </c>
      <c r="AE15" s="76">
        <v>92</v>
      </c>
      <c r="AF15" s="82">
        <f t="shared" si="0"/>
        <v>1504</v>
      </c>
      <c r="AG15" s="82">
        <f t="shared" si="1"/>
        <v>1156</v>
      </c>
      <c r="AH15" s="48">
        <f t="shared" si="2"/>
        <v>2</v>
      </c>
    </row>
    <row r="16" spans="1:34" x14ac:dyDescent="0.25">
      <c r="A16" s="42" t="s">
        <v>14</v>
      </c>
      <c r="B16" s="54">
        <v>752</v>
      </c>
      <c r="C16" s="54">
        <v>630</v>
      </c>
      <c r="D16" s="48">
        <v>61</v>
      </c>
      <c r="E16" s="48">
        <v>70</v>
      </c>
      <c r="F16" s="48">
        <v>3</v>
      </c>
      <c r="G16" s="54">
        <v>124</v>
      </c>
      <c r="H16" s="54">
        <v>121</v>
      </c>
      <c r="I16" s="54">
        <v>11</v>
      </c>
      <c r="J16" s="48">
        <v>111</v>
      </c>
      <c r="K16" s="48">
        <v>101</v>
      </c>
      <c r="L16" s="54">
        <v>499</v>
      </c>
      <c r="M16" s="54">
        <v>383</v>
      </c>
      <c r="N16" s="48">
        <v>180</v>
      </c>
      <c r="O16" s="48">
        <v>163</v>
      </c>
      <c r="P16" s="54">
        <v>228</v>
      </c>
      <c r="Q16" s="54">
        <v>226</v>
      </c>
      <c r="R16" s="48">
        <v>141</v>
      </c>
      <c r="S16" s="48">
        <v>169</v>
      </c>
      <c r="T16" s="47">
        <v>290</v>
      </c>
      <c r="U16" s="47">
        <v>279</v>
      </c>
      <c r="V16" s="51">
        <v>133</v>
      </c>
      <c r="W16" s="51">
        <v>311</v>
      </c>
      <c r="X16" s="47">
        <v>175</v>
      </c>
      <c r="Y16" s="47">
        <v>213</v>
      </c>
      <c r="Z16" s="62">
        <v>166</v>
      </c>
      <c r="AA16" s="62">
        <v>140</v>
      </c>
      <c r="AB16" s="53">
        <v>425</v>
      </c>
      <c r="AC16" s="53">
        <v>274</v>
      </c>
      <c r="AD16" s="76">
        <v>246</v>
      </c>
      <c r="AE16" s="76">
        <v>146</v>
      </c>
      <c r="AF16" s="82">
        <f t="shared" si="0"/>
        <v>3531</v>
      </c>
      <c r="AG16" s="82">
        <f t="shared" si="1"/>
        <v>3226</v>
      </c>
      <c r="AH16" s="48">
        <f t="shared" si="2"/>
        <v>14</v>
      </c>
    </row>
    <row r="17" spans="1:34" x14ac:dyDescent="0.25">
      <c r="A17" s="42" t="s">
        <v>15</v>
      </c>
      <c r="B17" s="54">
        <v>2358</v>
      </c>
      <c r="C17" s="54">
        <v>2409</v>
      </c>
      <c r="D17" s="48">
        <v>270</v>
      </c>
      <c r="E17" s="48">
        <v>302</v>
      </c>
      <c r="F17" s="48">
        <v>14</v>
      </c>
      <c r="G17" s="54">
        <v>460</v>
      </c>
      <c r="H17" s="54">
        <v>471</v>
      </c>
      <c r="I17" s="54">
        <v>30</v>
      </c>
      <c r="J17" s="48">
        <v>428</v>
      </c>
      <c r="K17" s="48">
        <v>483</v>
      </c>
      <c r="L17" s="54">
        <v>1435</v>
      </c>
      <c r="M17" s="54">
        <v>1324</v>
      </c>
      <c r="N17" s="48">
        <v>781</v>
      </c>
      <c r="O17" s="48">
        <v>811</v>
      </c>
      <c r="P17" s="54">
        <v>797</v>
      </c>
      <c r="Q17" s="54">
        <v>957</v>
      </c>
      <c r="R17" s="48">
        <v>597</v>
      </c>
      <c r="S17" s="48">
        <v>840</v>
      </c>
      <c r="T17" s="47">
        <v>1073</v>
      </c>
      <c r="U17" s="47">
        <v>1266</v>
      </c>
      <c r="V17" s="51">
        <v>596</v>
      </c>
      <c r="W17" s="51">
        <v>1554</v>
      </c>
      <c r="X17" s="47">
        <v>900</v>
      </c>
      <c r="Y17" s="47">
        <v>1057</v>
      </c>
      <c r="Z17" s="62">
        <v>703</v>
      </c>
      <c r="AA17" s="62">
        <v>683</v>
      </c>
      <c r="AB17" s="53">
        <v>2256</v>
      </c>
      <c r="AC17" s="53">
        <v>1700</v>
      </c>
      <c r="AD17" s="76">
        <v>1397</v>
      </c>
      <c r="AE17" s="76">
        <v>976</v>
      </c>
      <c r="AF17" s="82">
        <f t="shared" si="0"/>
        <v>14051</v>
      </c>
      <c r="AG17" s="82">
        <f t="shared" si="1"/>
        <v>14833</v>
      </c>
      <c r="AH17" s="48">
        <f t="shared" si="2"/>
        <v>44</v>
      </c>
    </row>
    <row r="18" spans="1:34" x14ac:dyDescent="0.25">
      <c r="A18" s="42" t="s">
        <v>16</v>
      </c>
      <c r="B18" s="54">
        <v>102</v>
      </c>
      <c r="C18" s="54">
        <v>100</v>
      </c>
      <c r="D18" s="48">
        <v>20</v>
      </c>
      <c r="E18" s="48">
        <v>18</v>
      </c>
      <c r="F18" s="48">
        <v>1</v>
      </c>
      <c r="G18" s="54">
        <v>24</v>
      </c>
      <c r="H18" s="54">
        <v>42</v>
      </c>
      <c r="I18" s="54">
        <v>2</v>
      </c>
      <c r="J18" s="48">
        <v>30</v>
      </c>
      <c r="K18" s="48">
        <v>27</v>
      </c>
      <c r="L18" s="54">
        <v>69</v>
      </c>
      <c r="M18" s="54">
        <v>44</v>
      </c>
      <c r="N18" s="48">
        <v>38</v>
      </c>
      <c r="O18" s="48">
        <v>43</v>
      </c>
      <c r="P18" s="54">
        <v>37</v>
      </c>
      <c r="Q18" s="54">
        <v>30</v>
      </c>
      <c r="R18" s="48">
        <v>32</v>
      </c>
      <c r="S18" s="48">
        <v>32</v>
      </c>
      <c r="T18" s="47">
        <v>48</v>
      </c>
      <c r="U18" s="47">
        <v>39</v>
      </c>
      <c r="V18" s="51">
        <v>24</v>
      </c>
      <c r="W18" s="51">
        <v>45</v>
      </c>
      <c r="X18" s="47">
        <v>43</v>
      </c>
      <c r="Y18" s="47">
        <v>34</v>
      </c>
      <c r="Z18" s="62">
        <v>29</v>
      </c>
      <c r="AA18" s="62">
        <v>28</v>
      </c>
      <c r="AB18" s="53">
        <v>51</v>
      </c>
      <c r="AC18" s="53">
        <v>54</v>
      </c>
      <c r="AD18" s="76">
        <v>46</v>
      </c>
      <c r="AE18" s="76">
        <v>40</v>
      </c>
      <c r="AF18" s="82">
        <f t="shared" si="0"/>
        <v>593</v>
      </c>
      <c r="AG18" s="82">
        <f t="shared" si="1"/>
        <v>576</v>
      </c>
      <c r="AH18" s="48">
        <f t="shared" si="2"/>
        <v>3</v>
      </c>
    </row>
    <row r="19" spans="1:34" x14ac:dyDescent="0.25">
      <c r="A19" s="42" t="s">
        <v>17</v>
      </c>
      <c r="B19" s="54">
        <v>223</v>
      </c>
      <c r="C19" s="54">
        <v>223</v>
      </c>
      <c r="D19" s="48">
        <v>39</v>
      </c>
      <c r="E19" s="48">
        <v>34</v>
      </c>
      <c r="F19" s="48">
        <v>1</v>
      </c>
      <c r="G19" s="54">
        <v>57</v>
      </c>
      <c r="H19" s="54">
        <v>53</v>
      </c>
      <c r="I19" s="54">
        <v>2</v>
      </c>
      <c r="J19" s="48">
        <v>70</v>
      </c>
      <c r="K19" s="48">
        <v>57</v>
      </c>
      <c r="L19" s="54">
        <v>182</v>
      </c>
      <c r="M19" s="54">
        <v>105</v>
      </c>
      <c r="N19" s="48">
        <v>73</v>
      </c>
      <c r="O19" s="48">
        <v>51</v>
      </c>
      <c r="P19" s="54">
        <v>71</v>
      </c>
      <c r="Q19" s="54">
        <v>56</v>
      </c>
      <c r="R19" s="48">
        <v>83</v>
      </c>
      <c r="S19" s="48">
        <v>54</v>
      </c>
      <c r="T19" s="47">
        <v>99</v>
      </c>
      <c r="U19" s="47">
        <v>66</v>
      </c>
      <c r="V19" s="51">
        <v>64</v>
      </c>
      <c r="W19" s="51">
        <v>94</v>
      </c>
      <c r="X19" s="47">
        <v>68</v>
      </c>
      <c r="Y19" s="47">
        <v>75</v>
      </c>
      <c r="Z19" s="62">
        <v>70</v>
      </c>
      <c r="AA19" s="62">
        <v>79</v>
      </c>
      <c r="AB19" s="53">
        <v>125</v>
      </c>
      <c r="AC19" s="53">
        <v>117</v>
      </c>
      <c r="AD19" s="76">
        <v>73</v>
      </c>
      <c r="AE19" s="76">
        <v>71</v>
      </c>
      <c r="AF19" s="82">
        <f t="shared" si="0"/>
        <v>1297</v>
      </c>
      <c r="AG19" s="82">
        <f t="shared" si="1"/>
        <v>1135</v>
      </c>
      <c r="AH19" s="48">
        <f t="shared" si="2"/>
        <v>3</v>
      </c>
    </row>
    <row r="20" spans="1:34" x14ac:dyDescent="0.25">
      <c r="A20" s="42" t="s">
        <v>18</v>
      </c>
      <c r="B20" s="54">
        <v>89</v>
      </c>
      <c r="C20" s="54">
        <v>111</v>
      </c>
      <c r="D20" s="48">
        <v>14</v>
      </c>
      <c r="E20" s="48">
        <v>20</v>
      </c>
      <c r="F20" s="48">
        <v>1</v>
      </c>
      <c r="G20" s="54">
        <v>29</v>
      </c>
      <c r="H20" s="54">
        <v>29</v>
      </c>
      <c r="I20" s="54">
        <v>0</v>
      </c>
      <c r="J20" s="48">
        <v>16</v>
      </c>
      <c r="K20" s="48">
        <v>14</v>
      </c>
      <c r="L20" s="54">
        <v>83</v>
      </c>
      <c r="M20" s="54">
        <v>38</v>
      </c>
      <c r="N20" s="48">
        <v>20</v>
      </c>
      <c r="O20" s="48">
        <v>19</v>
      </c>
      <c r="P20" s="54">
        <v>35</v>
      </c>
      <c r="Q20" s="54">
        <v>21</v>
      </c>
      <c r="R20" s="48">
        <v>26</v>
      </c>
      <c r="S20" s="48">
        <v>22</v>
      </c>
      <c r="T20" s="47">
        <v>59</v>
      </c>
      <c r="U20" s="47">
        <v>24</v>
      </c>
      <c r="V20" s="51">
        <v>31</v>
      </c>
      <c r="W20" s="51">
        <v>49</v>
      </c>
      <c r="X20" s="47">
        <v>32</v>
      </c>
      <c r="Y20" s="47">
        <v>30</v>
      </c>
      <c r="Z20" s="62">
        <v>31</v>
      </c>
      <c r="AA20" s="62">
        <v>19</v>
      </c>
      <c r="AB20" s="53">
        <v>59</v>
      </c>
      <c r="AC20" s="53">
        <v>42</v>
      </c>
      <c r="AD20" s="76">
        <v>44</v>
      </c>
      <c r="AE20" s="76">
        <v>38</v>
      </c>
      <c r="AF20" s="82">
        <f t="shared" si="0"/>
        <v>568</v>
      </c>
      <c r="AG20" s="82">
        <f t="shared" si="1"/>
        <v>476</v>
      </c>
      <c r="AH20" s="48">
        <f t="shared" si="2"/>
        <v>1</v>
      </c>
    </row>
    <row r="21" spans="1:34" x14ac:dyDescent="0.25">
      <c r="A21" s="42" t="s">
        <v>19</v>
      </c>
      <c r="B21" s="54">
        <v>212</v>
      </c>
      <c r="C21" s="54">
        <v>196</v>
      </c>
      <c r="D21" s="48">
        <v>22</v>
      </c>
      <c r="E21" s="48">
        <v>40</v>
      </c>
      <c r="F21" s="48">
        <v>0</v>
      </c>
      <c r="G21" s="54">
        <v>54</v>
      </c>
      <c r="H21" s="54">
        <v>45</v>
      </c>
      <c r="I21" s="54">
        <v>4</v>
      </c>
      <c r="J21" s="48">
        <v>45</v>
      </c>
      <c r="K21" s="48">
        <v>35</v>
      </c>
      <c r="L21" s="54">
        <v>157</v>
      </c>
      <c r="M21" s="54">
        <v>90</v>
      </c>
      <c r="N21" s="48">
        <v>57</v>
      </c>
      <c r="O21" s="48">
        <v>39</v>
      </c>
      <c r="P21" s="54">
        <v>78</v>
      </c>
      <c r="Q21" s="54">
        <v>52</v>
      </c>
      <c r="R21" s="48">
        <v>61</v>
      </c>
      <c r="S21" s="48">
        <v>47</v>
      </c>
      <c r="T21" s="47">
        <v>101</v>
      </c>
      <c r="U21" s="47">
        <v>75</v>
      </c>
      <c r="V21" s="51">
        <v>48</v>
      </c>
      <c r="W21" s="51">
        <v>74</v>
      </c>
      <c r="X21" s="47">
        <v>69</v>
      </c>
      <c r="Y21" s="47">
        <v>73</v>
      </c>
      <c r="Z21" s="62">
        <v>33</v>
      </c>
      <c r="AA21" s="62">
        <v>32</v>
      </c>
      <c r="AB21" s="53">
        <v>96</v>
      </c>
      <c r="AC21" s="53">
        <v>84</v>
      </c>
      <c r="AD21" s="76">
        <v>73</v>
      </c>
      <c r="AE21" s="76">
        <v>43</v>
      </c>
      <c r="AF21" s="82">
        <f t="shared" si="0"/>
        <v>1106</v>
      </c>
      <c r="AG21" s="82">
        <f t="shared" si="1"/>
        <v>925</v>
      </c>
      <c r="AH21" s="48">
        <f t="shared" si="2"/>
        <v>4</v>
      </c>
    </row>
    <row r="22" spans="1:34" x14ac:dyDescent="0.25">
      <c r="A22" s="42" t="s">
        <v>20</v>
      </c>
      <c r="B22" s="54">
        <v>264</v>
      </c>
      <c r="C22" s="54">
        <v>229</v>
      </c>
      <c r="D22" s="48">
        <v>31</v>
      </c>
      <c r="E22" s="48">
        <v>38</v>
      </c>
      <c r="F22" s="48">
        <v>2</v>
      </c>
      <c r="G22" s="54">
        <v>76</v>
      </c>
      <c r="H22" s="54">
        <v>85</v>
      </c>
      <c r="I22" s="54">
        <v>4</v>
      </c>
      <c r="J22" s="48">
        <v>64</v>
      </c>
      <c r="K22" s="48">
        <v>57</v>
      </c>
      <c r="L22" s="54">
        <v>189</v>
      </c>
      <c r="M22" s="54">
        <v>115</v>
      </c>
      <c r="N22" s="48">
        <v>60</v>
      </c>
      <c r="O22" s="48">
        <v>56</v>
      </c>
      <c r="P22" s="54">
        <v>85</v>
      </c>
      <c r="Q22" s="54">
        <v>85</v>
      </c>
      <c r="R22" s="48">
        <v>65</v>
      </c>
      <c r="S22" s="48">
        <v>56</v>
      </c>
      <c r="T22" s="47">
        <v>110</v>
      </c>
      <c r="U22" s="47">
        <v>92</v>
      </c>
      <c r="V22" s="51">
        <v>55</v>
      </c>
      <c r="W22" s="51">
        <v>117</v>
      </c>
      <c r="X22" s="47">
        <v>94</v>
      </c>
      <c r="Y22" s="47">
        <v>71</v>
      </c>
      <c r="Z22" s="62">
        <v>75</v>
      </c>
      <c r="AA22" s="62">
        <v>77</v>
      </c>
      <c r="AB22" s="53">
        <v>135</v>
      </c>
      <c r="AC22" s="53">
        <v>115</v>
      </c>
      <c r="AD22" s="76">
        <v>80</v>
      </c>
      <c r="AE22" s="76">
        <v>55</v>
      </c>
      <c r="AF22" s="82">
        <f t="shared" si="0"/>
        <v>1383</v>
      </c>
      <c r="AG22" s="82">
        <f t="shared" si="1"/>
        <v>1248</v>
      </c>
      <c r="AH22" s="48">
        <f t="shared" si="2"/>
        <v>6</v>
      </c>
    </row>
    <row r="23" spans="1:34" x14ac:dyDescent="0.25">
      <c r="A23" s="42" t="s">
        <v>21</v>
      </c>
      <c r="B23" s="54">
        <v>934</v>
      </c>
      <c r="C23" s="54">
        <v>1032</v>
      </c>
      <c r="D23" s="48">
        <v>128</v>
      </c>
      <c r="E23" s="48">
        <v>164</v>
      </c>
      <c r="F23" s="48">
        <v>10</v>
      </c>
      <c r="G23" s="54">
        <v>168</v>
      </c>
      <c r="H23" s="54">
        <v>264</v>
      </c>
      <c r="I23" s="54">
        <v>14</v>
      </c>
      <c r="J23" s="48">
        <v>191</v>
      </c>
      <c r="K23" s="48">
        <v>254</v>
      </c>
      <c r="L23" s="54">
        <v>621</v>
      </c>
      <c r="M23" s="54">
        <v>644</v>
      </c>
      <c r="N23" s="48">
        <v>297</v>
      </c>
      <c r="O23" s="48">
        <v>348</v>
      </c>
      <c r="P23" s="54">
        <v>350</v>
      </c>
      <c r="Q23" s="54">
        <v>422</v>
      </c>
      <c r="R23" s="48">
        <v>306</v>
      </c>
      <c r="S23" s="48">
        <v>363</v>
      </c>
      <c r="T23" s="47">
        <v>434</v>
      </c>
      <c r="U23" s="47">
        <v>480</v>
      </c>
      <c r="V23" s="51">
        <v>294</v>
      </c>
      <c r="W23" s="51">
        <v>668</v>
      </c>
      <c r="X23" s="47">
        <v>412</v>
      </c>
      <c r="Y23" s="47">
        <v>469</v>
      </c>
      <c r="Z23" s="62">
        <v>302</v>
      </c>
      <c r="AA23" s="62">
        <v>342</v>
      </c>
      <c r="AB23" s="53">
        <v>902</v>
      </c>
      <c r="AC23" s="53">
        <v>775</v>
      </c>
      <c r="AD23" s="76">
        <v>790</v>
      </c>
      <c r="AE23" s="76">
        <v>603</v>
      </c>
      <c r="AF23" s="82">
        <f t="shared" si="0"/>
        <v>6129</v>
      </c>
      <c r="AG23" s="82">
        <f t="shared" si="1"/>
        <v>6828</v>
      </c>
      <c r="AH23" s="48">
        <f t="shared" si="2"/>
        <v>24</v>
      </c>
    </row>
    <row r="24" spans="1:34" x14ac:dyDescent="0.25">
      <c r="A24" s="42" t="s">
        <v>22</v>
      </c>
      <c r="B24" s="54">
        <v>1088</v>
      </c>
      <c r="C24" s="54">
        <v>881</v>
      </c>
      <c r="D24" s="48">
        <v>167</v>
      </c>
      <c r="E24" s="48">
        <v>129</v>
      </c>
      <c r="F24" s="48">
        <v>7</v>
      </c>
      <c r="G24" s="54">
        <v>243</v>
      </c>
      <c r="H24" s="54">
        <v>222</v>
      </c>
      <c r="I24" s="54">
        <v>11</v>
      </c>
      <c r="J24" s="48">
        <v>222</v>
      </c>
      <c r="K24" s="48">
        <v>180</v>
      </c>
      <c r="L24" s="54">
        <v>1001</v>
      </c>
      <c r="M24" s="54">
        <v>540</v>
      </c>
      <c r="N24" s="48">
        <v>502</v>
      </c>
      <c r="O24" s="48">
        <v>337</v>
      </c>
      <c r="P24" s="54">
        <v>552</v>
      </c>
      <c r="Q24" s="54">
        <v>389</v>
      </c>
      <c r="R24" s="48">
        <v>430</v>
      </c>
      <c r="S24" s="48">
        <v>317</v>
      </c>
      <c r="T24" s="47">
        <v>659</v>
      </c>
      <c r="U24" s="47">
        <v>443</v>
      </c>
      <c r="V24" s="51">
        <v>499</v>
      </c>
      <c r="W24" s="51">
        <v>598</v>
      </c>
      <c r="X24" s="47">
        <v>1054</v>
      </c>
      <c r="Y24" s="47">
        <v>476</v>
      </c>
      <c r="Z24" s="62">
        <v>665</v>
      </c>
      <c r="AA24" s="62">
        <v>390</v>
      </c>
      <c r="AB24" s="53">
        <v>2127</v>
      </c>
      <c r="AC24" s="53">
        <v>886</v>
      </c>
      <c r="AD24" s="76">
        <v>1291</v>
      </c>
      <c r="AE24" s="76">
        <v>581</v>
      </c>
      <c r="AF24" s="82">
        <f t="shared" si="0"/>
        <v>10500</v>
      </c>
      <c r="AG24" s="82">
        <f t="shared" si="1"/>
        <v>6369</v>
      </c>
      <c r="AH24" s="48">
        <f t="shared" si="2"/>
        <v>18</v>
      </c>
    </row>
    <row r="25" spans="1:34" x14ac:dyDescent="0.25">
      <c r="A25" s="42" t="s">
        <v>23</v>
      </c>
      <c r="B25" s="54">
        <v>2195</v>
      </c>
      <c r="C25" s="54">
        <v>1631</v>
      </c>
      <c r="D25" s="48">
        <v>279</v>
      </c>
      <c r="E25" s="48">
        <v>236</v>
      </c>
      <c r="F25" s="48">
        <v>8</v>
      </c>
      <c r="G25" s="54">
        <v>490</v>
      </c>
      <c r="H25" s="54">
        <v>399</v>
      </c>
      <c r="I25" s="54">
        <v>25</v>
      </c>
      <c r="J25" s="48">
        <v>527</v>
      </c>
      <c r="K25" s="48">
        <v>350</v>
      </c>
      <c r="L25" s="54">
        <v>2258</v>
      </c>
      <c r="M25" s="54">
        <v>1284</v>
      </c>
      <c r="N25" s="48">
        <v>625</v>
      </c>
      <c r="O25" s="48">
        <v>540</v>
      </c>
      <c r="P25" s="54">
        <v>780</v>
      </c>
      <c r="Q25" s="54">
        <v>671</v>
      </c>
      <c r="R25" s="48">
        <v>670</v>
      </c>
      <c r="S25" s="48">
        <v>538</v>
      </c>
      <c r="T25" s="47">
        <v>1069</v>
      </c>
      <c r="U25" s="47">
        <v>865</v>
      </c>
      <c r="V25" s="51">
        <v>612</v>
      </c>
      <c r="W25" s="51">
        <v>1136</v>
      </c>
      <c r="X25" s="47">
        <v>1138</v>
      </c>
      <c r="Y25" s="47">
        <v>735</v>
      </c>
      <c r="Z25" s="62">
        <v>871</v>
      </c>
      <c r="AA25" s="62">
        <v>579</v>
      </c>
      <c r="AB25" s="53">
        <v>2900</v>
      </c>
      <c r="AC25" s="53">
        <v>1253</v>
      </c>
      <c r="AD25" s="76">
        <v>1435</v>
      </c>
      <c r="AE25" s="76">
        <v>753</v>
      </c>
      <c r="AF25" s="82">
        <f t="shared" si="0"/>
        <v>15849</v>
      </c>
      <c r="AG25" s="82">
        <f t="shared" si="1"/>
        <v>10970</v>
      </c>
      <c r="AH25" s="48">
        <f t="shared" si="2"/>
        <v>33</v>
      </c>
    </row>
    <row r="26" spans="1:34" x14ac:dyDescent="0.25">
      <c r="A26" s="42" t="s">
        <v>24</v>
      </c>
      <c r="B26" s="54">
        <v>106</v>
      </c>
      <c r="C26" s="54">
        <v>79</v>
      </c>
      <c r="D26" s="48">
        <v>17</v>
      </c>
      <c r="E26" s="48">
        <v>12</v>
      </c>
      <c r="F26" s="48">
        <v>0</v>
      </c>
      <c r="G26" s="54">
        <v>25</v>
      </c>
      <c r="H26" s="54">
        <v>11</v>
      </c>
      <c r="I26" s="54">
        <v>1</v>
      </c>
      <c r="J26" s="48">
        <v>10</v>
      </c>
      <c r="K26" s="48">
        <v>14</v>
      </c>
      <c r="L26" s="54">
        <v>54</v>
      </c>
      <c r="M26" s="54">
        <v>22</v>
      </c>
      <c r="N26" s="48">
        <v>20</v>
      </c>
      <c r="O26" s="48">
        <v>15</v>
      </c>
      <c r="P26" s="54">
        <v>37</v>
      </c>
      <c r="Q26" s="54">
        <v>15</v>
      </c>
      <c r="R26" s="48">
        <v>31</v>
      </c>
      <c r="S26" s="48">
        <v>9</v>
      </c>
      <c r="T26" s="47">
        <v>57</v>
      </c>
      <c r="U26" s="47">
        <v>29</v>
      </c>
      <c r="V26" s="51">
        <v>21</v>
      </c>
      <c r="W26" s="51">
        <v>25</v>
      </c>
      <c r="X26" s="47">
        <v>27</v>
      </c>
      <c r="Y26" s="47">
        <v>25</v>
      </c>
      <c r="Z26" s="62">
        <v>27</v>
      </c>
      <c r="AA26" s="62">
        <v>20</v>
      </c>
      <c r="AB26" s="53">
        <v>55</v>
      </c>
      <c r="AC26" s="53">
        <v>39</v>
      </c>
      <c r="AD26" s="76">
        <v>29</v>
      </c>
      <c r="AE26" s="76">
        <v>25</v>
      </c>
      <c r="AF26" s="82">
        <f t="shared" si="0"/>
        <v>516</v>
      </c>
      <c r="AG26" s="82">
        <f t="shared" si="1"/>
        <v>340</v>
      </c>
      <c r="AH26" s="48">
        <f t="shared" si="2"/>
        <v>1</v>
      </c>
    </row>
    <row r="27" spans="1:34" x14ac:dyDescent="0.25">
      <c r="A27" s="42" t="s">
        <v>25</v>
      </c>
      <c r="B27" s="54">
        <v>1230</v>
      </c>
      <c r="C27" s="54">
        <v>941</v>
      </c>
      <c r="D27" s="48">
        <v>183</v>
      </c>
      <c r="E27" s="48">
        <v>121</v>
      </c>
      <c r="F27" s="48">
        <v>7</v>
      </c>
      <c r="G27" s="54">
        <v>343</v>
      </c>
      <c r="H27" s="54">
        <v>248</v>
      </c>
      <c r="I27" s="54">
        <v>16</v>
      </c>
      <c r="J27" s="48">
        <v>316</v>
      </c>
      <c r="K27" s="48">
        <v>198</v>
      </c>
      <c r="L27" s="54">
        <v>837</v>
      </c>
      <c r="M27" s="54">
        <v>458</v>
      </c>
      <c r="N27" s="48">
        <v>357</v>
      </c>
      <c r="O27" s="48">
        <v>221</v>
      </c>
      <c r="P27" s="54">
        <v>463</v>
      </c>
      <c r="Q27" s="54">
        <v>296</v>
      </c>
      <c r="R27" s="48">
        <v>310</v>
      </c>
      <c r="S27" s="48">
        <v>227</v>
      </c>
      <c r="T27" s="47">
        <v>668</v>
      </c>
      <c r="U27" s="47">
        <v>392</v>
      </c>
      <c r="V27" s="51">
        <v>296</v>
      </c>
      <c r="W27" s="51">
        <v>416</v>
      </c>
      <c r="X27" s="47">
        <v>655</v>
      </c>
      <c r="Y27" s="47">
        <v>410</v>
      </c>
      <c r="Z27" s="62">
        <v>350</v>
      </c>
      <c r="AA27" s="62">
        <v>298</v>
      </c>
      <c r="AB27" s="53">
        <v>1023</v>
      </c>
      <c r="AC27" s="53">
        <v>526</v>
      </c>
      <c r="AD27" s="76">
        <v>610</v>
      </c>
      <c r="AE27" s="76">
        <v>350</v>
      </c>
      <c r="AF27" s="82">
        <f t="shared" si="0"/>
        <v>7641</v>
      </c>
      <c r="AG27" s="82">
        <f t="shared" si="1"/>
        <v>5102</v>
      </c>
      <c r="AH27" s="48">
        <f t="shared" si="2"/>
        <v>23</v>
      </c>
    </row>
    <row r="28" spans="1:34" x14ac:dyDescent="0.25">
      <c r="A28" s="42" t="s">
        <v>26</v>
      </c>
      <c r="B28" s="54">
        <v>463</v>
      </c>
      <c r="C28" s="54">
        <v>253</v>
      </c>
      <c r="D28" s="48">
        <v>77</v>
      </c>
      <c r="E28" s="48">
        <v>54</v>
      </c>
      <c r="F28" s="48">
        <v>5</v>
      </c>
      <c r="G28" s="54">
        <v>133</v>
      </c>
      <c r="H28" s="54">
        <v>79</v>
      </c>
      <c r="I28" s="54">
        <v>5</v>
      </c>
      <c r="J28" s="48">
        <v>120</v>
      </c>
      <c r="K28" s="48">
        <v>64</v>
      </c>
      <c r="L28" s="54">
        <v>330</v>
      </c>
      <c r="M28" s="54">
        <v>136</v>
      </c>
      <c r="N28" s="48">
        <v>127</v>
      </c>
      <c r="O28" s="48">
        <v>50</v>
      </c>
      <c r="P28" s="54">
        <v>218</v>
      </c>
      <c r="Q28" s="54">
        <v>91</v>
      </c>
      <c r="R28" s="48">
        <v>188</v>
      </c>
      <c r="S28" s="48">
        <v>65</v>
      </c>
      <c r="T28" s="47">
        <v>322</v>
      </c>
      <c r="U28" s="47">
        <v>94</v>
      </c>
      <c r="V28" s="51">
        <v>124</v>
      </c>
      <c r="W28" s="51">
        <v>142</v>
      </c>
      <c r="X28" s="47">
        <v>154</v>
      </c>
      <c r="Y28" s="47">
        <v>105</v>
      </c>
      <c r="Z28" s="62">
        <v>121</v>
      </c>
      <c r="AA28" s="62">
        <v>82</v>
      </c>
      <c r="AB28" s="53">
        <v>220</v>
      </c>
      <c r="AC28" s="53">
        <v>162</v>
      </c>
      <c r="AD28" s="76">
        <v>184</v>
      </c>
      <c r="AE28" s="76">
        <v>99</v>
      </c>
      <c r="AF28" s="82">
        <f t="shared" si="0"/>
        <v>2781</v>
      </c>
      <c r="AG28" s="82">
        <f t="shared" si="1"/>
        <v>1476</v>
      </c>
      <c r="AH28" s="48">
        <f t="shared" si="2"/>
        <v>10</v>
      </c>
    </row>
    <row r="29" spans="1:34" x14ac:dyDescent="0.25">
      <c r="A29" s="42" t="s">
        <v>27</v>
      </c>
      <c r="B29" s="54">
        <v>15</v>
      </c>
      <c r="C29" s="54">
        <v>9</v>
      </c>
      <c r="D29" s="48">
        <v>4</v>
      </c>
      <c r="E29" s="48">
        <v>1</v>
      </c>
      <c r="F29" s="48">
        <v>0</v>
      </c>
      <c r="G29" s="54">
        <v>4</v>
      </c>
      <c r="H29" s="54">
        <v>4</v>
      </c>
      <c r="I29" s="54">
        <v>0</v>
      </c>
      <c r="J29" s="48">
        <v>3</v>
      </c>
      <c r="K29" s="48">
        <v>3</v>
      </c>
      <c r="L29" s="54">
        <v>9</v>
      </c>
      <c r="M29" s="54">
        <v>5</v>
      </c>
      <c r="N29" s="48">
        <v>5</v>
      </c>
      <c r="O29" s="48">
        <v>1</v>
      </c>
      <c r="P29" s="54">
        <v>5</v>
      </c>
      <c r="Q29" s="54">
        <v>6</v>
      </c>
      <c r="R29" s="48">
        <v>9</v>
      </c>
      <c r="S29" s="48">
        <v>4</v>
      </c>
      <c r="T29" s="47">
        <v>4</v>
      </c>
      <c r="U29" s="47">
        <v>7</v>
      </c>
      <c r="V29" s="51">
        <v>5</v>
      </c>
      <c r="W29" s="51">
        <v>9</v>
      </c>
      <c r="X29" s="47">
        <v>6</v>
      </c>
      <c r="Y29" s="47">
        <v>2</v>
      </c>
      <c r="Z29" s="62">
        <v>2</v>
      </c>
      <c r="AA29" s="62">
        <v>8</v>
      </c>
      <c r="AB29" s="53">
        <v>2</v>
      </c>
      <c r="AC29" s="53">
        <v>8</v>
      </c>
      <c r="AD29" s="76">
        <v>2</v>
      </c>
      <c r="AE29" s="76">
        <v>3</v>
      </c>
      <c r="AF29" s="82">
        <f t="shared" si="0"/>
        <v>75</v>
      </c>
      <c r="AG29" s="82">
        <f t="shared" si="1"/>
        <v>70</v>
      </c>
      <c r="AH29" s="48">
        <f t="shared" si="2"/>
        <v>0</v>
      </c>
    </row>
    <row r="30" spans="1:34" x14ac:dyDescent="0.25">
      <c r="A30" s="42" t="s">
        <v>28</v>
      </c>
      <c r="B30" s="54">
        <v>400</v>
      </c>
      <c r="C30" s="54">
        <v>585</v>
      </c>
      <c r="D30" s="48">
        <v>71</v>
      </c>
      <c r="E30" s="48">
        <v>100</v>
      </c>
      <c r="F30" s="48">
        <v>8</v>
      </c>
      <c r="G30" s="54">
        <v>100</v>
      </c>
      <c r="H30" s="54">
        <v>129</v>
      </c>
      <c r="I30" s="54">
        <v>12</v>
      </c>
      <c r="J30" s="48">
        <v>82</v>
      </c>
      <c r="K30" s="48">
        <v>105</v>
      </c>
      <c r="L30" s="54">
        <v>248</v>
      </c>
      <c r="M30" s="54">
        <v>240</v>
      </c>
      <c r="N30" s="48">
        <v>105</v>
      </c>
      <c r="O30" s="48">
        <v>156</v>
      </c>
      <c r="P30" s="54">
        <v>139</v>
      </c>
      <c r="Q30" s="54">
        <v>169</v>
      </c>
      <c r="R30" s="48">
        <v>121</v>
      </c>
      <c r="S30" s="48">
        <v>122</v>
      </c>
      <c r="T30" s="47">
        <v>196</v>
      </c>
      <c r="U30" s="47">
        <v>190</v>
      </c>
      <c r="V30" s="51">
        <v>113</v>
      </c>
      <c r="W30" s="51">
        <v>308</v>
      </c>
      <c r="X30" s="47">
        <v>132</v>
      </c>
      <c r="Y30" s="47">
        <v>185</v>
      </c>
      <c r="Z30" s="62">
        <v>126</v>
      </c>
      <c r="AA30" s="62">
        <v>188</v>
      </c>
      <c r="AB30" s="53">
        <v>319</v>
      </c>
      <c r="AC30" s="53">
        <v>355</v>
      </c>
      <c r="AD30" s="76">
        <v>249</v>
      </c>
      <c r="AE30" s="76">
        <v>284</v>
      </c>
      <c r="AF30" s="82">
        <f t="shared" si="0"/>
        <v>2401</v>
      </c>
      <c r="AG30" s="82">
        <f t="shared" si="1"/>
        <v>3116</v>
      </c>
      <c r="AH30" s="48">
        <f t="shared" si="2"/>
        <v>20</v>
      </c>
    </row>
    <row r="31" spans="1:34" x14ac:dyDescent="0.25">
      <c r="A31" s="42" t="s">
        <v>29</v>
      </c>
      <c r="B31" s="54">
        <v>30</v>
      </c>
      <c r="C31" s="54">
        <v>31</v>
      </c>
      <c r="D31" s="48">
        <v>2</v>
      </c>
      <c r="E31" s="48">
        <v>12</v>
      </c>
      <c r="F31" s="48">
        <v>0</v>
      </c>
      <c r="G31" s="54">
        <v>6</v>
      </c>
      <c r="H31" s="54">
        <v>14</v>
      </c>
      <c r="I31" s="54">
        <v>4</v>
      </c>
      <c r="J31" s="48">
        <v>9</v>
      </c>
      <c r="K31" s="48">
        <v>6</v>
      </c>
      <c r="L31" s="54">
        <v>10</v>
      </c>
      <c r="M31" s="54">
        <v>13</v>
      </c>
      <c r="N31" s="48">
        <v>8</v>
      </c>
      <c r="O31" s="48">
        <v>12</v>
      </c>
      <c r="P31" s="54">
        <v>6</v>
      </c>
      <c r="Q31" s="54">
        <v>8</v>
      </c>
      <c r="R31" s="48">
        <v>5</v>
      </c>
      <c r="S31" s="48">
        <v>5</v>
      </c>
      <c r="T31" s="47">
        <v>16</v>
      </c>
      <c r="U31" s="47">
        <v>12</v>
      </c>
      <c r="V31" s="51">
        <v>7</v>
      </c>
      <c r="W31" s="51">
        <v>17</v>
      </c>
      <c r="X31" s="47">
        <v>12</v>
      </c>
      <c r="Y31" s="47">
        <v>10</v>
      </c>
      <c r="Z31" s="62">
        <v>2</v>
      </c>
      <c r="AA31" s="62">
        <v>14</v>
      </c>
      <c r="AB31" s="53">
        <v>18</v>
      </c>
      <c r="AC31" s="53">
        <v>20</v>
      </c>
      <c r="AD31" s="76">
        <v>8</v>
      </c>
      <c r="AE31" s="76">
        <v>7</v>
      </c>
      <c r="AF31" s="82">
        <f t="shared" si="0"/>
        <v>139</v>
      </c>
      <c r="AG31" s="82">
        <f t="shared" si="1"/>
        <v>181</v>
      </c>
      <c r="AH31" s="48">
        <f t="shared" si="2"/>
        <v>4</v>
      </c>
    </row>
    <row r="32" spans="1:34" x14ac:dyDescent="0.25">
      <c r="A32" s="42" t="s">
        <v>30</v>
      </c>
      <c r="B32" s="54">
        <v>132</v>
      </c>
      <c r="C32" s="54">
        <v>80</v>
      </c>
      <c r="D32" s="48">
        <v>14</v>
      </c>
      <c r="E32" s="48">
        <v>10</v>
      </c>
      <c r="F32" s="48">
        <v>1</v>
      </c>
      <c r="G32" s="54">
        <v>18</v>
      </c>
      <c r="H32" s="54">
        <v>21</v>
      </c>
      <c r="I32" s="54">
        <v>1</v>
      </c>
      <c r="J32" s="48">
        <v>25</v>
      </c>
      <c r="K32" s="48">
        <v>13</v>
      </c>
      <c r="L32" s="54">
        <v>80</v>
      </c>
      <c r="M32" s="54">
        <v>39</v>
      </c>
      <c r="N32" s="48">
        <v>22</v>
      </c>
      <c r="O32" s="48">
        <v>18</v>
      </c>
      <c r="P32" s="54">
        <v>35</v>
      </c>
      <c r="Q32" s="54">
        <v>23</v>
      </c>
      <c r="R32" s="48">
        <v>27</v>
      </c>
      <c r="S32" s="48">
        <v>17</v>
      </c>
      <c r="T32" s="47">
        <v>46</v>
      </c>
      <c r="U32" s="47">
        <v>16</v>
      </c>
      <c r="V32" s="51">
        <v>34</v>
      </c>
      <c r="W32" s="51">
        <v>32</v>
      </c>
      <c r="X32" s="47">
        <v>42</v>
      </c>
      <c r="Y32" s="47">
        <v>23</v>
      </c>
      <c r="Z32" s="62">
        <v>18</v>
      </c>
      <c r="AA32" s="62">
        <v>19</v>
      </c>
      <c r="AB32" s="53">
        <v>28</v>
      </c>
      <c r="AC32" s="53">
        <v>18</v>
      </c>
      <c r="AD32" s="76">
        <v>19</v>
      </c>
      <c r="AE32" s="76">
        <v>15</v>
      </c>
      <c r="AF32" s="82">
        <f t="shared" si="0"/>
        <v>540</v>
      </c>
      <c r="AG32" s="82">
        <f t="shared" si="1"/>
        <v>344</v>
      </c>
      <c r="AH32" s="48">
        <f t="shared" si="2"/>
        <v>2</v>
      </c>
    </row>
    <row r="33" spans="1:34" x14ac:dyDescent="0.25">
      <c r="A33" s="42" t="s">
        <v>31</v>
      </c>
      <c r="B33" s="54">
        <v>90</v>
      </c>
      <c r="C33" s="54">
        <v>103</v>
      </c>
      <c r="D33" s="48">
        <v>16</v>
      </c>
      <c r="E33" s="48">
        <v>21</v>
      </c>
      <c r="F33" s="48">
        <v>0</v>
      </c>
      <c r="G33" s="54">
        <v>20</v>
      </c>
      <c r="H33" s="54">
        <v>24</v>
      </c>
      <c r="I33" s="54">
        <v>2</v>
      </c>
      <c r="J33" s="48">
        <v>16</v>
      </c>
      <c r="K33" s="48">
        <v>22</v>
      </c>
      <c r="L33" s="54">
        <v>36</v>
      </c>
      <c r="M33" s="54">
        <v>44</v>
      </c>
      <c r="N33" s="48">
        <v>20</v>
      </c>
      <c r="O33" s="48">
        <v>19</v>
      </c>
      <c r="P33" s="54">
        <v>35</v>
      </c>
      <c r="Q33" s="54">
        <v>39</v>
      </c>
      <c r="R33" s="48">
        <v>31</v>
      </c>
      <c r="S33" s="48">
        <v>16</v>
      </c>
      <c r="T33" s="47">
        <v>36</v>
      </c>
      <c r="U33" s="47">
        <v>30</v>
      </c>
      <c r="V33" s="51">
        <v>20</v>
      </c>
      <c r="W33" s="51">
        <v>45</v>
      </c>
      <c r="X33" s="47">
        <v>39</v>
      </c>
      <c r="Y33" s="47">
        <v>35</v>
      </c>
      <c r="Z33" s="62">
        <v>13</v>
      </c>
      <c r="AA33" s="62">
        <v>13</v>
      </c>
      <c r="AB33" s="53">
        <v>26</v>
      </c>
      <c r="AC33" s="53">
        <v>47</v>
      </c>
      <c r="AD33" s="76">
        <v>44</v>
      </c>
      <c r="AE33" s="76">
        <v>22</v>
      </c>
      <c r="AF33" s="82">
        <f t="shared" si="0"/>
        <v>442</v>
      </c>
      <c r="AG33" s="82">
        <f t="shared" si="1"/>
        <v>480</v>
      </c>
      <c r="AH33" s="48">
        <f t="shared" si="2"/>
        <v>2</v>
      </c>
    </row>
    <row r="34" spans="1:34" x14ac:dyDescent="0.25">
      <c r="A34" s="42" t="s">
        <v>32</v>
      </c>
      <c r="B34" s="54">
        <v>266</v>
      </c>
      <c r="C34" s="54">
        <v>200</v>
      </c>
      <c r="D34" s="48">
        <v>18</v>
      </c>
      <c r="E34" s="48">
        <v>39</v>
      </c>
      <c r="F34" s="48">
        <v>3</v>
      </c>
      <c r="G34" s="54">
        <v>49</v>
      </c>
      <c r="H34" s="54">
        <v>39</v>
      </c>
      <c r="I34" s="54">
        <v>1</v>
      </c>
      <c r="J34" s="48">
        <v>40</v>
      </c>
      <c r="K34" s="48">
        <v>14</v>
      </c>
      <c r="L34" s="54">
        <v>142</v>
      </c>
      <c r="M34" s="54">
        <v>116</v>
      </c>
      <c r="N34" s="48">
        <v>64</v>
      </c>
      <c r="O34" s="48">
        <v>53</v>
      </c>
      <c r="P34" s="54">
        <v>78</v>
      </c>
      <c r="Q34" s="54">
        <v>82</v>
      </c>
      <c r="R34" s="48">
        <v>81</v>
      </c>
      <c r="S34" s="48">
        <v>60</v>
      </c>
      <c r="T34" s="47">
        <v>99</v>
      </c>
      <c r="U34" s="47">
        <v>85</v>
      </c>
      <c r="V34" s="51">
        <v>50</v>
      </c>
      <c r="W34" s="51">
        <v>102</v>
      </c>
      <c r="X34" s="47">
        <v>72</v>
      </c>
      <c r="Y34" s="47">
        <v>87</v>
      </c>
      <c r="Z34" s="62">
        <v>71</v>
      </c>
      <c r="AA34" s="62">
        <v>72</v>
      </c>
      <c r="AB34" s="53">
        <v>159</v>
      </c>
      <c r="AC34" s="53">
        <v>135</v>
      </c>
      <c r="AD34" s="76">
        <v>66</v>
      </c>
      <c r="AE34" s="76">
        <v>48</v>
      </c>
      <c r="AF34" s="82">
        <f t="shared" si="0"/>
        <v>1255</v>
      </c>
      <c r="AG34" s="82">
        <f t="shared" si="1"/>
        <v>1132</v>
      </c>
      <c r="AH34" s="48">
        <f t="shared" si="2"/>
        <v>4</v>
      </c>
    </row>
    <row r="35" spans="1:34" x14ac:dyDescent="0.25">
      <c r="A35" s="42" t="s">
        <v>33</v>
      </c>
      <c r="B35" s="54">
        <v>123</v>
      </c>
      <c r="C35" s="54">
        <v>139</v>
      </c>
      <c r="D35" s="48">
        <v>14</v>
      </c>
      <c r="E35" s="48">
        <v>16</v>
      </c>
      <c r="F35" s="48">
        <v>1</v>
      </c>
      <c r="G35" s="54">
        <v>25</v>
      </c>
      <c r="H35" s="54">
        <v>36</v>
      </c>
      <c r="I35" s="54">
        <v>2</v>
      </c>
      <c r="J35" s="48">
        <v>18</v>
      </c>
      <c r="K35" s="48">
        <v>21</v>
      </c>
      <c r="L35" s="54">
        <v>70</v>
      </c>
      <c r="M35" s="54">
        <v>59</v>
      </c>
      <c r="N35" s="48">
        <v>30</v>
      </c>
      <c r="O35" s="48">
        <v>23</v>
      </c>
      <c r="P35" s="54">
        <v>35</v>
      </c>
      <c r="Q35" s="54">
        <v>36</v>
      </c>
      <c r="R35" s="48">
        <v>32</v>
      </c>
      <c r="S35" s="48">
        <v>24</v>
      </c>
      <c r="T35" s="47">
        <v>56</v>
      </c>
      <c r="U35" s="47">
        <v>42</v>
      </c>
      <c r="V35" s="51">
        <v>25</v>
      </c>
      <c r="W35" s="51">
        <v>49</v>
      </c>
      <c r="X35" s="47">
        <v>32</v>
      </c>
      <c r="Y35" s="47">
        <v>32</v>
      </c>
      <c r="Z35" s="62">
        <v>21</v>
      </c>
      <c r="AA35" s="62">
        <v>34</v>
      </c>
      <c r="AB35" s="53">
        <v>75</v>
      </c>
      <c r="AC35" s="53">
        <v>58</v>
      </c>
      <c r="AD35" s="76">
        <v>24</v>
      </c>
      <c r="AE35" s="76">
        <v>21</v>
      </c>
      <c r="AF35" s="82">
        <f t="shared" si="0"/>
        <v>580</v>
      </c>
      <c r="AG35" s="82">
        <f t="shared" si="1"/>
        <v>590</v>
      </c>
      <c r="AH35" s="48">
        <f t="shared" ref="AH35:AH69" si="3">SUM(F35,I35)</f>
        <v>3</v>
      </c>
    </row>
    <row r="36" spans="1:34" x14ac:dyDescent="0.25">
      <c r="A36" s="42" t="s">
        <v>34</v>
      </c>
      <c r="B36" s="54">
        <v>47</v>
      </c>
      <c r="C36" s="54">
        <v>56</v>
      </c>
      <c r="D36" s="48">
        <v>15</v>
      </c>
      <c r="E36" s="48">
        <v>9</v>
      </c>
      <c r="F36" s="48">
        <v>2</v>
      </c>
      <c r="G36" s="54">
        <v>7</v>
      </c>
      <c r="H36" s="54">
        <v>16</v>
      </c>
      <c r="I36" s="54">
        <v>2</v>
      </c>
      <c r="J36" s="48">
        <v>14</v>
      </c>
      <c r="K36" s="48">
        <v>16</v>
      </c>
      <c r="L36" s="54">
        <v>31</v>
      </c>
      <c r="M36" s="54">
        <v>33</v>
      </c>
      <c r="N36" s="48">
        <v>14</v>
      </c>
      <c r="O36" s="48">
        <v>6</v>
      </c>
      <c r="P36" s="54">
        <v>13</v>
      </c>
      <c r="Q36" s="54">
        <v>14</v>
      </c>
      <c r="R36" s="48">
        <v>12</v>
      </c>
      <c r="S36" s="48">
        <v>11</v>
      </c>
      <c r="T36" s="47">
        <v>22</v>
      </c>
      <c r="U36" s="47">
        <v>21</v>
      </c>
      <c r="V36" s="51">
        <v>14</v>
      </c>
      <c r="W36" s="51">
        <v>26</v>
      </c>
      <c r="X36" s="47">
        <v>12</v>
      </c>
      <c r="Y36" s="47">
        <v>29</v>
      </c>
      <c r="Z36" s="62">
        <v>12</v>
      </c>
      <c r="AA36" s="62">
        <v>17</v>
      </c>
      <c r="AB36" s="53">
        <v>11</v>
      </c>
      <c r="AC36" s="53">
        <v>24</v>
      </c>
      <c r="AD36" s="76">
        <v>12</v>
      </c>
      <c r="AE36" s="76">
        <v>22</v>
      </c>
      <c r="AF36" s="82">
        <f t="shared" si="0"/>
        <v>236</v>
      </c>
      <c r="AG36" s="82">
        <f t="shared" si="1"/>
        <v>300</v>
      </c>
      <c r="AH36" s="48">
        <f t="shared" si="3"/>
        <v>4</v>
      </c>
    </row>
    <row r="37" spans="1:34" x14ac:dyDescent="0.25">
      <c r="A37" s="42" t="s">
        <v>35</v>
      </c>
      <c r="B37" s="54">
        <v>767</v>
      </c>
      <c r="C37" s="54">
        <v>432</v>
      </c>
      <c r="D37" s="48">
        <v>113</v>
      </c>
      <c r="E37" s="48">
        <v>67</v>
      </c>
      <c r="F37" s="48">
        <v>3</v>
      </c>
      <c r="G37" s="54">
        <v>174</v>
      </c>
      <c r="H37" s="54">
        <v>105</v>
      </c>
      <c r="I37" s="54">
        <v>4</v>
      </c>
      <c r="J37" s="48">
        <v>205</v>
      </c>
      <c r="K37" s="48">
        <v>90</v>
      </c>
      <c r="L37" s="54">
        <v>686</v>
      </c>
      <c r="M37" s="54">
        <v>305</v>
      </c>
      <c r="N37" s="48">
        <v>270</v>
      </c>
      <c r="O37" s="48">
        <v>129</v>
      </c>
      <c r="P37" s="54">
        <v>306</v>
      </c>
      <c r="Q37" s="54">
        <v>161</v>
      </c>
      <c r="R37" s="48">
        <v>268</v>
      </c>
      <c r="S37" s="48">
        <v>167</v>
      </c>
      <c r="T37" s="47">
        <v>625</v>
      </c>
      <c r="U37" s="47">
        <v>274</v>
      </c>
      <c r="V37" s="51">
        <v>235</v>
      </c>
      <c r="W37" s="51">
        <v>276</v>
      </c>
      <c r="X37" s="47">
        <v>377</v>
      </c>
      <c r="Y37" s="47">
        <v>231</v>
      </c>
      <c r="Z37" s="62">
        <v>310</v>
      </c>
      <c r="AA37" s="62">
        <v>222</v>
      </c>
      <c r="AB37" s="53">
        <v>791</v>
      </c>
      <c r="AC37" s="53">
        <v>411</v>
      </c>
      <c r="AD37" s="76">
        <v>514</v>
      </c>
      <c r="AE37" s="76">
        <v>273</v>
      </c>
      <c r="AF37" s="82">
        <f t="shared" si="0"/>
        <v>5641</v>
      </c>
      <c r="AG37" s="82">
        <f t="shared" si="1"/>
        <v>3143</v>
      </c>
      <c r="AH37" s="48">
        <f t="shared" si="3"/>
        <v>7</v>
      </c>
    </row>
    <row r="38" spans="1:34" x14ac:dyDescent="0.25">
      <c r="A38" s="42" t="s">
        <v>36</v>
      </c>
      <c r="B38" s="54">
        <v>2013</v>
      </c>
      <c r="C38" s="54">
        <v>2294</v>
      </c>
      <c r="D38" s="48">
        <v>305</v>
      </c>
      <c r="E38" s="48">
        <v>364</v>
      </c>
      <c r="F38" s="48">
        <v>15</v>
      </c>
      <c r="G38" s="54">
        <v>514</v>
      </c>
      <c r="H38" s="54">
        <v>601</v>
      </c>
      <c r="I38" s="54">
        <v>29</v>
      </c>
      <c r="J38" s="48">
        <v>441</v>
      </c>
      <c r="K38" s="48">
        <v>455</v>
      </c>
      <c r="L38" s="54">
        <v>1377</v>
      </c>
      <c r="M38" s="54">
        <v>1194</v>
      </c>
      <c r="N38" s="48">
        <v>551</v>
      </c>
      <c r="O38" s="48">
        <v>628</v>
      </c>
      <c r="P38" s="54">
        <v>746</v>
      </c>
      <c r="Q38" s="54">
        <v>757</v>
      </c>
      <c r="R38" s="48">
        <v>516</v>
      </c>
      <c r="S38" s="48">
        <v>615</v>
      </c>
      <c r="T38" s="47">
        <v>963</v>
      </c>
      <c r="U38" s="47">
        <v>858</v>
      </c>
      <c r="V38" s="51">
        <v>560</v>
      </c>
      <c r="W38" s="51">
        <v>1242</v>
      </c>
      <c r="X38" s="47">
        <v>914</v>
      </c>
      <c r="Y38" s="47">
        <v>884</v>
      </c>
      <c r="Z38" s="62">
        <v>745</v>
      </c>
      <c r="AA38" s="62">
        <v>712</v>
      </c>
      <c r="AB38" s="53">
        <v>2493</v>
      </c>
      <c r="AC38" s="53">
        <v>1729</v>
      </c>
      <c r="AD38" s="76">
        <v>1887</v>
      </c>
      <c r="AE38" s="76">
        <v>1425</v>
      </c>
      <c r="AF38" s="82">
        <f t="shared" si="0"/>
        <v>14025</v>
      </c>
      <c r="AG38" s="82">
        <f t="shared" si="1"/>
        <v>13758</v>
      </c>
      <c r="AH38" s="48">
        <f t="shared" si="3"/>
        <v>44</v>
      </c>
    </row>
    <row r="39" spans="1:34" x14ac:dyDescent="0.25">
      <c r="A39" s="42" t="s">
        <v>37</v>
      </c>
      <c r="B39" s="54">
        <v>320</v>
      </c>
      <c r="C39" s="54">
        <v>223</v>
      </c>
      <c r="D39" s="48">
        <v>46</v>
      </c>
      <c r="E39" s="48">
        <v>36</v>
      </c>
      <c r="F39" s="48">
        <v>3</v>
      </c>
      <c r="G39" s="54">
        <v>74</v>
      </c>
      <c r="H39" s="54">
        <v>59</v>
      </c>
      <c r="I39" s="54">
        <v>3</v>
      </c>
      <c r="J39" s="48">
        <v>75</v>
      </c>
      <c r="K39" s="48">
        <v>61</v>
      </c>
      <c r="L39" s="54">
        <v>213</v>
      </c>
      <c r="M39" s="54">
        <v>104</v>
      </c>
      <c r="N39" s="48">
        <v>73</v>
      </c>
      <c r="O39" s="48">
        <v>56</v>
      </c>
      <c r="P39" s="54">
        <v>107</v>
      </c>
      <c r="Q39" s="54">
        <v>63</v>
      </c>
      <c r="R39" s="48">
        <v>94</v>
      </c>
      <c r="S39" s="48">
        <v>50</v>
      </c>
      <c r="T39" s="47">
        <v>124</v>
      </c>
      <c r="U39" s="47">
        <v>75</v>
      </c>
      <c r="V39" s="51">
        <v>55</v>
      </c>
      <c r="W39" s="51">
        <v>114</v>
      </c>
      <c r="X39" s="47">
        <v>86</v>
      </c>
      <c r="Y39" s="47">
        <v>72</v>
      </c>
      <c r="Z39" s="62">
        <v>81</v>
      </c>
      <c r="AA39" s="62">
        <v>67</v>
      </c>
      <c r="AB39" s="53">
        <v>172</v>
      </c>
      <c r="AC39" s="53">
        <v>142</v>
      </c>
      <c r="AD39" s="76">
        <v>116</v>
      </c>
      <c r="AE39" s="76">
        <v>86</v>
      </c>
      <c r="AF39" s="82">
        <f t="shared" si="0"/>
        <v>1636</v>
      </c>
      <c r="AG39" s="82">
        <f t="shared" si="1"/>
        <v>1208</v>
      </c>
      <c r="AH39" s="48">
        <f t="shared" si="3"/>
        <v>6</v>
      </c>
    </row>
    <row r="40" spans="1:34" x14ac:dyDescent="0.25">
      <c r="A40" s="42" t="s">
        <v>38</v>
      </c>
      <c r="B40" s="54">
        <v>523</v>
      </c>
      <c r="C40" s="54">
        <v>471</v>
      </c>
      <c r="D40" s="48">
        <v>69</v>
      </c>
      <c r="E40" s="48">
        <v>67</v>
      </c>
      <c r="F40" s="48">
        <v>3</v>
      </c>
      <c r="G40" s="54">
        <v>111</v>
      </c>
      <c r="H40" s="54">
        <v>119</v>
      </c>
      <c r="I40" s="54">
        <v>3</v>
      </c>
      <c r="J40" s="48">
        <v>110</v>
      </c>
      <c r="K40" s="48">
        <v>90</v>
      </c>
      <c r="L40" s="54">
        <v>334</v>
      </c>
      <c r="M40" s="54">
        <v>244</v>
      </c>
      <c r="N40" s="48">
        <v>130</v>
      </c>
      <c r="O40" s="48">
        <v>135</v>
      </c>
      <c r="P40" s="54">
        <v>181</v>
      </c>
      <c r="Q40" s="54">
        <v>168</v>
      </c>
      <c r="R40" s="48">
        <v>163</v>
      </c>
      <c r="S40" s="48">
        <v>144</v>
      </c>
      <c r="T40" s="47">
        <v>276</v>
      </c>
      <c r="U40" s="47">
        <v>231</v>
      </c>
      <c r="V40" s="51">
        <v>159</v>
      </c>
      <c r="W40" s="51">
        <v>307</v>
      </c>
      <c r="X40" s="47">
        <v>143</v>
      </c>
      <c r="Y40" s="47">
        <v>195</v>
      </c>
      <c r="Z40" s="62">
        <v>58</v>
      </c>
      <c r="AA40" s="62">
        <v>61</v>
      </c>
      <c r="AB40" s="53">
        <v>312</v>
      </c>
      <c r="AC40" s="53">
        <v>246</v>
      </c>
      <c r="AD40" s="76">
        <v>273</v>
      </c>
      <c r="AE40" s="76">
        <v>202</v>
      </c>
      <c r="AF40" s="82">
        <f t="shared" si="0"/>
        <v>2842</v>
      </c>
      <c r="AG40" s="82">
        <f t="shared" si="1"/>
        <v>2680</v>
      </c>
      <c r="AH40" s="48">
        <f t="shared" si="3"/>
        <v>6</v>
      </c>
    </row>
    <row r="41" spans="1:34" x14ac:dyDescent="0.25">
      <c r="A41" s="42" t="s">
        <v>39</v>
      </c>
      <c r="B41" s="54">
        <v>2189</v>
      </c>
      <c r="C41" s="54">
        <v>1293</v>
      </c>
      <c r="D41" s="48">
        <v>300</v>
      </c>
      <c r="E41" s="48">
        <v>198</v>
      </c>
      <c r="F41" s="48">
        <v>18</v>
      </c>
      <c r="G41" s="54">
        <v>560</v>
      </c>
      <c r="H41" s="54">
        <v>306</v>
      </c>
      <c r="I41" s="54">
        <v>24</v>
      </c>
      <c r="J41" s="48">
        <v>512</v>
      </c>
      <c r="K41" s="48">
        <v>275</v>
      </c>
      <c r="L41" s="54">
        <v>1460</v>
      </c>
      <c r="M41" s="54">
        <v>652</v>
      </c>
      <c r="N41" s="48">
        <v>662</v>
      </c>
      <c r="O41" s="48">
        <v>343</v>
      </c>
      <c r="P41" s="54">
        <v>795</v>
      </c>
      <c r="Q41" s="54">
        <v>431</v>
      </c>
      <c r="R41" s="48">
        <v>616</v>
      </c>
      <c r="S41" s="48">
        <v>390</v>
      </c>
      <c r="T41" s="47">
        <v>1132</v>
      </c>
      <c r="U41" s="47">
        <v>592</v>
      </c>
      <c r="V41" s="51">
        <v>506</v>
      </c>
      <c r="W41" s="51">
        <v>653</v>
      </c>
      <c r="X41" s="47">
        <v>1134</v>
      </c>
      <c r="Y41" s="47">
        <v>588</v>
      </c>
      <c r="Z41" s="62">
        <v>908</v>
      </c>
      <c r="AA41" s="62">
        <v>434</v>
      </c>
      <c r="AB41" s="53">
        <v>2126</v>
      </c>
      <c r="AC41" s="53">
        <v>906</v>
      </c>
      <c r="AD41" s="76">
        <v>1360</v>
      </c>
      <c r="AE41" s="76">
        <v>659</v>
      </c>
      <c r="AF41" s="82">
        <f t="shared" si="0"/>
        <v>14260</v>
      </c>
      <c r="AG41" s="82">
        <f t="shared" si="1"/>
        <v>7720</v>
      </c>
      <c r="AH41" s="48">
        <f t="shared" si="3"/>
        <v>42</v>
      </c>
    </row>
    <row r="42" spans="1:34" x14ac:dyDescent="0.25">
      <c r="A42" s="42" t="s">
        <v>40</v>
      </c>
      <c r="B42" s="54">
        <v>1100</v>
      </c>
      <c r="C42" s="54">
        <v>736</v>
      </c>
      <c r="D42" s="48">
        <v>176</v>
      </c>
      <c r="E42" s="48">
        <v>103</v>
      </c>
      <c r="F42" s="48">
        <v>11</v>
      </c>
      <c r="G42" s="54">
        <v>265</v>
      </c>
      <c r="H42" s="54">
        <v>181</v>
      </c>
      <c r="I42" s="54">
        <v>10</v>
      </c>
      <c r="J42" s="48">
        <v>292</v>
      </c>
      <c r="K42" s="48">
        <v>191</v>
      </c>
      <c r="L42" s="54">
        <v>930</v>
      </c>
      <c r="M42" s="54">
        <v>373</v>
      </c>
      <c r="N42" s="48">
        <v>353</v>
      </c>
      <c r="O42" s="48">
        <v>179</v>
      </c>
      <c r="P42" s="54">
        <v>356</v>
      </c>
      <c r="Q42" s="54">
        <v>190</v>
      </c>
      <c r="R42" s="48">
        <v>480</v>
      </c>
      <c r="S42" s="48">
        <v>240</v>
      </c>
      <c r="T42" s="47">
        <v>681</v>
      </c>
      <c r="U42" s="47">
        <v>341</v>
      </c>
      <c r="V42" s="51">
        <v>365</v>
      </c>
      <c r="W42" s="51">
        <v>476</v>
      </c>
      <c r="X42" s="47">
        <v>399</v>
      </c>
      <c r="Y42" s="47">
        <v>246</v>
      </c>
      <c r="Z42" s="62">
        <v>380</v>
      </c>
      <c r="AA42" s="62">
        <v>280</v>
      </c>
      <c r="AB42" s="53">
        <v>867</v>
      </c>
      <c r="AC42" s="53">
        <v>491</v>
      </c>
      <c r="AD42" s="76">
        <v>764</v>
      </c>
      <c r="AE42" s="76">
        <v>410</v>
      </c>
      <c r="AF42" s="82">
        <f t="shared" si="0"/>
        <v>7408</v>
      </c>
      <c r="AG42" s="82">
        <f t="shared" si="1"/>
        <v>4437</v>
      </c>
      <c r="AH42" s="48">
        <f t="shared" si="3"/>
        <v>21</v>
      </c>
    </row>
    <row r="43" spans="1:34" x14ac:dyDescent="0.25">
      <c r="A43" s="42" t="s">
        <v>41</v>
      </c>
      <c r="B43" s="54">
        <v>398</v>
      </c>
      <c r="C43" s="54">
        <v>465</v>
      </c>
      <c r="D43" s="48">
        <v>53</v>
      </c>
      <c r="E43" s="48">
        <v>74</v>
      </c>
      <c r="F43" s="48">
        <v>3</v>
      </c>
      <c r="G43" s="54">
        <v>84</v>
      </c>
      <c r="H43" s="54">
        <v>100</v>
      </c>
      <c r="I43" s="54">
        <v>6</v>
      </c>
      <c r="J43" s="48">
        <v>98</v>
      </c>
      <c r="K43" s="48">
        <v>98</v>
      </c>
      <c r="L43" s="54">
        <v>255</v>
      </c>
      <c r="M43" s="54">
        <v>197</v>
      </c>
      <c r="N43" s="48">
        <v>98</v>
      </c>
      <c r="O43" s="48">
        <v>109</v>
      </c>
      <c r="P43" s="54">
        <v>151</v>
      </c>
      <c r="Q43" s="54">
        <v>120</v>
      </c>
      <c r="R43" s="48">
        <v>146</v>
      </c>
      <c r="S43" s="48">
        <v>111</v>
      </c>
      <c r="T43" s="47">
        <v>196</v>
      </c>
      <c r="U43" s="47">
        <v>171</v>
      </c>
      <c r="V43" s="51">
        <v>98</v>
      </c>
      <c r="W43" s="51">
        <v>160</v>
      </c>
      <c r="X43" s="47">
        <v>113</v>
      </c>
      <c r="Y43" s="47">
        <v>134</v>
      </c>
      <c r="Z43" s="62">
        <v>95</v>
      </c>
      <c r="AA43" s="62">
        <v>129</v>
      </c>
      <c r="AB43" s="53">
        <v>230</v>
      </c>
      <c r="AC43" s="53">
        <v>208</v>
      </c>
      <c r="AD43" s="76">
        <v>162</v>
      </c>
      <c r="AE43" s="76">
        <v>141</v>
      </c>
      <c r="AF43" s="82">
        <f t="shared" si="0"/>
        <v>2177</v>
      </c>
      <c r="AG43" s="82">
        <f t="shared" si="1"/>
        <v>2217</v>
      </c>
      <c r="AH43" s="48">
        <f t="shared" si="3"/>
        <v>9</v>
      </c>
    </row>
    <row r="44" spans="1:34" x14ac:dyDescent="0.25">
      <c r="A44" s="42" t="s">
        <v>42</v>
      </c>
      <c r="B44" s="54">
        <v>100</v>
      </c>
      <c r="C44" s="54">
        <v>130</v>
      </c>
      <c r="D44" s="48">
        <v>21</v>
      </c>
      <c r="E44" s="48">
        <v>13</v>
      </c>
      <c r="F44" s="48">
        <v>3</v>
      </c>
      <c r="G44" s="54">
        <v>32</v>
      </c>
      <c r="H44" s="54">
        <v>33</v>
      </c>
      <c r="I44" s="54">
        <v>2</v>
      </c>
      <c r="J44" s="48">
        <v>27</v>
      </c>
      <c r="K44" s="48">
        <v>28</v>
      </c>
      <c r="L44" s="54">
        <v>87</v>
      </c>
      <c r="M44" s="54">
        <v>64</v>
      </c>
      <c r="N44" s="48">
        <v>28</v>
      </c>
      <c r="O44" s="48">
        <v>37</v>
      </c>
      <c r="P44" s="54">
        <v>32</v>
      </c>
      <c r="Q44" s="54">
        <v>23</v>
      </c>
      <c r="R44" s="48">
        <v>28</v>
      </c>
      <c r="S44" s="48">
        <v>24</v>
      </c>
      <c r="T44" s="47">
        <v>45</v>
      </c>
      <c r="U44" s="47">
        <v>44</v>
      </c>
      <c r="V44" s="51">
        <v>24</v>
      </c>
      <c r="W44" s="51">
        <v>57</v>
      </c>
      <c r="X44" s="47">
        <v>37</v>
      </c>
      <c r="Y44" s="47">
        <v>45</v>
      </c>
      <c r="Z44" s="62">
        <v>26</v>
      </c>
      <c r="AA44" s="62">
        <v>47</v>
      </c>
      <c r="AB44" s="53">
        <v>56</v>
      </c>
      <c r="AC44" s="53">
        <v>73</v>
      </c>
      <c r="AD44" s="76">
        <v>16</v>
      </c>
      <c r="AE44" s="76">
        <v>14</v>
      </c>
      <c r="AF44" s="82">
        <f t="shared" si="0"/>
        <v>559</v>
      </c>
      <c r="AG44" s="82">
        <f t="shared" si="1"/>
        <v>632</v>
      </c>
      <c r="AH44" s="48">
        <f t="shared" si="3"/>
        <v>5</v>
      </c>
    </row>
    <row r="45" spans="1:34" x14ac:dyDescent="0.25">
      <c r="A45" s="42" t="s">
        <v>43</v>
      </c>
      <c r="B45" s="54">
        <v>514</v>
      </c>
      <c r="C45" s="54">
        <v>452</v>
      </c>
      <c r="D45" s="48">
        <v>82</v>
      </c>
      <c r="E45" s="48">
        <v>58</v>
      </c>
      <c r="F45" s="48">
        <v>3</v>
      </c>
      <c r="G45" s="54">
        <v>134</v>
      </c>
      <c r="H45" s="54">
        <v>111</v>
      </c>
      <c r="I45" s="54">
        <v>5</v>
      </c>
      <c r="J45" s="48">
        <v>113</v>
      </c>
      <c r="K45" s="48">
        <v>62</v>
      </c>
      <c r="L45" s="54">
        <v>286</v>
      </c>
      <c r="M45" s="54">
        <v>180</v>
      </c>
      <c r="N45" s="48">
        <v>132</v>
      </c>
      <c r="O45" s="48">
        <v>113</v>
      </c>
      <c r="P45" s="54">
        <v>121</v>
      </c>
      <c r="Q45" s="54">
        <v>78</v>
      </c>
      <c r="R45" s="48">
        <v>153</v>
      </c>
      <c r="S45" s="48">
        <v>92</v>
      </c>
      <c r="T45" s="47">
        <v>274</v>
      </c>
      <c r="U45" s="47">
        <v>138</v>
      </c>
      <c r="V45" s="51">
        <v>152</v>
      </c>
      <c r="W45" s="51">
        <v>172</v>
      </c>
      <c r="X45" s="47">
        <v>157</v>
      </c>
      <c r="Y45" s="47">
        <v>152</v>
      </c>
      <c r="Z45" s="62">
        <v>132</v>
      </c>
      <c r="AA45" s="62">
        <v>117</v>
      </c>
      <c r="AB45" s="53">
        <v>211</v>
      </c>
      <c r="AC45" s="53">
        <v>168</v>
      </c>
      <c r="AD45" s="76">
        <v>208</v>
      </c>
      <c r="AE45" s="76">
        <v>145</v>
      </c>
      <c r="AF45" s="82">
        <f t="shared" si="0"/>
        <v>2669</v>
      </c>
      <c r="AG45" s="82">
        <f t="shared" si="1"/>
        <v>2038</v>
      </c>
      <c r="AH45" s="48">
        <f t="shared" si="3"/>
        <v>8</v>
      </c>
    </row>
    <row r="46" spans="1:34" x14ac:dyDescent="0.25">
      <c r="A46" s="42" t="s">
        <v>44</v>
      </c>
      <c r="B46" s="54">
        <v>121</v>
      </c>
      <c r="C46" s="54">
        <v>97</v>
      </c>
      <c r="D46" s="48">
        <v>13</v>
      </c>
      <c r="E46" s="48">
        <v>19</v>
      </c>
      <c r="F46" s="48">
        <v>4</v>
      </c>
      <c r="G46" s="54">
        <v>31</v>
      </c>
      <c r="H46" s="54">
        <v>34</v>
      </c>
      <c r="I46" s="54">
        <v>0</v>
      </c>
      <c r="J46" s="48">
        <v>26</v>
      </c>
      <c r="K46" s="48">
        <v>34</v>
      </c>
      <c r="L46" s="54">
        <v>75</v>
      </c>
      <c r="M46" s="54">
        <v>67</v>
      </c>
      <c r="N46" s="48">
        <v>17</v>
      </c>
      <c r="O46" s="48">
        <v>19</v>
      </c>
      <c r="P46" s="54">
        <v>21</v>
      </c>
      <c r="Q46" s="54">
        <v>20</v>
      </c>
      <c r="R46" s="48">
        <v>31</v>
      </c>
      <c r="S46" s="48">
        <v>26</v>
      </c>
      <c r="T46" s="47">
        <v>41</v>
      </c>
      <c r="U46" s="47">
        <v>30</v>
      </c>
      <c r="V46" s="51">
        <v>13</v>
      </c>
      <c r="W46" s="51">
        <v>47</v>
      </c>
      <c r="X46" s="47">
        <v>30</v>
      </c>
      <c r="Y46" s="47">
        <v>44</v>
      </c>
      <c r="Z46" s="62">
        <v>13</v>
      </c>
      <c r="AA46" s="62">
        <v>20</v>
      </c>
      <c r="AB46" s="53">
        <v>48</v>
      </c>
      <c r="AC46" s="53">
        <v>57</v>
      </c>
      <c r="AD46" s="76">
        <v>39</v>
      </c>
      <c r="AE46" s="76">
        <v>28</v>
      </c>
      <c r="AF46" s="82">
        <f t="shared" si="0"/>
        <v>519</v>
      </c>
      <c r="AG46" s="82">
        <f t="shared" si="1"/>
        <v>542</v>
      </c>
      <c r="AH46" s="48">
        <f t="shared" si="3"/>
        <v>4</v>
      </c>
    </row>
    <row r="47" spans="1:34" x14ac:dyDescent="0.25">
      <c r="A47" s="42" t="s">
        <v>45</v>
      </c>
      <c r="B47" s="54">
        <v>926</v>
      </c>
      <c r="C47" s="54">
        <v>731</v>
      </c>
      <c r="D47" s="48">
        <v>127</v>
      </c>
      <c r="E47" s="48">
        <v>108</v>
      </c>
      <c r="F47" s="48">
        <v>5</v>
      </c>
      <c r="G47" s="54">
        <v>212</v>
      </c>
      <c r="H47" s="54">
        <v>162</v>
      </c>
      <c r="I47" s="54">
        <v>7</v>
      </c>
      <c r="J47" s="48">
        <v>181</v>
      </c>
      <c r="K47" s="48">
        <v>128</v>
      </c>
      <c r="L47" s="54">
        <v>537</v>
      </c>
      <c r="M47" s="54">
        <v>279</v>
      </c>
      <c r="N47" s="48">
        <v>309</v>
      </c>
      <c r="O47" s="48">
        <v>167</v>
      </c>
      <c r="P47" s="54">
        <v>300</v>
      </c>
      <c r="Q47" s="54">
        <v>190</v>
      </c>
      <c r="R47" s="48">
        <v>239</v>
      </c>
      <c r="S47" s="48">
        <v>149</v>
      </c>
      <c r="T47" s="47">
        <v>381</v>
      </c>
      <c r="U47" s="47">
        <v>220</v>
      </c>
      <c r="V47" s="51">
        <v>228</v>
      </c>
      <c r="W47" s="51">
        <v>307</v>
      </c>
      <c r="X47" s="47">
        <v>243</v>
      </c>
      <c r="Y47" s="47">
        <v>173</v>
      </c>
      <c r="Z47" s="62">
        <v>249</v>
      </c>
      <c r="AA47" s="62">
        <v>167</v>
      </c>
      <c r="AB47" s="53">
        <v>688</v>
      </c>
      <c r="AC47" s="53">
        <v>361</v>
      </c>
      <c r="AD47" s="76">
        <v>658</v>
      </c>
      <c r="AE47" s="76">
        <v>320</v>
      </c>
      <c r="AF47" s="82">
        <f t="shared" si="0"/>
        <v>5278</v>
      </c>
      <c r="AG47" s="82">
        <f t="shared" si="1"/>
        <v>3462</v>
      </c>
      <c r="AH47" s="48">
        <f t="shared" si="3"/>
        <v>12</v>
      </c>
    </row>
    <row r="48" spans="1:34" x14ac:dyDescent="0.25">
      <c r="A48" s="42" t="s">
        <v>46</v>
      </c>
      <c r="B48" s="54">
        <v>3538</v>
      </c>
      <c r="C48" s="54">
        <v>3253</v>
      </c>
      <c r="D48" s="48">
        <v>424</v>
      </c>
      <c r="E48" s="48">
        <v>470</v>
      </c>
      <c r="F48" s="48">
        <v>33</v>
      </c>
      <c r="G48" s="54">
        <v>754</v>
      </c>
      <c r="H48" s="54">
        <v>656</v>
      </c>
      <c r="I48" s="54">
        <v>46</v>
      </c>
      <c r="J48" s="48">
        <v>769</v>
      </c>
      <c r="K48" s="48">
        <v>600</v>
      </c>
      <c r="L48" s="54">
        <v>2779</v>
      </c>
      <c r="M48" s="54">
        <v>1984</v>
      </c>
      <c r="N48" s="48">
        <v>1024</v>
      </c>
      <c r="O48" s="48">
        <v>998</v>
      </c>
      <c r="P48" s="54">
        <v>1325</v>
      </c>
      <c r="Q48" s="54">
        <v>1156</v>
      </c>
      <c r="R48" s="48">
        <v>906</v>
      </c>
      <c r="S48" s="48">
        <v>921</v>
      </c>
      <c r="T48" s="47">
        <v>2258</v>
      </c>
      <c r="U48" s="47">
        <v>1859</v>
      </c>
      <c r="V48" s="51">
        <v>963</v>
      </c>
      <c r="W48" s="51">
        <v>1793</v>
      </c>
      <c r="X48" s="47">
        <v>1487</v>
      </c>
      <c r="Y48" s="47">
        <v>1357</v>
      </c>
      <c r="Z48" s="62">
        <v>1198</v>
      </c>
      <c r="AA48" s="62">
        <v>980</v>
      </c>
      <c r="AB48" s="53">
        <v>3856</v>
      </c>
      <c r="AC48" s="53">
        <v>2230</v>
      </c>
      <c r="AD48" s="76">
        <v>3019</v>
      </c>
      <c r="AE48" s="76">
        <v>1786</v>
      </c>
      <c r="AF48" s="82">
        <f t="shared" si="0"/>
        <v>24300</v>
      </c>
      <c r="AG48" s="82">
        <f t="shared" si="1"/>
        <v>20043</v>
      </c>
      <c r="AH48" s="48">
        <f t="shared" si="3"/>
        <v>79</v>
      </c>
    </row>
    <row r="49" spans="1:34" x14ac:dyDescent="0.25">
      <c r="A49" s="42" t="s">
        <v>47</v>
      </c>
      <c r="B49" s="54">
        <v>49</v>
      </c>
      <c r="C49" s="54">
        <v>40</v>
      </c>
      <c r="D49" s="48">
        <v>16</v>
      </c>
      <c r="E49" s="48">
        <v>1</v>
      </c>
      <c r="F49" s="48">
        <v>1</v>
      </c>
      <c r="G49" s="54">
        <v>7</v>
      </c>
      <c r="H49" s="54">
        <v>10</v>
      </c>
      <c r="I49" s="54">
        <v>0</v>
      </c>
      <c r="J49" s="48">
        <v>8</v>
      </c>
      <c r="K49" s="48">
        <v>8</v>
      </c>
      <c r="L49" s="54">
        <v>42</v>
      </c>
      <c r="M49" s="54">
        <v>23</v>
      </c>
      <c r="N49" s="48">
        <v>10</v>
      </c>
      <c r="O49" s="48">
        <v>13</v>
      </c>
      <c r="P49" s="54">
        <v>11</v>
      </c>
      <c r="Q49" s="54">
        <v>12</v>
      </c>
      <c r="R49" s="48">
        <v>9</v>
      </c>
      <c r="S49" s="48">
        <v>7</v>
      </c>
      <c r="T49" s="47">
        <v>15</v>
      </c>
      <c r="U49" s="47">
        <v>14</v>
      </c>
      <c r="V49" s="51">
        <v>9</v>
      </c>
      <c r="W49" s="51">
        <v>23</v>
      </c>
      <c r="X49" s="47">
        <v>5</v>
      </c>
      <c r="Y49" s="47">
        <v>12</v>
      </c>
      <c r="Z49" s="62">
        <v>8</v>
      </c>
      <c r="AA49" s="62">
        <v>9</v>
      </c>
      <c r="AB49" s="53">
        <v>22</v>
      </c>
      <c r="AC49" s="53">
        <v>14</v>
      </c>
      <c r="AD49" s="76">
        <v>11</v>
      </c>
      <c r="AE49" s="76">
        <v>5</v>
      </c>
      <c r="AF49" s="82">
        <f t="shared" si="0"/>
        <v>222</v>
      </c>
      <c r="AG49" s="82">
        <f t="shared" si="1"/>
        <v>191</v>
      </c>
      <c r="AH49" s="48">
        <f t="shared" si="3"/>
        <v>1</v>
      </c>
    </row>
    <row r="50" spans="1:34" x14ac:dyDescent="0.25">
      <c r="A50" s="42" t="s">
        <v>48</v>
      </c>
      <c r="B50" s="54">
        <v>1521</v>
      </c>
      <c r="C50" s="54">
        <v>1127</v>
      </c>
      <c r="D50" s="48">
        <v>199</v>
      </c>
      <c r="E50" s="48">
        <v>158</v>
      </c>
      <c r="F50" s="48">
        <v>8</v>
      </c>
      <c r="G50" s="54">
        <v>345</v>
      </c>
      <c r="H50" s="54">
        <v>231</v>
      </c>
      <c r="I50" s="54">
        <v>17</v>
      </c>
      <c r="J50" s="48">
        <v>345</v>
      </c>
      <c r="K50" s="48">
        <v>244</v>
      </c>
      <c r="L50" s="54">
        <v>1149</v>
      </c>
      <c r="M50" s="54">
        <v>595</v>
      </c>
      <c r="N50" s="48">
        <v>385</v>
      </c>
      <c r="O50" s="48">
        <v>297</v>
      </c>
      <c r="P50" s="54">
        <v>569</v>
      </c>
      <c r="Q50" s="54">
        <v>393</v>
      </c>
      <c r="R50" s="48">
        <v>408</v>
      </c>
      <c r="S50" s="48">
        <v>303</v>
      </c>
      <c r="T50" s="47">
        <v>736</v>
      </c>
      <c r="U50" s="47">
        <v>468</v>
      </c>
      <c r="V50" s="51">
        <v>389</v>
      </c>
      <c r="W50" s="51">
        <v>596</v>
      </c>
      <c r="X50" s="47">
        <v>532</v>
      </c>
      <c r="Y50" s="47">
        <v>433</v>
      </c>
      <c r="Z50" s="62">
        <v>537</v>
      </c>
      <c r="AA50" s="62">
        <v>370</v>
      </c>
      <c r="AB50" s="53">
        <v>1565</v>
      </c>
      <c r="AC50" s="53">
        <v>773</v>
      </c>
      <c r="AD50" s="76">
        <v>1122</v>
      </c>
      <c r="AE50" s="76">
        <v>586</v>
      </c>
      <c r="AF50" s="82">
        <f t="shared" si="0"/>
        <v>9802</v>
      </c>
      <c r="AG50" s="82">
        <f t="shared" si="1"/>
        <v>6574</v>
      </c>
      <c r="AH50" s="48">
        <f t="shared" si="3"/>
        <v>25</v>
      </c>
    </row>
    <row r="51" spans="1:34" x14ac:dyDescent="0.25">
      <c r="A51" s="42" t="s">
        <v>49</v>
      </c>
      <c r="B51" s="54">
        <v>218</v>
      </c>
      <c r="C51" s="54">
        <v>265</v>
      </c>
      <c r="D51" s="48">
        <v>28</v>
      </c>
      <c r="E51" s="48">
        <v>36</v>
      </c>
      <c r="F51" s="48">
        <v>2</v>
      </c>
      <c r="G51" s="54">
        <v>57</v>
      </c>
      <c r="H51" s="54">
        <v>74</v>
      </c>
      <c r="I51" s="54">
        <v>8</v>
      </c>
      <c r="J51" s="48">
        <v>51</v>
      </c>
      <c r="K51" s="48">
        <v>58</v>
      </c>
      <c r="L51" s="54">
        <v>167</v>
      </c>
      <c r="M51" s="54">
        <v>115</v>
      </c>
      <c r="N51" s="48">
        <v>80</v>
      </c>
      <c r="O51" s="48">
        <v>70</v>
      </c>
      <c r="P51" s="54">
        <v>88</v>
      </c>
      <c r="Q51" s="54">
        <v>64</v>
      </c>
      <c r="R51" s="48">
        <v>92</v>
      </c>
      <c r="S51" s="48">
        <v>51</v>
      </c>
      <c r="T51" s="47">
        <v>90</v>
      </c>
      <c r="U51" s="47">
        <v>68</v>
      </c>
      <c r="V51" s="51">
        <v>34</v>
      </c>
      <c r="W51" s="51">
        <v>70</v>
      </c>
      <c r="X51" s="47">
        <v>77</v>
      </c>
      <c r="Y51" s="47">
        <v>74</v>
      </c>
      <c r="Z51" s="62">
        <v>61</v>
      </c>
      <c r="AA51" s="62">
        <v>64</v>
      </c>
      <c r="AB51" s="53">
        <v>128</v>
      </c>
      <c r="AC51" s="53">
        <v>99</v>
      </c>
      <c r="AD51" s="76">
        <v>81</v>
      </c>
      <c r="AE51" s="76">
        <v>63</v>
      </c>
      <c r="AF51" s="82">
        <f t="shared" si="0"/>
        <v>1252</v>
      </c>
      <c r="AG51" s="82">
        <f t="shared" si="1"/>
        <v>1171</v>
      </c>
      <c r="AH51" s="48">
        <f t="shared" si="3"/>
        <v>10</v>
      </c>
    </row>
    <row r="52" spans="1:34" x14ac:dyDescent="0.25">
      <c r="A52" s="42" t="s">
        <v>50</v>
      </c>
      <c r="B52" s="54">
        <v>123</v>
      </c>
      <c r="C52" s="54">
        <v>162</v>
      </c>
      <c r="D52" s="48">
        <v>17</v>
      </c>
      <c r="E52" s="48">
        <v>30</v>
      </c>
      <c r="F52" s="48">
        <v>3</v>
      </c>
      <c r="G52" s="54">
        <v>36</v>
      </c>
      <c r="H52" s="54">
        <v>33</v>
      </c>
      <c r="I52" s="54">
        <v>3</v>
      </c>
      <c r="J52" s="48">
        <v>32</v>
      </c>
      <c r="K52" s="48">
        <v>37</v>
      </c>
      <c r="L52" s="54">
        <v>84</v>
      </c>
      <c r="M52" s="54">
        <v>89</v>
      </c>
      <c r="N52" s="48">
        <v>31</v>
      </c>
      <c r="O52" s="48">
        <v>55</v>
      </c>
      <c r="P52" s="54">
        <v>42</v>
      </c>
      <c r="Q52" s="54">
        <v>59</v>
      </c>
      <c r="R52" s="48">
        <v>32</v>
      </c>
      <c r="S52" s="48">
        <v>56</v>
      </c>
      <c r="T52" s="47">
        <v>64</v>
      </c>
      <c r="U52" s="47">
        <v>61</v>
      </c>
      <c r="V52" s="51">
        <v>37</v>
      </c>
      <c r="W52" s="51">
        <v>93</v>
      </c>
      <c r="X52" s="47">
        <v>41</v>
      </c>
      <c r="Y52" s="47">
        <v>60</v>
      </c>
      <c r="Z52" s="62">
        <v>33</v>
      </c>
      <c r="AA52" s="62">
        <v>61</v>
      </c>
      <c r="AB52" s="53">
        <v>97</v>
      </c>
      <c r="AC52" s="53">
        <v>115</v>
      </c>
      <c r="AD52" s="76">
        <v>78</v>
      </c>
      <c r="AE52" s="76">
        <v>68</v>
      </c>
      <c r="AF52" s="82">
        <f t="shared" si="0"/>
        <v>747</v>
      </c>
      <c r="AG52" s="82">
        <f t="shared" si="1"/>
        <v>979</v>
      </c>
      <c r="AH52" s="48">
        <f t="shared" si="3"/>
        <v>6</v>
      </c>
    </row>
    <row r="53" spans="1:34" x14ac:dyDescent="0.25">
      <c r="A53" s="42" t="s">
        <v>51</v>
      </c>
      <c r="B53" s="54">
        <v>7465</v>
      </c>
      <c r="C53" s="54">
        <v>2193</v>
      </c>
      <c r="D53" s="48">
        <v>988</v>
      </c>
      <c r="E53" s="48">
        <v>295</v>
      </c>
      <c r="F53" s="48">
        <v>16</v>
      </c>
      <c r="G53" s="54">
        <v>2013</v>
      </c>
      <c r="H53" s="54">
        <v>543</v>
      </c>
      <c r="I53" s="54">
        <v>60</v>
      </c>
      <c r="J53" s="48">
        <v>1944</v>
      </c>
      <c r="K53" s="48">
        <v>495</v>
      </c>
      <c r="L53" s="54">
        <v>9670</v>
      </c>
      <c r="M53" s="54">
        <v>1735</v>
      </c>
      <c r="N53" s="48">
        <v>2507</v>
      </c>
      <c r="O53" s="48">
        <v>635</v>
      </c>
      <c r="P53" s="54">
        <v>3733</v>
      </c>
      <c r="Q53" s="54">
        <v>789</v>
      </c>
      <c r="R53" s="48">
        <v>2875</v>
      </c>
      <c r="S53" s="48">
        <v>734</v>
      </c>
      <c r="T53" s="47">
        <v>5151</v>
      </c>
      <c r="U53" s="47">
        <v>1368</v>
      </c>
      <c r="V53" s="51">
        <v>2587</v>
      </c>
      <c r="W53" s="51">
        <v>1031</v>
      </c>
      <c r="X53" s="47">
        <v>7546</v>
      </c>
      <c r="Y53" s="47">
        <v>1322</v>
      </c>
      <c r="Z53" s="62">
        <v>3675</v>
      </c>
      <c r="AA53" s="62">
        <v>684</v>
      </c>
      <c r="AB53" s="53">
        <v>20490</v>
      </c>
      <c r="AC53" s="53">
        <v>3788</v>
      </c>
      <c r="AD53" s="76">
        <v>6283</v>
      </c>
      <c r="AE53" s="76">
        <v>1428</v>
      </c>
      <c r="AF53" s="82">
        <f t="shared" si="0"/>
        <v>76927</v>
      </c>
      <c r="AG53" s="82">
        <f t="shared" si="1"/>
        <v>17040</v>
      </c>
      <c r="AH53" s="48">
        <f t="shared" si="3"/>
        <v>76</v>
      </c>
    </row>
    <row r="54" spans="1:34" x14ac:dyDescent="0.25">
      <c r="A54" s="42" t="s">
        <v>52</v>
      </c>
      <c r="B54" s="54">
        <v>242</v>
      </c>
      <c r="C54" s="54">
        <v>258</v>
      </c>
      <c r="D54" s="48">
        <v>19</v>
      </c>
      <c r="E54" s="48">
        <v>30</v>
      </c>
      <c r="F54" s="48">
        <v>1</v>
      </c>
      <c r="G54" s="54">
        <v>34</v>
      </c>
      <c r="H54" s="54">
        <v>41</v>
      </c>
      <c r="I54" s="54">
        <v>0</v>
      </c>
      <c r="J54" s="48">
        <v>39</v>
      </c>
      <c r="K54" s="48">
        <v>54</v>
      </c>
      <c r="L54" s="54">
        <v>147</v>
      </c>
      <c r="M54" s="54">
        <v>111</v>
      </c>
      <c r="N54" s="48">
        <v>58</v>
      </c>
      <c r="O54" s="48">
        <v>49</v>
      </c>
      <c r="P54" s="54">
        <v>62</v>
      </c>
      <c r="Q54" s="54">
        <v>59</v>
      </c>
      <c r="R54" s="48">
        <v>53</v>
      </c>
      <c r="S54" s="48">
        <v>58</v>
      </c>
      <c r="T54" s="47">
        <v>133</v>
      </c>
      <c r="U54" s="47">
        <v>129</v>
      </c>
      <c r="V54" s="51">
        <v>55</v>
      </c>
      <c r="W54" s="51">
        <v>160</v>
      </c>
      <c r="X54" s="47">
        <v>78</v>
      </c>
      <c r="Y54" s="47">
        <v>96</v>
      </c>
      <c r="Z54" s="62">
        <v>86</v>
      </c>
      <c r="AA54" s="62">
        <v>82</v>
      </c>
      <c r="AB54" s="53">
        <v>180</v>
      </c>
      <c r="AC54" s="53">
        <v>159</v>
      </c>
      <c r="AD54" s="76">
        <v>133</v>
      </c>
      <c r="AE54" s="76">
        <v>87</v>
      </c>
      <c r="AF54" s="82">
        <f t="shared" si="0"/>
        <v>1319</v>
      </c>
      <c r="AG54" s="82">
        <f t="shared" si="1"/>
        <v>1373</v>
      </c>
      <c r="AH54" s="48">
        <f t="shared" si="3"/>
        <v>1</v>
      </c>
    </row>
    <row r="55" spans="1:34" x14ac:dyDescent="0.25">
      <c r="A55" s="42" t="s">
        <v>53</v>
      </c>
      <c r="B55" s="54">
        <v>44</v>
      </c>
      <c r="C55" s="54">
        <v>53</v>
      </c>
      <c r="D55" s="48">
        <v>7</v>
      </c>
      <c r="E55" s="48">
        <v>9</v>
      </c>
      <c r="F55" s="48">
        <v>2</v>
      </c>
      <c r="G55" s="54">
        <v>7</v>
      </c>
      <c r="H55" s="54">
        <v>14</v>
      </c>
      <c r="I55" s="54">
        <v>0</v>
      </c>
      <c r="J55" s="48">
        <v>4</v>
      </c>
      <c r="K55" s="48">
        <v>7</v>
      </c>
      <c r="L55" s="54">
        <v>26</v>
      </c>
      <c r="M55" s="54">
        <v>27</v>
      </c>
      <c r="N55" s="48">
        <v>10</v>
      </c>
      <c r="O55" s="48">
        <v>18</v>
      </c>
      <c r="P55" s="54">
        <v>16</v>
      </c>
      <c r="Q55" s="54">
        <v>24</v>
      </c>
      <c r="R55" s="48">
        <v>17</v>
      </c>
      <c r="S55" s="48">
        <v>17</v>
      </c>
      <c r="T55" s="47">
        <v>28</v>
      </c>
      <c r="U55" s="47">
        <v>13</v>
      </c>
      <c r="V55" s="51">
        <v>13</v>
      </c>
      <c r="W55" s="51">
        <v>27</v>
      </c>
      <c r="X55" s="47">
        <v>8</v>
      </c>
      <c r="Y55" s="47">
        <v>28</v>
      </c>
      <c r="Z55" s="62">
        <v>7</v>
      </c>
      <c r="AA55" s="62">
        <v>21</v>
      </c>
      <c r="AB55" s="53">
        <v>16</v>
      </c>
      <c r="AC55" s="53">
        <v>20</v>
      </c>
      <c r="AD55" s="76">
        <v>11</v>
      </c>
      <c r="AE55" s="76">
        <v>20</v>
      </c>
      <c r="AF55" s="82">
        <f t="shared" si="0"/>
        <v>214</v>
      </c>
      <c r="AG55" s="82">
        <f t="shared" si="1"/>
        <v>298</v>
      </c>
      <c r="AH55" s="48">
        <f t="shared" si="3"/>
        <v>2</v>
      </c>
    </row>
    <row r="56" spans="1:34" x14ac:dyDescent="0.25">
      <c r="A56" s="42" t="s">
        <v>54</v>
      </c>
      <c r="B56" s="54">
        <v>410</v>
      </c>
      <c r="C56" s="54">
        <v>445</v>
      </c>
      <c r="D56" s="48">
        <v>82</v>
      </c>
      <c r="E56" s="48">
        <v>91</v>
      </c>
      <c r="F56" s="48">
        <v>2</v>
      </c>
      <c r="G56" s="54">
        <v>107</v>
      </c>
      <c r="H56" s="54">
        <v>113</v>
      </c>
      <c r="I56" s="54">
        <v>6</v>
      </c>
      <c r="J56" s="48">
        <v>130</v>
      </c>
      <c r="K56" s="48">
        <v>112</v>
      </c>
      <c r="L56" s="54">
        <v>298</v>
      </c>
      <c r="M56" s="54">
        <v>219</v>
      </c>
      <c r="N56" s="48">
        <v>137</v>
      </c>
      <c r="O56" s="48">
        <v>113</v>
      </c>
      <c r="P56" s="54">
        <v>122</v>
      </c>
      <c r="Q56" s="54">
        <v>124</v>
      </c>
      <c r="R56" s="48">
        <v>157</v>
      </c>
      <c r="S56" s="48">
        <v>122</v>
      </c>
      <c r="T56" s="47">
        <v>223</v>
      </c>
      <c r="U56" s="47">
        <v>180</v>
      </c>
      <c r="V56" s="51">
        <v>124</v>
      </c>
      <c r="W56" s="51">
        <v>215</v>
      </c>
      <c r="X56" s="47">
        <v>175</v>
      </c>
      <c r="Y56" s="47">
        <v>159</v>
      </c>
      <c r="Z56" s="62">
        <v>167</v>
      </c>
      <c r="AA56" s="62">
        <v>158</v>
      </c>
      <c r="AB56" s="53">
        <v>326</v>
      </c>
      <c r="AC56" s="53">
        <v>285</v>
      </c>
      <c r="AD56" s="76">
        <v>259</v>
      </c>
      <c r="AE56" s="76">
        <v>212</v>
      </c>
      <c r="AF56" s="82">
        <f t="shared" si="0"/>
        <v>2717</v>
      </c>
      <c r="AG56" s="82">
        <f t="shared" si="1"/>
        <v>2548</v>
      </c>
      <c r="AH56" s="48">
        <f t="shared" si="3"/>
        <v>8</v>
      </c>
    </row>
    <row r="57" spans="1:34" x14ac:dyDescent="0.25">
      <c r="A57" s="42" t="s">
        <v>55</v>
      </c>
      <c r="B57" s="54">
        <v>76</v>
      </c>
      <c r="C57" s="54">
        <v>110</v>
      </c>
      <c r="D57" s="48">
        <v>14</v>
      </c>
      <c r="E57" s="48">
        <v>13</v>
      </c>
      <c r="F57" s="48">
        <v>0</v>
      </c>
      <c r="G57" s="54">
        <v>16</v>
      </c>
      <c r="H57" s="54">
        <v>14</v>
      </c>
      <c r="I57" s="54">
        <v>1</v>
      </c>
      <c r="J57" s="48">
        <v>23</v>
      </c>
      <c r="K57" s="48">
        <v>11</v>
      </c>
      <c r="L57" s="54">
        <v>54</v>
      </c>
      <c r="M57" s="54">
        <v>60</v>
      </c>
      <c r="N57" s="48">
        <v>22</v>
      </c>
      <c r="O57" s="48">
        <v>27</v>
      </c>
      <c r="P57" s="54">
        <v>25</v>
      </c>
      <c r="Q57" s="54">
        <v>28</v>
      </c>
      <c r="R57" s="48">
        <v>17</v>
      </c>
      <c r="S57" s="48">
        <v>25</v>
      </c>
      <c r="T57" s="47">
        <v>41</v>
      </c>
      <c r="U57" s="47">
        <v>50</v>
      </c>
      <c r="V57" s="51">
        <v>23</v>
      </c>
      <c r="W57" s="51">
        <v>43</v>
      </c>
      <c r="X57" s="47">
        <v>34</v>
      </c>
      <c r="Y57" s="47">
        <v>33</v>
      </c>
      <c r="Z57" s="62">
        <v>27</v>
      </c>
      <c r="AA57" s="62">
        <v>34</v>
      </c>
      <c r="AB57" s="53">
        <v>48</v>
      </c>
      <c r="AC57" s="53">
        <v>55</v>
      </c>
      <c r="AD57" s="76">
        <v>27</v>
      </c>
      <c r="AE57" s="76">
        <v>29</v>
      </c>
      <c r="AF57" s="82">
        <f t="shared" si="0"/>
        <v>447</v>
      </c>
      <c r="AG57" s="82">
        <f t="shared" si="1"/>
        <v>532</v>
      </c>
      <c r="AH57" s="48">
        <f t="shared" si="3"/>
        <v>1</v>
      </c>
    </row>
    <row r="58" spans="1:34" x14ac:dyDescent="0.25">
      <c r="A58" s="42" t="s">
        <v>56</v>
      </c>
      <c r="B58" s="54">
        <v>198</v>
      </c>
      <c r="C58" s="54">
        <v>181</v>
      </c>
      <c r="D58" s="48">
        <v>28</v>
      </c>
      <c r="E58" s="48">
        <v>27</v>
      </c>
      <c r="F58" s="48">
        <v>0</v>
      </c>
      <c r="G58" s="54">
        <v>54</v>
      </c>
      <c r="H58" s="54">
        <v>46</v>
      </c>
      <c r="I58" s="54">
        <v>5</v>
      </c>
      <c r="J58" s="48">
        <v>49</v>
      </c>
      <c r="K58" s="48">
        <v>34</v>
      </c>
      <c r="L58" s="54">
        <v>117</v>
      </c>
      <c r="M58" s="54">
        <v>94</v>
      </c>
      <c r="N58" s="48">
        <v>59</v>
      </c>
      <c r="O58" s="48">
        <v>46</v>
      </c>
      <c r="P58" s="54">
        <v>81</v>
      </c>
      <c r="Q58" s="54">
        <v>52</v>
      </c>
      <c r="R58" s="48">
        <v>63</v>
      </c>
      <c r="S58" s="48">
        <v>43</v>
      </c>
      <c r="T58" s="47">
        <v>67</v>
      </c>
      <c r="U58" s="47">
        <v>62</v>
      </c>
      <c r="V58" s="51">
        <v>43</v>
      </c>
      <c r="W58" s="51">
        <v>106</v>
      </c>
      <c r="X58" s="47">
        <v>53</v>
      </c>
      <c r="Y58" s="47">
        <v>55</v>
      </c>
      <c r="Z58" s="62">
        <v>41</v>
      </c>
      <c r="AA58" s="62">
        <v>68</v>
      </c>
      <c r="AB58" s="53">
        <v>114</v>
      </c>
      <c r="AC58" s="53">
        <v>134</v>
      </c>
      <c r="AD58" s="76">
        <v>77</v>
      </c>
      <c r="AE58" s="76">
        <v>80</v>
      </c>
      <c r="AF58" s="82">
        <f t="shared" si="0"/>
        <v>1044</v>
      </c>
      <c r="AG58" s="82">
        <f t="shared" si="1"/>
        <v>1028</v>
      </c>
      <c r="AH58" s="48">
        <f t="shared" si="3"/>
        <v>5</v>
      </c>
    </row>
    <row r="59" spans="1:34" x14ac:dyDescent="0.25">
      <c r="A59" s="42" t="s">
        <v>57</v>
      </c>
      <c r="B59" s="54">
        <v>19</v>
      </c>
      <c r="C59" s="54">
        <v>21</v>
      </c>
      <c r="D59" s="48">
        <v>2</v>
      </c>
      <c r="E59" s="48">
        <v>2</v>
      </c>
      <c r="F59" s="48">
        <v>0</v>
      </c>
      <c r="G59" s="54">
        <v>7</v>
      </c>
      <c r="H59" s="54">
        <v>2</v>
      </c>
      <c r="I59" s="54">
        <v>0</v>
      </c>
      <c r="J59" s="48">
        <v>5</v>
      </c>
      <c r="K59" s="48">
        <v>4</v>
      </c>
      <c r="L59" s="54">
        <v>6</v>
      </c>
      <c r="M59" s="54">
        <v>10</v>
      </c>
      <c r="N59" s="48">
        <v>4</v>
      </c>
      <c r="O59" s="48">
        <v>6</v>
      </c>
      <c r="P59" s="54">
        <v>3</v>
      </c>
      <c r="Q59" s="54">
        <v>4</v>
      </c>
      <c r="R59" s="48">
        <v>7</v>
      </c>
      <c r="S59" s="48">
        <v>0</v>
      </c>
      <c r="T59" s="47">
        <v>5</v>
      </c>
      <c r="U59" s="47">
        <v>10</v>
      </c>
      <c r="V59" s="51">
        <v>8</v>
      </c>
      <c r="W59" s="51">
        <v>16</v>
      </c>
      <c r="X59" s="47">
        <v>3</v>
      </c>
      <c r="Y59" s="47">
        <v>7</v>
      </c>
      <c r="Z59" s="62">
        <v>1</v>
      </c>
      <c r="AA59" s="62">
        <v>7</v>
      </c>
      <c r="AB59" s="53">
        <v>3</v>
      </c>
      <c r="AC59" s="53">
        <v>12</v>
      </c>
      <c r="AD59" s="76">
        <v>3</v>
      </c>
      <c r="AE59" s="76">
        <v>4</v>
      </c>
      <c r="AF59" s="82">
        <f t="shared" si="0"/>
        <v>76</v>
      </c>
      <c r="AG59" s="82">
        <f t="shared" si="1"/>
        <v>105</v>
      </c>
      <c r="AH59" s="48">
        <f t="shared" si="3"/>
        <v>0</v>
      </c>
    </row>
    <row r="60" spans="1:34" x14ac:dyDescent="0.25">
      <c r="A60" s="42" t="s">
        <v>58</v>
      </c>
      <c r="B60" s="54">
        <v>92</v>
      </c>
      <c r="C60" s="54">
        <v>106</v>
      </c>
      <c r="D60" s="48">
        <v>10</v>
      </c>
      <c r="E60" s="48">
        <v>21</v>
      </c>
      <c r="F60" s="48">
        <v>1</v>
      </c>
      <c r="G60" s="54">
        <v>20</v>
      </c>
      <c r="H60" s="54">
        <v>30</v>
      </c>
      <c r="I60" s="54">
        <v>0</v>
      </c>
      <c r="J60" s="48">
        <v>11</v>
      </c>
      <c r="K60" s="48">
        <v>12</v>
      </c>
      <c r="L60" s="54">
        <v>77</v>
      </c>
      <c r="M60" s="54">
        <v>66</v>
      </c>
      <c r="N60" s="48">
        <v>39</v>
      </c>
      <c r="O60" s="48">
        <v>15</v>
      </c>
      <c r="P60" s="54">
        <v>41</v>
      </c>
      <c r="Q60" s="54">
        <v>36</v>
      </c>
      <c r="R60" s="48">
        <v>26</v>
      </c>
      <c r="S60" s="48">
        <v>25</v>
      </c>
      <c r="T60" s="47">
        <v>44</v>
      </c>
      <c r="U60" s="47">
        <v>44</v>
      </c>
      <c r="V60" s="51">
        <v>21</v>
      </c>
      <c r="W60" s="51">
        <v>58</v>
      </c>
      <c r="X60" s="47">
        <v>33</v>
      </c>
      <c r="Y60" s="47">
        <v>35</v>
      </c>
      <c r="Z60" s="62">
        <v>33</v>
      </c>
      <c r="AA60" s="62">
        <v>43</v>
      </c>
      <c r="AB60" s="53">
        <v>70</v>
      </c>
      <c r="AC60" s="53">
        <v>62</v>
      </c>
      <c r="AD60" s="76">
        <v>41</v>
      </c>
      <c r="AE60" s="76">
        <v>32</v>
      </c>
      <c r="AF60" s="82">
        <f t="shared" si="0"/>
        <v>558</v>
      </c>
      <c r="AG60" s="82">
        <f t="shared" si="1"/>
        <v>585</v>
      </c>
      <c r="AH60" s="48">
        <f t="shared" si="3"/>
        <v>1</v>
      </c>
    </row>
    <row r="61" spans="1:34" x14ac:dyDescent="0.25">
      <c r="A61" s="42" t="s">
        <v>59</v>
      </c>
      <c r="B61" s="54">
        <v>114</v>
      </c>
      <c r="C61" s="54">
        <v>160</v>
      </c>
      <c r="D61" s="48">
        <v>17</v>
      </c>
      <c r="E61" s="48">
        <v>28</v>
      </c>
      <c r="F61" s="48">
        <v>1</v>
      </c>
      <c r="G61" s="54">
        <v>19</v>
      </c>
      <c r="H61" s="54">
        <v>28</v>
      </c>
      <c r="I61" s="54">
        <v>2</v>
      </c>
      <c r="J61" s="48">
        <v>21</v>
      </c>
      <c r="K61" s="48">
        <v>15</v>
      </c>
      <c r="L61" s="54">
        <v>59</v>
      </c>
      <c r="M61" s="54">
        <v>50</v>
      </c>
      <c r="N61" s="48">
        <v>21</v>
      </c>
      <c r="O61" s="48">
        <v>44</v>
      </c>
      <c r="P61" s="54">
        <v>33</v>
      </c>
      <c r="Q61" s="54">
        <v>46</v>
      </c>
      <c r="R61" s="48">
        <v>24</v>
      </c>
      <c r="S61" s="48">
        <v>28</v>
      </c>
      <c r="T61" s="47">
        <v>39</v>
      </c>
      <c r="U61" s="47">
        <v>37</v>
      </c>
      <c r="V61" s="51">
        <v>20</v>
      </c>
      <c r="W61" s="51">
        <v>60</v>
      </c>
      <c r="X61" s="47">
        <v>31</v>
      </c>
      <c r="Y61" s="47">
        <v>45</v>
      </c>
      <c r="Z61" s="62">
        <v>30</v>
      </c>
      <c r="AA61" s="62">
        <v>38</v>
      </c>
      <c r="AB61" s="53">
        <v>60</v>
      </c>
      <c r="AC61" s="53">
        <v>57</v>
      </c>
      <c r="AD61" s="76">
        <v>38</v>
      </c>
      <c r="AE61" s="76">
        <v>36</v>
      </c>
      <c r="AF61" s="82">
        <f t="shared" si="0"/>
        <v>526</v>
      </c>
      <c r="AG61" s="82">
        <f t="shared" si="1"/>
        <v>672</v>
      </c>
      <c r="AH61" s="48">
        <f t="shared" si="3"/>
        <v>3</v>
      </c>
    </row>
    <row r="62" spans="1:34" x14ac:dyDescent="0.25">
      <c r="A62" s="42" t="s">
        <v>60</v>
      </c>
      <c r="B62" s="54">
        <v>130</v>
      </c>
      <c r="C62" s="54">
        <v>159</v>
      </c>
      <c r="D62" s="48">
        <v>14</v>
      </c>
      <c r="E62" s="48">
        <v>18</v>
      </c>
      <c r="F62" s="48">
        <v>0</v>
      </c>
      <c r="G62" s="54">
        <v>31</v>
      </c>
      <c r="H62" s="54">
        <v>37</v>
      </c>
      <c r="I62" s="54">
        <v>3</v>
      </c>
      <c r="J62" s="48">
        <v>18</v>
      </c>
      <c r="K62" s="48">
        <v>25</v>
      </c>
      <c r="L62" s="54">
        <v>79</v>
      </c>
      <c r="M62" s="54">
        <v>69</v>
      </c>
      <c r="N62" s="48">
        <v>36</v>
      </c>
      <c r="O62" s="48">
        <v>29</v>
      </c>
      <c r="P62" s="54">
        <v>38</v>
      </c>
      <c r="Q62" s="54">
        <v>49</v>
      </c>
      <c r="R62" s="48">
        <v>29</v>
      </c>
      <c r="S62" s="48">
        <v>32</v>
      </c>
      <c r="T62" s="47">
        <v>42</v>
      </c>
      <c r="U62" s="47">
        <v>64</v>
      </c>
      <c r="V62" s="51">
        <v>26</v>
      </c>
      <c r="W62" s="51">
        <v>57</v>
      </c>
      <c r="X62" s="47">
        <v>25</v>
      </c>
      <c r="Y62" s="47">
        <v>29</v>
      </c>
      <c r="Z62" s="62">
        <v>28</v>
      </c>
      <c r="AA62" s="62">
        <v>35</v>
      </c>
      <c r="AB62" s="53">
        <v>52</v>
      </c>
      <c r="AC62" s="53">
        <v>68</v>
      </c>
      <c r="AD62" s="76">
        <v>35</v>
      </c>
      <c r="AE62" s="76">
        <v>23</v>
      </c>
      <c r="AF62" s="82">
        <f t="shared" si="0"/>
        <v>583</v>
      </c>
      <c r="AG62" s="82">
        <f t="shared" si="1"/>
        <v>694</v>
      </c>
      <c r="AH62" s="48">
        <f t="shared" si="3"/>
        <v>3</v>
      </c>
    </row>
    <row r="63" spans="1:34" x14ac:dyDescent="0.25">
      <c r="A63" s="42" t="s">
        <v>61</v>
      </c>
      <c r="B63" s="54">
        <v>180</v>
      </c>
      <c r="C63" s="54">
        <v>185</v>
      </c>
      <c r="D63" s="48">
        <v>23</v>
      </c>
      <c r="E63" s="48">
        <v>37</v>
      </c>
      <c r="F63" s="48">
        <v>3</v>
      </c>
      <c r="G63" s="54">
        <v>46</v>
      </c>
      <c r="H63" s="54">
        <v>53</v>
      </c>
      <c r="I63" s="54">
        <v>4</v>
      </c>
      <c r="J63" s="48">
        <v>47</v>
      </c>
      <c r="K63" s="48">
        <v>51</v>
      </c>
      <c r="L63" s="54">
        <v>111</v>
      </c>
      <c r="M63" s="54">
        <v>85</v>
      </c>
      <c r="N63" s="48">
        <v>58</v>
      </c>
      <c r="O63" s="48">
        <v>36</v>
      </c>
      <c r="P63" s="54">
        <v>57</v>
      </c>
      <c r="Q63" s="54">
        <v>50</v>
      </c>
      <c r="R63" s="48">
        <v>55</v>
      </c>
      <c r="S63" s="48">
        <v>40</v>
      </c>
      <c r="T63" s="47">
        <v>82</v>
      </c>
      <c r="U63" s="47">
        <v>60</v>
      </c>
      <c r="V63" s="51">
        <v>44</v>
      </c>
      <c r="W63" s="51">
        <v>71</v>
      </c>
      <c r="X63" s="47">
        <v>45</v>
      </c>
      <c r="Y63" s="47">
        <v>66</v>
      </c>
      <c r="Z63" s="62">
        <v>32</v>
      </c>
      <c r="AA63" s="62">
        <v>47</v>
      </c>
      <c r="AB63" s="53">
        <v>78</v>
      </c>
      <c r="AC63" s="53">
        <v>76</v>
      </c>
      <c r="AD63" s="76">
        <v>56</v>
      </c>
      <c r="AE63" s="76">
        <v>55</v>
      </c>
      <c r="AF63" s="82">
        <f t="shared" si="0"/>
        <v>914</v>
      </c>
      <c r="AG63" s="82">
        <f t="shared" si="1"/>
        <v>912</v>
      </c>
      <c r="AH63" s="48">
        <f t="shared" si="3"/>
        <v>7</v>
      </c>
    </row>
    <row r="64" spans="1:34" x14ac:dyDescent="0.25">
      <c r="A64" s="42" t="s">
        <v>62</v>
      </c>
      <c r="B64" s="54">
        <v>153</v>
      </c>
      <c r="C64" s="54">
        <v>165</v>
      </c>
      <c r="D64" s="48">
        <v>15</v>
      </c>
      <c r="E64" s="48">
        <v>29</v>
      </c>
      <c r="F64" s="48">
        <v>4</v>
      </c>
      <c r="G64" s="54">
        <v>40</v>
      </c>
      <c r="H64" s="54">
        <v>46</v>
      </c>
      <c r="I64" s="54">
        <v>2</v>
      </c>
      <c r="J64" s="48">
        <v>41</v>
      </c>
      <c r="K64" s="48">
        <v>39</v>
      </c>
      <c r="L64" s="54">
        <v>89</v>
      </c>
      <c r="M64" s="54">
        <v>74</v>
      </c>
      <c r="N64" s="48">
        <v>23</v>
      </c>
      <c r="O64" s="48">
        <v>37</v>
      </c>
      <c r="P64" s="54">
        <v>46</v>
      </c>
      <c r="Q64" s="54">
        <v>45</v>
      </c>
      <c r="R64" s="48">
        <v>58</v>
      </c>
      <c r="S64" s="48">
        <v>32</v>
      </c>
      <c r="T64" s="47">
        <v>77</v>
      </c>
      <c r="U64" s="47">
        <v>42</v>
      </c>
      <c r="V64" s="51">
        <v>22</v>
      </c>
      <c r="W64" s="51">
        <v>57</v>
      </c>
      <c r="X64" s="47">
        <v>45</v>
      </c>
      <c r="Y64" s="47">
        <v>38</v>
      </c>
      <c r="Z64" s="62">
        <v>26</v>
      </c>
      <c r="AA64" s="62">
        <v>37</v>
      </c>
      <c r="AB64" s="53">
        <v>67</v>
      </c>
      <c r="AC64" s="53">
        <v>62</v>
      </c>
      <c r="AD64" s="76">
        <v>40</v>
      </c>
      <c r="AE64" s="76">
        <v>54</v>
      </c>
      <c r="AF64" s="82">
        <f t="shared" si="0"/>
        <v>742</v>
      </c>
      <c r="AG64" s="82">
        <f t="shared" si="1"/>
        <v>757</v>
      </c>
      <c r="AH64" s="48">
        <f t="shared" si="3"/>
        <v>6</v>
      </c>
    </row>
    <row r="65" spans="1:34" x14ac:dyDescent="0.25">
      <c r="A65" s="42" t="s">
        <v>63</v>
      </c>
      <c r="B65" s="54">
        <v>671</v>
      </c>
      <c r="C65" s="54">
        <v>509</v>
      </c>
      <c r="D65" s="48">
        <v>105</v>
      </c>
      <c r="E65" s="48">
        <v>89</v>
      </c>
      <c r="F65" s="48">
        <v>4</v>
      </c>
      <c r="G65" s="54">
        <v>147</v>
      </c>
      <c r="H65" s="54">
        <v>139</v>
      </c>
      <c r="I65" s="54">
        <v>8</v>
      </c>
      <c r="J65" s="48">
        <v>129</v>
      </c>
      <c r="K65" s="48">
        <v>118</v>
      </c>
      <c r="L65" s="54">
        <v>366</v>
      </c>
      <c r="M65" s="54">
        <v>229</v>
      </c>
      <c r="N65" s="48">
        <v>179</v>
      </c>
      <c r="O65" s="48">
        <v>149</v>
      </c>
      <c r="P65" s="54">
        <v>220</v>
      </c>
      <c r="Q65" s="54">
        <v>179</v>
      </c>
      <c r="R65" s="48">
        <v>199</v>
      </c>
      <c r="S65" s="48">
        <v>134</v>
      </c>
      <c r="T65" s="47">
        <v>357</v>
      </c>
      <c r="U65" s="47">
        <v>265</v>
      </c>
      <c r="V65" s="51">
        <v>167</v>
      </c>
      <c r="W65" s="51">
        <v>350</v>
      </c>
      <c r="X65" s="47">
        <v>231</v>
      </c>
      <c r="Y65" s="47">
        <v>212</v>
      </c>
      <c r="Z65" s="62">
        <v>182</v>
      </c>
      <c r="AA65" s="62">
        <v>220</v>
      </c>
      <c r="AB65" s="53">
        <v>429</v>
      </c>
      <c r="AC65" s="53">
        <v>334</v>
      </c>
      <c r="AD65" s="76">
        <v>285</v>
      </c>
      <c r="AE65" s="76">
        <v>186</v>
      </c>
      <c r="AF65" s="82">
        <f t="shared" si="0"/>
        <v>3667</v>
      </c>
      <c r="AG65" s="82">
        <f t="shared" si="1"/>
        <v>3113</v>
      </c>
      <c r="AH65" s="48">
        <f t="shared" si="3"/>
        <v>12</v>
      </c>
    </row>
    <row r="66" spans="1:34" x14ac:dyDescent="0.25">
      <c r="A66" s="42" t="s">
        <v>64</v>
      </c>
      <c r="B66" s="54">
        <v>167</v>
      </c>
      <c r="C66" s="54">
        <v>221</v>
      </c>
      <c r="D66" s="48">
        <v>19</v>
      </c>
      <c r="E66" s="48">
        <v>36</v>
      </c>
      <c r="F66" s="48">
        <v>1</v>
      </c>
      <c r="G66" s="54">
        <v>21</v>
      </c>
      <c r="H66" s="54">
        <v>52</v>
      </c>
      <c r="I66" s="54">
        <v>3</v>
      </c>
      <c r="J66" s="48">
        <v>31</v>
      </c>
      <c r="K66" s="48">
        <v>39</v>
      </c>
      <c r="L66" s="54">
        <v>105</v>
      </c>
      <c r="M66" s="54">
        <v>68</v>
      </c>
      <c r="N66" s="48">
        <v>40</v>
      </c>
      <c r="O66" s="48">
        <v>47</v>
      </c>
      <c r="P66" s="54">
        <v>52</v>
      </c>
      <c r="Q66" s="54">
        <v>44</v>
      </c>
      <c r="R66" s="48">
        <v>49</v>
      </c>
      <c r="S66" s="48">
        <v>37</v>
      </c>
      <c r="T66" s="47">
        <v>68</v>
      </c>
      <c r="U66" s="47">
        <v>62</v>
      </c>
      <c r="V66" s="51">
        <v>40</v>
      </c>
      <c r="W66" s="51">
        <v>115</v>
      </c>
      <c r="X66" s="47">
        <v>64</v>
      </c>
      <c r="Y66" s="47">
        <v>84</v>
      </c>
      <c r="Z66" s="62">
        <v>51</v>
      </c>
      <c r="AA66" s="62">
        <v>56</v>
      </c>
      <c r="AB66" s="53">
        <v>109</v>
      </c>
      <c r="AC66" s="53">
        <v>100</v>
      </c>
      <c r="AD66" s="76">
        <v>74</v>
      </c>
      <c r="AE66" s="76">
        <v>50</v>
      </c>
      <c r="AF66" s="82">
        <f t="shared" si="0"/>
        <v>890</v>
      </c>
      <c r="AG66" s="82">
        <f t="shared" si="1"/>
        <v>1011</v>
      </c>
      <c r="AH66" s="48">
        <f t="shared" si="3"/>
        <v>4</v>
      </c>
    </row>
    <row r="67" spans="1:34" x14ac:dyDescent="0.25">
      <c r="A67" s="42" t="s">
        <v>65</v>
      </c>
      <c r="B67" s="54">
        <v>1438</v>
      </c>
      <c r="C67" s="54">
        <v>1154</v>
      </c>
      <c r="D67" s="48">
        <v>223</v>
      </c>
      <c r="E67" s="48">
        <v>224</v>
      </c>
      <c r="F67" s="48">
        <v>13</v>
      </c>
      <c r="G67" s="54">
        <v>345</v>
      </c>
      <c r="H67" s="54">
        <v>265</v>
      </c>
      <c r="I67" s="54">
        <v>14</v>
      </c>
      <c r="J67" s="48">
        <v>339</v>
      </c>
      <c r="K67" s="48">
        <v>270</v>
      </c>
      <c r="L67" s="54">
        <v>925</v>
      </c>
      <c r="M67" s="54">
        <v>620</v>
      </c>
      <c r="N67" s="48">
        <v>390</v>
      </c>
      <c r="O67" s="48">
        <v>281</v>
      </c>
      <c r="P67" s="54">
        <v>421</v>
      </c>
      <c r="Q67" s="54">
        <v>358</v>
      </c>
      <c r="R67" s="48">
        <v>391</v>
      </c>
      <c r="S67" s="48">
        <v>331</v>
      </c>
      <c r="T67" s="47">
        <v>778</v>
      </c>
      <c r="U67" s="47">
        <v>435</v>
      </c>
      <c r="V67" s="51">
        <v>354</v>
      </c>
      <c r="W67" s="51">
        <v>637</v>
      </c>
      <c r="X67" s="47">
        <v>474</v>
      </c>
      <c r="Y67" s="47">
        <v>429</v>
      </c>
      <c r="Z67" s="62">
        <v>386</v>
      </c>
      <c r="AA67" s="62">
        <v>387</v>
      </c>
      <c r="AB67" s="53">
        <v>857</v>
      </c>
      <c r="AC67" s="53">
        <v>652</v>
      </c>
      <c r="AD67" s="76">
        <v>541</v>
      </c>
      <c r="AE67" s="76">
        <v>370</v>
      </c>
      <c r="AF67" s="82">
        <f t="shared" si="0"/>
        <v>7862</v>
      </c>
      <c r="AG67" s="82">
        <f t="shared" si="1"/>
        <v>6413</v>
      </c>
      <c r="AH67" s="48">
        <f t="shared" si="3"/>
        <v>27</v>
      </c>
    </row>
    <row r="68" spans="1:34" x14ac:dyDescent="0.25">
      <c r="A68" s="42" t="s">
        <v>66</v>
      </c>
      <c r="B68" s="54">
        <v>79</v>
      </c>
      <c r="C68" s="54">
        <v>88</v>
      </c>
      <c r="D68" s="48">
        <v>11</v>
      </c>
      <c r="E68" s="48">
        <v>19</v>
      </c>
      <c r="F68" s="48">
        <v>1</v>
      </c>
      <c r="G68" s="54">
        <v>21</v>
      </c>
      <c r="H68" s="54">
        <v>15</v>
      </c>
      <c r="I68" s="54">
        <v>0</v>
      </c>
      <c r="J68" s="48">
        <v>16</v>
      </c>
      <c r="K68" s="48">
        <v>24</v>
      </c>
      <c r="L68" s="54">
        <v>49</v>
      </c>
      <c r="M68" s="54">
        <v>32</v>
      </c>
      <c r="N68" s="48">
        <v>24</v>
      </c>
      <c r="O68" s="48">
        <v>22</v>
      </c>
      <c r="P68" s="54">
        <v>23</v>
      </c>
      <c r="Q68" s="54">
        <v>33</v>
      </c>
      <c r="R68" s="48">
        <v>21</v>
      </c>
      <c r="S68" s="48">
        <v>14</v>
      </c>
      <c r="T68" s="47">
        <v>46</v>
      </c>
      <c r="U68" s="47">
        <v>32</v>
      </c>
      <c r="V68" s="51">
        <v>25</v>
      </c>
      <c r="W68" s="51">
        <v>37</v>
      </c>
      <c r="X68" s="47">
        <v>23</v>
      </c>
      <c r="Y68" s="47">
        <v>27</v>
      </c>
      <c r="Z68" s="62">
        <v>19</v>
      </c>
      <c r="AA68" s="62">
        <v>34</v>
      </c>
      <c r="AB68" s="53">
        <v>81</v>
      </c>
      <c r="AC68" s="53">
        <v>78</v>
      </c>
      <c r="AD68" s="76">
        <v>41</v>
      </c>
      <c r="AE68" s="76">
        <v>48</v>
      </c>
      <c r="AF68" s="82">
        <f t="shared" ref="AF68:AF69" si="4">SUM(B68,D68,G68,J68,L68,N68,P68,R68,T68,V68,X68,Z68,AB68,AD68)</f>
        <v>479</v>
      </c>
      <c r="AG68" s="82">
        <f t="shared" ref="AG68:AG69" si="5">SUM(C68,E68,H68,K68,M68,O68,Q68,S68,U68,W68,Y68,AA68,AC68,AE68)</f>
        <v>503</v>
      </c>
      <c r="AH68" s="48">
        <f t="shared" si="3"/>
        <v>1</v>
      </c>
    </row>
    <row r="69" spans="1:34" x14ac:dyDescent="0.25">
      <c r="A69" s="42" t="s">
        <v>67</v>
      </c>
      <c r="B69" s="54">
        <v>1644</v>
      </c>
      <c r="C69" s="54">
        <v>1795</v>
      </c>
      <c r="D69" s="48">
        <v>232</v>
      </c>
      <c r="E69" s="48">
        <v>284</v>
      </c>
      <c r="F69" s="48">
        <v>8</v>
      </c>
      <c r="G69" s="54">
        <v>366</v>
      </c>
      <c r="H69" s="54">
        <v>414</v>
      </c>
      <c r="I69" s="54">
        <v>28</v>
      </c>
      <c r="J69" s="48">
        <v>400</v>
      </c>
      <c r="K69" s="48">
        <v>348</v>
      </c>
      <c r="L69" s="54">
        <v>1080</v>
      </c>
      <c r="M69" s="54">
        <v>828</v>
      </c>
      <c r="N69" s="48">
        <v>581</v>
      </c>
      <c r="O69" s="48">
        <v>561</v>
      </c>
      <c r="P69" s="54">
        <v>700</v>
      </c>
      <c r="Q69" s="54">
        <v>571</v>
      </c>
      <c r="R69" s="48">
        <v>519</v>
      </c>
      <c r="S69" s="48">
        <v>449</v>
      </c>
      <c r="T69" s="47">
        <v>924</v>
      </c>
      <c r="U69" s="47">
        <v>752</v>
      </c>
      <c r="V69" s="51">
        <v>624</v>
      </c>
      <c r="W69" s="51">
        <v>1124</v>
      </c>
      <c r="X69" s="47">
        <v>763</v>
      </c>
      <c r="Y69" s="47">
        <v>579</v>
      </c>
      <c r="Z69" s="62">
        <v>866</v>
      </c>
      <c r="AA69" s="62">
        <v>690</v>
      </c>
      <c r="AB69" s="53">
        <v>1881</v>
      </c>
      <c r="AC69" s="53">
        <v>1497</v>
      </c>
      <c r="AD69" s="76">
        <v>1902</v>
      </c>
      <c r="AE69" s="76">
        <v>1453</v>
      </c>
      <c r="AF69" s="82">
        <f t="shared" si="4"/>
        <v>12482</v>
      </c>
      <c r="AG69" s="82">
        <f t="shared" si="5"/>
        <v>11345</v>
      </c>
      <c r="AH69" s="48">
        <f t="shared" si="3"/>
        <v>36</v>
      </c>
    </row>
    <row r="70" spans="1:34" x14ac:dyDescent="0.25">
      <c r="A70" s="39" t="s">
        <v>68</v>
      </c>
      <c r="B70" s="54">
        <v>53421</v>
      </c>
      <c r="C70" s="54">
        <v>41070</v>
      </c>
      <c r="D70" s="48">
        <v>7344</v>
      </c>
      <c r="E70" s="48">
        <v>6243</v>
      </c>
      <c r="F70" s="48">
        <v>354</v>
      </c>
      <c r="G70" s="54">
        <v>12548</v>
      </c>
      <c r="H70" s="54">
        <v>9610</v>
      </c>
      <c r="I70" s="54">
        <v>667</v>
      </c>
      <c r="J70" s="48">
        <f t="shared" ref="J70:W70" si="6">SUM(J3:J69)</f>
        <v>11987</v>
      </c>
      <c r="K70" s="48">
        <f t="shared" si="6"/>
        <v>8399</v>
      </c>
      <c r="L70" s="54">
        <f t="shared" si="6"/>
        <v>43748</v>
      </c>
      <c r="M70" s="54">
        <f t="shared" si="6"/>
        <v>22554</v>
      </c>
      <c r="N70" s="48">
        <f t="shared" si="6"/>
        <v>16177</v>
      </c>
      <c r="O70" s="48">
        <f t="shared" si="6"/>
        <v>11642</v>
      </c>
      <c r="P70" s="54">
        <f t="shared" si="6"/>
        <v>20111</v>
      </c>
      <c r="Q70" s="54">
        <f t="shared" si="6"/>
        <v>13883</v>
      </c>
      <c r="R70" s="48">
        <f t="shared" si="6"/>
        <v>16410</v>
      </c>
      <c r="S70" s="48">
        <f t="shared" si="6"/>
        <v>11780</v>
      </c>
      <c r="T70" s="48">
        <f t="shared" si="6"/>
        <v>29168</v>
      </c>
      <c r="U70" s="48">
        <f t="shared" si="6"/>
        <v>18517</v>
      </c>
      <c r="V70" s="48">
        <f t="shared" si="6"/>
        <v>15371</v>
      </c>
      <c r="W70" s="48">
        <f t="shared" si="6"/>
        <v>22741</v>
      </c>
      <c r="X70" s="43">
        <v>26148</v>
      </c>
      <c r="Y70" s="43">
        <v>16226</v>
      </c>
      <c r="Z70" s="63">
        <f>SUM(Z3:Z69)</f>
        <v>19321</v>
      </c>
      <c r="AA70" s="63">
        <f>SUM(AA3:AA69)</f>
        <v>13196</v>
      </c>
      <c r="AB70" s="43">
        <f>SUM(AB3:AB69)</f>
        <v>63991</v>
      </c>
      <c r="AC70" s="43">
        <f>SUM(AC3:AC69)</f>
        <v>29529</v>
      </c>
      <c r="AD70" s="43">
        <f t="shared" ref="AD70:AE70" si="7">SUM(AD3:AD69)</f>
        <v>35829</v>
      </c>
      <c r="AE70" s="43">
        <f t="shared" si="7"/>
        <v>19443</v>
      </c>
      <c r="AF70" s="82">
        <f>SUM(B70,D70,G70,J70,L70,N70,P70,R70,T70,V70,X70,Z70,AB70,AD70)</f>
        <v>371574</v>
      </c>
      <c r="AG70" s="82">
        <f>SUM(C70,E70,H70,K70,M70,O70,Q70,S70,U70,W70,Y70,AA70,AC70,AE70)</f>
        <v>244833</v>
      </c>
      <c r="AH70" s="48">
        <f>SUM(F70,I70)</f>
        <v>1021</v>
      </c>
    </row>
    <row r="71" spans="1:34" x14ac:dyDescent="0.25">
      <c r="Z71" s="97"/>
      <c r="AA71" s="97"/>
    </row>
    <row r="72" spans="1:34" x14ac:dyDescent="0.25">
      <c r="Z72" s="29"/>
      <c r="AA72" s="29"/>
    </row>
    <row r="73" spans="1:34" x14ac:dyDescent="0.25">
      <c r="Z73" s="97"/>
      <c r="AA73" s="97"/>
    </row>
    <row r="74" spans="1:34" x14ac:dyDescent="0.25">
      <c r="Z74" s="97"/>
      <c r="AA74" s="97"/>
    </row>
    <row r="75" spans="1:34" x14ac:dyDescent="0.25">
      <c r="Z75" s="97"/>
      <c r="AA75" s="97"/>
    </row>
    <row r="76" spans="1:34" x14ac:dyDescent="0.25">
      <c r="Z76" s="97"/>
      <c r="AA76" s="97"/>
    </row>
    <row r="77" spans="1:34" x14ac:dyDescent="0.25">
      <c r="Z77" s="97"/>
      <c r="AA77" s="97"/>
    </row>
    <row r="78" spans="1:34" x14ac:dyDescent="0.25">
      <c r="Z78" s="97"/>
      <c r="AA78" s="97"/>
    </row>
    <row r="79" spans="1:34" x14ac:dyDescent="0.25">
      <c r="Z79" s="97"/>
      <c r="AA79" s="97"/>
    </row>
    <row r="80" spans="1:34" x14ac:dyDescent="0.25">
      <c r="Z80" s="97"/>
      <c r="AA80" s="97"/>
    </row>
    <row r="81" spans="26:27" x14ac:dyDescent="0.25">
      <c r="Z81" s="97"/>
      <c r="AA81" s="97"/>
    </row>
    <row r="82" spans="26:27" x14ac:dyDescent="0.25">
      <c r="Z82" s="97"/>
      <c r="AA82" s="97"/>
    </row>
    <row r="83" spans="26:27" x14ac:dyDescent="0.25">
      <c r="Z83" s="97"/>
      <c r="AA83" s="97"/>
    </row>
    <row r="84" spans="26:27" x14ac:dyDescent="0.25">
      <c r="Z84" s="97"/>
      <c r="AA84" s="97"/>
    </row>
    <row r="85" spans="26:27" x14ac:dyDescent="0.25">
      <c r="Z85" s="97"/>
      <c r="AA85" s="97"/>
    </row>
    <row r="86" spans="26:27" x14ac:dyDescent="0.25">
      <c r="Z86" s="97"/>
      <c r="AA86" s="97"/>
    </row>
    <row r="87" spans="26:27" x14ac:dyDescent="0.25">
      <c r="Z87" s="97"/>
      <c r="AA87" s="97"/>
    </row>
    <row r="88" spans="26:27" x14ac:dyDescent="0.25">
      <c r="Z88" s="97"/>
      <c r="AA88" s="97"/>
    </row>
    <row r="89" spans="26:27" x14ac:dyDescent="0.25">
      <c r="Z89" s="97"/>
      <c r="AA89" s="97"/>
    </row>
    <row r="90" spans="26:27" x14ac:dyDescent="0.25">
      <c r="Z90" s="97"/>
      <c r="AA90" s="97"/>
    </row>
    <row r="91" spans="26:27" x14ac:dyDescent="0.25">
      <c r="Z91" s="97"/>
      <c r="AA91" s="97"/>
    </row>
    <row r="92" spans="26:27" x14ac:dyDescent="0.25">
      <c r="Z92" s="97"/>
      <c r="AA92" s="97"/>
    </row>
    <row r="93" spans="26:27" x14ac:dyDescent="0.25">
      <c r="Z93" s="97"/>
      <c r="AA93" s="97"/>
    </row>
    <row r="94" spans="26:27" x14ac:dyDescent="0.25">
      <c r="Z94" s="97"/>
      <c r="AA94" s="97"/>
    </row>
    <row r="95" spans="26:27" x14ac:dyDescent="0.25">
      <c r="Z95" s="97"/>
      <c r="AA95" s="97"/>
    </row>
    <row r="96" spans="26:27" x14ac:dyDescent="0.25">
      <c r="Z96" s="97"/>
      <c r="AA96" s="97"/>
    </row>
    <row r="97" spans="26:27" x14ac:dyDescent="0.25">
      <c r="Z97" s="97"/>
      <c r="AA97" s="97"/>
    </row>
    <row r="98" spans="26:27" x14ac:dyDescent="0.25">
      <c r="Z98" s="97"/>
      <c r="AA98" s="97"/>
    </row>
    <row r="99" spans="26:27" x14ac:dyDescent="0.25">
      <c r="Z99" s="97"/>
      <c r="AA99" s="97"/>
    </row>
    <row r="100" spans="26:27" x14ac:dyDescent="0.25">
      <c r="Z100" s="97"/>
      <c r="AA100" s="97"/>
    </row>
    <row r="101" spans="26:27" x14ac:dyDescent="0.25">
      <c r="Z101" s="97"/>
      <c r="AA101" s="97"/>
    </row>
    <row r="102" spans="26:27" x14ac:dyDescent="0.25">
      <c r="Z102" s="97"/>
      <c r="AA102" s="97"/>
    </row>
    <row r="103" spans="26:27" x14ac:dyDescent="0.25">
      <c r="Z103" s="97"/>
      <c r="AA103" s="97"/>
    </row>
    <row r="104" spans="26:27" x14ac:dyDescent="0.25">
      <c r="Z104" s="97"/>
      <c r="AA104" s="97"/>
    </row>
    <row r="105" spans="26:27" x14ac:dyDescent="0.25">
      <c r="Z105" s="97"/>
      <c r="AA105" s="97"/>
    </row>
    <row r="106" spans="26:27" x14ac:dyDescent="0.25">
      <c r="Z106" s="97"/>
      <c r="AA106" s="97"/>
    </row>
    <row r="107" spans="26:27" x14ac:dyDescent="0.25">
      <c r="Z107" s="97"/>
      <c r="AA107" s="97"/>
    </row>
    <row r="108" spans="26:27" x14ac:dyDescent="0.25">
      <c r="Z108" s="97"/>
      <c r="AA108" s="97"/>
    </row>
    <row r="109" spans="26:27" x14ac:dyDescent="0.25">
      <c r="Z109" s="97"/>
      <c r="AA109" s="97"/>
    </row>
    <row r="110" spans="26:27" x14ac:dyDescent="0.25">
      <c r="Z110" s="97"/>
      <c r="AA110" s="97"/>
    </row>
    <row r="111" spans="26:27" x14ac:dyDescent="0.25">
      <c r="Z111" s="97"/>
      <c r="AA111" s="97"/>
    </row>
    <row r="112" spans="26:27" x14ac:dyDescent="0.25">
      <c r="Z112" s="97"/>
      <c r="AA112" s="97"/>
    </row>
    <row r="113" spans="26:27" x14ac:dyDescent="0.25">
      <c r="Z113" s="97"/>
      <c r="AA113" s="97"/>
    </row>
    <row r="114" spans="26:27" x14ac:dyDescent="0.25">
      <c r="Z114" s="97"/>
      <c r="AA114" s="97"/>
    </row>
    <row r="115" spans="26:27" x14ac:dyDescent="0.25">
      <c r="Z115" s="97"/>
      <c r="AA115" s="97"/>
    </row>
    <row r="116" spans="26:27" x14ac:dyDescent="0.25">
      <c r="Z116" s="97"/>
      <c r="AA116" s="97"/>
    </row>
    <row r="117" spans="26:27" x14ac:dyDescent="0.25">
      <c r="Z117" s="97"/>
      <c r="AA117" s="97"/>
    </row>
    <row r="118" spans="26:27" x14ac:dyDescent="0.25">
      <c r="Z118" s="97"/>
      <c r="AA118" s="97"/>
    </row>
    <row r="119" spans="26:27" x14ac:dyDescent="0.25">
      <c r="Z119" s="97"/>
      <c r="AA119" s="97"/>
    </row>
    <row r="120" spans="26:27" x14ac:dyDescent="0.25">
      <c r="Z120" s="97"/>
      <c r="AA120" s="97"/>
    </row>
    <row r="121" spans="26:27" x14ac:dyDescent="0.25">
      <c r="Z121" s="97"/>
      <c r="AA121" s="97"/>
    </row>
    <row r="122" spans="26:27" x14ac:dyDescent="0.25">
      <c r="Z122" s="97"/>
      <c r="AA122" s="97"/>
    </row>
    <row r="123" spans="26:27" x14ac:dyDescent="0.25">
      <c r="Z123" s="97"/>
      <c r="AA123" s="97"/>
    </row>
    <row r="124" spans="26:27" x14ac:dyDescent="0.25">
      <c r="Z124" s="97"/>
      <c r="AA124" s="97"/>
    </row>
    <row r="125" spans="26:27" x14ac:dyDescent="0.25">
      <c r="Z125" s="97"/>
      <c r="AA125" s="97"/>
    </row>
    <row r="126" spans="26:27" x14ac:dyDescent="0.25">
      <c r="Z126" s="97"/>
      <c r="AA126" s="97"/>
    </row>
    <row r="127" spans="26:27" x14ac:dyDescent="0.25">
      <c r="Z127" s="97"/>
      <c r="AA127" s="97"/>
    </row>
    <row r="128" spans="26:27" x14ac:dyDescent="0.25">
      <c r="Z128" s="97"/>
      <c r="AA128" s="97"/>
    </row>
    <row r="129" spans="26:27" x14ac:dyDescent="0.25">
      <c r="Z129" s="97"/>
      <c r="AA129" s="97"/>
    </row>
    <row r="130" spans="26:27" x14ac:dyDescent="0.25">
      <c r="Z130" s="97"/>
      <c r="AA130" s="97"/>
    </row>
    <row r="131" spans="26:27" x14ac:dyDescent="0.25">
      <c r="Z131" s="97"/>
      <c r="AA131" s="97"/>
    </row>
    <row r="132" spans="26:27" x14ac:dyDescent="0.25">
      <c r="Z132" s="97"/>
      <c r="AA132" s="97"/>
    </row>
    <row r="133" spans="26:27" x14ac:dyDescent="0.25">
      <c r="Z133" s="97"/>
      <c r="AA133" s="97"/>
    </row>
    <row r="134" spans="26:27" x14ac:dyDescent="0.25">
      <c r="Z134" s="97"/>
      <c r="AA134" s="97"/>
    </row>
    <row r="135" spans="26:27" x14ac:dyDescent="0.25">
      <c r="Z135" s="97"/>
      <c r="AA135" s="97"/>
    </row>
    <row r="136" spans="26:27" x14ac:dyDescent="0.25">
      <c r="Z136" s="97"/>
      <c r="AA136" s="97"/>
    </row>
    <row r="137" spans="26:27" x14ac:dyDescent="0.25">
      <c r="Z137" s="102"/>
      <c r="AA137" s="102"/>
    </row>
    <row r="138" spans="26:27" ht="14.4" x14ac:dyDescent="0.25">
      <c r="Z138" s="33"/>
      <c r="AA138"/>
    </row>
  </sheetData>
  <mergeCells count="81">
    <mergeCell ref="Z137:AA137"/>
    <mergeCell ref="Z132:AA132"/>
    <mergeCell ref="Z133:AA133"/>
    <mergeCell ref="Z134:AA134"/>
    <mergeCell ref="Z135:AA135"/>
    <mergeCell ref="Z136:AA136"/>
    <mergeCell ref="Z127:AA127"/>
    <mergeCell ref="Z128:AA128"/>
    <mergeCell ref="Z129:AA129"/>
    <mergeCell ref="Z130:AA130"/>
    <mergeCell ref="Z131:AA131"/>
    <mergeCell ref="Z122:AA122"/>
    <mergeCell ref="Z123:AA123"/>
    <mergeCell ref="Z124:AA124"/>
    <mergeCell ref="Z125:AA125"/>
    <mergeCell ref="Z126:AA126"/>
    <mergeCell ref="Z117:AA117"/>
    <mergeCell ref="Z118:AA118"/>
    <mergeCell ref="Z119:AA119"/>
    <mergeCell ref="Z120:AA120"/>
    <mergeCell ref="Z121:AA121"/>
    <mergeCell ref="Z112:AA112"/>
    <mergeCell ref="Z113:AA113"/>
    <mergeCell ref="Z114:AA114"/>
    <mergeCell ref="Z115:AA115"/>
    <mergeCell ref="Z116:AA116"/>
    <mergeCell ref="Z107:AA107"/>
    <mergeCell ref="Z108:AA108"/>
    <mergeCell ref="Z109:AA109"/>
    <mergeCell ref="Z110:AA110"/>
    <mergeCell ref="Z111:AA111"/>
    <mergeCell ref="Z102:AA102"/>
    <mergeCell ref="Z103:AA103"/>
    <mergeCell ref="Z104:AA104"/>
    <mergeCell ref="Z105:AA105"/>
    <mergeCell ref="Z106:AA106"/>
    <mergeCell ref="Z97:AA97"/>
    <mergeCell ref="Z98:AA98"/>
    <mergeCell ref="Z99:AA99"/>
    <mergeCell ref="Z100:AA100"/>
    <mergeCell ref="Z101:AA101"/>
    <mergeCell ref="Z92:AA92"/>
    <mergeCell ref="Z93:AA93"/>
    <mergeCell ref="Z94:AA94"/>
    <mergeCell ref="Z95:AA95"/>
    <mergeCell ref="Z96:AA96"/>
    <mergeCell ref="Z87:AA87"/>
    <mergeCell ref="Z88:AA88"/>
    <mergeCell ref="Z89:AA89"/>
    <mergeCell ref="Z90:AA90"/>
    <mergeCell ref="Z91:AA91"/>
    <mergeCell ref="Z82:AA82"/>
    <mergeCell ref="Z83:AA83"/>
    <mergeCell ref="Z84:AA84"/>
    <mergeCell ref="Z85:AA85"/>
    <mergeCell ref="Z86:AA86"/>
    <mergeCell ref="Z77:AA77"/>
    <mergeCell ref="Z78:AA78"/>
    <mergeCell ref="Z79:AA79"/>
    <mergeCell ref="Z80:AA80"/>
    <mergeCell ref="Z81:AA81"/>
    <mergeCell ref="Z71:AA71"/>
    <mergeCell ref="Z73:AA73"/>
    <mergeCell ref="Z74:AA74"/>
    <mergeCell ref="Z75:AA75"/>
    <mergeCell ref="Z76:AA76"/>
    <mergeCell ref="B1:C1"/>
    <mergeCell ref="D1:E1"/>
    <mergeCell ref="G1:I1"/>
    <mergeCell ref="AF1:AH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</mergeCells>
  <phoneticPr fontId="1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9.109375" defaultRowHeight="13.2" x14ac:dyDescent="0.25"/>
  <cols>
    <col min="1" max="1" width="19.109375" style="11" bestFit="1" customWidth="1"/>
    <col min="2" max="7" width="12.6640625" style="10" customWidth="1"/>
    <col min="8" max="8" width="9.88671875" style="11" bestFit="1" customWidth="1"/>
    <col min="9" max="9" width="16.6640625" style="11" customWidth="1"/>
    <col min="10" max="16384" width="9.109375" style="11"/>
  </cols>
  <sheetData>
    <row r="1" spans="1:8" x14ac:dyDescent="0.25">
      <c r="A1" s="14" t="s">
        <v>69</v>
      </c>
      <c r="B1" s="14" t="s">
        <v>72</v>
      </c>
      <c r="C1" s="14" t="s">
        <v>73</v>
      </c>
      <c r="D1" s="14" t="s">
        <v>74</v>
      </c>
      <c r="E1" s="14" t="s">
        <v>75</v>
      </c>
      <c r="F1" s="14" t="s">
        <v>76</v>
      </c>
      <c r="G1" s="14" t="s">
        <v>79</v>
      </c>
      <c r="H1" s="14" t="s">
        <v>77</v>
      </c>
    </row>
    <row r="2" spans="1:8" x14ac:dyDescent="0.25">
      <c r="A2" s="11" t="s">
        <v>1</v>
      </c>
      <c r="B2" s="11">
        <v>6472</v>
      </c>
      <c r="C2" s="11">
        <v>10470</v>
      </c>
      <c r="D2" s="11">
        <v>10756</v>
      </c>
      <c r="E2" s="11">
        <v>9986</v>
      </c>
      <c r="F2" s="11">
        <v>13708</v>
      </c>
      <c r="G2" s="11">
        <v>13831</v>
      </c>
      <c r="H2" s="11">
        <v>10673</v>
      </c>
    </row>
    <row r="3" spans="1:8" x14ac:dyDescent="0.25">
      <c r="A3" s="11" t="s">
        <v>2</v>
      </c>
      <c r="B3" s="11">
        <v>82550</v>
      </c>
      <c r="C3" s="11">
        <v>170972</v>
      </c>
      <c r="D3" s="11">
        <v>159707</v>
      </c>
      <c r="E3" s="11">
        <v>121924</v>
      </c>
      <c r="F3" s="11">
        <v>133297</v>
      </c>
      <c r="G3" s="11">
        <v>139113</v>
      </c>
      <c r="H3" s="11">
        <v>106300</v>
      </c>
    </row>
    <row r="4" spans="1:8" x14ac:dyDescent="0.25">
      <c r="A4" s="11" t="s">
        <v>3</v>
      </c>
      <c r="B4" s="11">
        <v>3149</v>
      </c>
      <c r="C4" s="11">
        <v>5614</v>
      </c>
      <c r="D4" s="11">
        <v>6163</v>
      </c>
      <c r="E4" s="11">
        <v>6398</v>
      </c>
      <c r="F4" s="11">
        <v>7802</v>
      </c>
      <c r="G4" s="11">
        <v>8168</v>
      </c>
      <c r="H4" s="11">
        <v>6188</v>
      </c>
    </row>
    <row r="5" spans="1:8" x14ac:dyDescent="0.25">
      <c r="A5" s="11" t="s">
        <v>4</v>
      </c>
      <c r="B5" s="11">
        <v>7974</v>
      </c>
      <c r="C5" s="11">
        <v>16036</v>
      </c>
      <c r="D5" s="11">
        <v>17846</v>
      </c>
      <c r="E5" s="11">
        <v>16167</v>
      </c>
      <c r="F5" s="11">
        <v>19859</v>
      </c>
      <c r="G5" s="11">
        <v>20847</v>
      </c>
      <c r="H5" s="11">
        <v>15353</v>
      </c>
    </row>
    <row r="6" spans="1:8" x14ac:dyDescent="0.25">
      <c r="A6" s="11" t="s">
        <v>5</v>
      </c>
      <c r="B6" s="11">
        <v>2338</v>
      </c>
      <c r="C6" s="11">
        <v>4302</v>
      </c>
      <c r="D6" s="11">
        <v>4393</v>
      </c>
      <c r="E6" s="11">
        <v>4840</v>
      </c>
      <c r="F6" s="11">
        <v>6072</v>
      </c>
      <c r="G6" s="11">
        <v>6281</v>
      </c>
      <c r="H6" s="11">
        <v>4806</v>
      </c>
    </row>
    <row r="7" spans="1:8" x14ac:dyDescent="0.25">
      <c r="A7" s="11" t="s">
        <v>6</v>
      </c>
      <c r="B7" s="11">
        <v>23680</v>
      </c>
      <c r="C7" s="11">
        <v>41449</v>
      </c>
      <c r="D7" s="11">
        <v>43503</v>
      </c>
      <c r="E7" s="11">
        <v>40588</v>
      </c>
      <c r="F7" s="11">
        <v>47772</v>
      </c>
      <c r="G7" s="11">
        <v>42349</v>
      </c>
      <c r="H7" s="11">
        <v>32816</v>
      </c>
    </row>
    <row r="8" spans="1:8" x14ac:dyDescent="0.25">
      <c r="A8" s="11" t="s">
        <v>7</v>
      </c>
      <c r="B8" s="11">
        <v>6504</v>
      </c>
      <c r="C8" s="11">
        <v>11167</v>
      </c>
      <c r="D8" s="11">
        <v>12232</v>
      </c>
      <c r="E8" s="11">
        <v>12229</v>
      </c>
      <c r="F8" s="11">
        <v>13699</v>
      </c>
      <c r="G8" s="11">
        <v>13876</v>
      </c>
      <c r="H8" s="11">
        <v>11665</v>
      </c>
    </row>
    <row r="9" spans="1:8" x14ac:dyDescent="0.25">
      <c r="A9" s="11" t="s">
        <v>8</v>
      </c>
      <c r="B9" s="11">
        <v>2943</v>
      </c>
      <c r="C9" s="11">
        <v>5226</v>
      </c>
      <c r="D9" s="11">
        <v>5678</v>
      </c>
      <c r="E9" s="11">
        <v>5422</v>
      </c>
      <c r="F9" s="11">
        <v>7012</v>
      </c>
      <c r="G9" s="11">
        <v>6816</v>
      </c>
      <c r="H9" s="11">
        <v>5566</v>
      </c>
    </row>
    <row r="10" spans="1:8" x14ac:dyDescent="0.25">
      <c r="A10" s="11" t="s">
        <v>9</v>
      </c>
      <c r="B10" s="11">
        <v>40587</v>
      </c>
      <c r="C10" s="11">
        <v>67708</v>
      </c>
      <c r="D10" s="11">
        <v>73379</v>
      </c>
      <c r="E10" s="11">
        <v>71113</v>
      </c>
      <c r="F10" s="11">
        <v>87637</v>
      </c>
      <c r="G10" s="11">
        <v>81083</v>
      </c>
      <c r="H10" s="11">
        <v>60986</v>
      </c>
    </row>
    <row r="11" spans="1:8" x14ac:dyDescent="0.25">
      <c r="A11" s="11" t="s">
        <v>10</v>
      </c>
      <c r="B11" s="11">
        <v>11617</v>
      </c>
      <c r="C11" s="11">
        <v>20097</v>
      </c>
      <c r="D11" s="11">
        <v>22451</v>
      </c>
      <c r="E11" s="11">
        <v>20803</v>
      </c>
      <c r="F11" s="11">
        <v>25183</v>
      </c>
      <c r="G11" s="11">
        <v>24309</v>
      </c>
      <c r="H11" s="11">
        <v>18267</v>
      </c>
    </row>
    <row r="12" spans="1:8" x14ac:dyDescent="0.25">
      <c r="A12" s="11" t="s">
        <v>11</v>
      </c>
      <c r="B12" s="11">
        <v>6588</v>
      </c>
      <c r="C12" s="11">
        <v>11133</v>
      </c>
      <c r="D12" s="11">
        <v>11968</v>
      </c>
      <c r="E12" s="11">
        <v>12758</v>
      </c>
      <c r="F12" s="11">
        <v>14583</v>
      </c>
      <c r="G12" s="11">
        <v>16445</v>
      </c>
      <c r="H12" s="11">
        <v>12495</v>
      </c>
    </row>
    <row r="13" spans="1:8" x14ac:dyDescent="0.25">
      <c r="A13" s="11" t="s">
        <v>12</v>
      </c>
      <c r="B13" s="11">
        <v>155</v>
      </c>
      <c r="C13" s="11">
        <v>287</v>
      </c>
      <c r="D13" s="11">
        <v>368</v>
      </c>
      <c r="E13" s="11">
        <v>360</v>
      </c>
      <c r="F13" s="11">
        <v>545</v>
      </c>
      <c r="G13" s="11">
        <v>647</v>
      </c>
      <c r="H13" s="11">
        <v>526</v>
      </c>
    </row>
    <row r="14" spans="1:8" x14ac:dyDescent="0.25">
      <c r="A14" s="11" t="s">
        <v>13</v>
      </c>
      <c r="B14" s="11">
        <v>3250</v>
      </c>
      <c r="C14" s="11">
        <v>6080</v>
      </c>
      <c r="D14" s="11">
        <v>6699</v>
      </c>
      <c r="E14" s="11">
        <v>6834</v>
      </c>
      <c r="F14" s="11">
        <v>8664</v>
      </c>
      <c r="G14" s="11">
        <v>8209</v>
      </c>
      <c r="H14" s="11">
        <v>5678</v>
      </c>
    </row>
    <row r="15" spans="1:8" x14ac:dyDescent="0.25">
      <c r="A15" s="11" t="s">
        <v>14</v>
      </c>
      <c r="B15" s="11">
        <v>18787</v>
      </c>
      <c r="C15" s="11">
        <v>18775</v>
      </c>
      <c r="D15" s="11">
        <v>13650</v>
      </c>
      <c r="E15" s="11">
        <v>12296</v>
      </c>
      <c r="F15" s="11">
        <v>13986</v>
      </c>
      <c r="G15" s="11">
        <v>13404</v>
      </c>
      <c r="H15" s="11">
        <v>11188</v>
      </c>
    </row>
    <row r="16" spans="1:8" x14ac:dyDescent="0.25">
      <c r="A16" s="11" t="s">
        <v>15</v>
      </c>
      <c r="B16" s="11">
        <v>37789</v>
      </c>
      <c r="C16" s="11">
        <v>59357</v>
      </c>
      <c r="D16" s="11">
        <v>59548</v>
      </c>
      <c r="E16" s="11">
        <v>58666</v>
      </c>
      <c r="F16" s="11">
        <v>66765</v>
      </c>
      <c r="G16" s="11">
        <v>58857</v>
      </c>
      <c r="H16" s="11">
        <v>44918</v>
      </c>
    </row>
    <row r="17" spans="1:8" x14ac:dyDescent="0.25">
      <c r="A17" s="11" t="s">
        <v>16</v>
      </c>
      <c r="B17" s="11">
        <v>1773</v>
      </c>
      <c r="C17" s="11">
        <v>3090</v>
      </c>
      <c r="D17" s="11">
        <v>3252</v>
      </c>
      <c r="E17" s="11">
        <v>3429</v>
      </c>
      <c r="F17" s="11">
        <v>4236</v>
      </c>
      <c r="G17" s="11">
        <v>4303</v>
      </c>
      <c r="H17" s="11">
        <v>3309</v>
      </c>
    </row>
    <row r="18" spans="1:8" x14ac:dyDescent="0.25">
      <c r="A18" s="11" t="s">
        <v>17</v>
      </c>
      <c r="B18" s="11">
        <v>3460</v>
      </c>
      <c r="C18" s="11">
        <v>6451</v>
      </c>
      <c r="D18" s="11">
        <v>6987</v>
      </c>
      <c r="E18" s="11">
        <v>7527</v>
      </c>
      <c r="F18" s="11">
        <v>9228</v>
      </c>
      <c r="G18" s="11">
        <v>8945</v>
      </c>
      <c r="H18" s="11">
        <v>6899</v>
      </c>
    </row>
    <row r="19" spans="1:8" x14ac:dyDescent="0.25">
      <c r="A19" s="11" t="s">
        <v>18</v>
      </c>
      <c r="B19" s="11">
        <v>1775</v>
      </c>
      <c r="C19" s="11">
        <v>3267</v>
      </c>
      <c r="D19" s="11">
        <v>3259</v>
      </c>
      <c r="E19" s="11">
        <v>3358</v>
      </c>
      <c r="F19" s="11">
        <v>3830</v>
      </c>
      <c r="G19" s="11">
        <v>3951</v>
      </c>
      <c r="H19" s="11">
        <v>3036</v>
      </c>
    </row>
    <row r="20" spans="1:8" x14ac:dyDescent="0.25">
      <c r="A20" s="11" t="s">
        <v>19</v>
      </c>
      <c r="B20" s="11">
        <v>3991</v>
      </c>
      <c r="C20" s="11">
        <v>5845</v>
      </c>
      <c r="D20" s="11">
        <v>5864</v>
      </c>
      <c r="E20" s="11">
        <v>5810</v>
      </c>
      <c r="F20" s="11">
        <v>6773</v>
      </c>
      <c r="G20" s="11">
        <v>6855</v>
      </c>
      <c r="H20" s="11">
        <v>5365</v>
      </c>
    </row>
    <row r="21" spans="1:8" x14ac:dyDescent="0.25">
      <c r="A21" s="11" t="s">
        <v>20</v>
      </c>
      <c r="B21" s="11">
        <v>4162</v>
      </c>
      <c r="C21" s="11">
        <v>6931</v>
      </c>
      <c r="D21" s="11">
        <v>7423</v>
      </c>
      <c r="E21" s="11">
        <v>7380</v>
      </c>
      <c r="F21" s="11">
        <v>9382</v>
      </c>
      <c r="G21" s="11">
        <v>9776</v>
      </c>
      <c r="H21" s="11">
        <v>7980</v>
      </c>
    </row>
    <row r="22" spans="1:8" x14ac:dyDescent="0.25">
      <c r="A22" s="11" t="s">
        <v>21</v>
      </c>
      <c r="B22" s="11">
        <v>16119</v>
      </c>
      <c r="C22" s="11">
        <v>27509</v>
      </c>
      <c r="D22" s="11">
        <v>30013</v>
      </c>
      <c r="E22" s="11">
        <v>27066</v>
      </c>
      <c r="F22" s="11">
        <v>29256</v>
      </c>
      <c r="G22" s="11">
        <v>28048</v>
      </c>
      <c r="H22" s="11">
        <v>23771</v>
      </c>
    </row>
    <row r="23" spans="1:8" x14ac:dyDescent="0.25">
      <c r="A23" s="11" t="s">
        <v>22</v>
      </c>
      <c r="B23" s="11">
        <v>16669</v>
      </c>
      <c r="C23" s="11">
        <v>34130</v>
      </c>
      <c r="D23" s="11">
        <v>34012</v>
      </c>
      <c r="E23" s="11">
        <v>29622</v>
      </c>
      <c r="F23" s="11">
        <v>32493</v>
      </c>
      <c r="G23" s="11">
        <v>30031</v>
      </c>
      <c r="H23" s="11">
        <v>21190</v>
      </c>
    </row>
    <row r="24" spans="1:8" x14ac:dyDescent="0.25">
      <c r="A24" s="11" t="s">
        <v>23</v>
      </c>
      <c r="B24" s="11">
        <v>38985</v>
      </c>
      <c r="C24" s="11">
        <v>66274</v>
      </c>
      <c r="D24" s="11">
        <v>71719</v>
      </c>
      <c r="E24" s="11">
        <v>60619</v>
      </c>
      <c r="F24" s="11">
        <v>65780</v>
      </c>
      <c r="G24" s="11">
        <v>61442</v>
      </c>
      <c r="H24" s="11">
        <v>44656</v>
      </c>
    </row>
    <row r="25" spans="1:8" x14ac:dyDescent="0.25">
      <c r="A25" s="11" t="s">
        <v>24</v>
      </c>
      <c r="B25" s="11">
        <v>1513</v>
      </c>
      <c r="C25" s="11">
        <v>2528</v>
      </c>
      <c r="D25" s="11">
        <v>2751</v>
      </c>
      <c r="E25" s="11">
        <v>2874</v>
      </c>
      <c r="F25" s="11">
        <v>3919</v>
      </c>
      <c r="G25" s="11">
        <v>3932</v>
      </c>
      <c r="H25" s="11">
        <v>2940</v>
      </c>
    </row>
    <row r="26" spans="1:8" x14ac:dyDescent="0.25">
      <c r="A26" s="11" t="s">
        <v>25</v>
      </c>
      <c r="B26" s="11">
        <v>15258</v>
      </c>
      <c r="C26" s="11">
        <v>26962</v>
      </c>
      <c r="D26" s="11">
        <v>27001</v>
      </c>
      <c r="E26" s="11">
        <v>25313</v>
      </c>
      <c r="F26" s="11">
        <v>28768</v>
      </c>
      <c r="G26" s="11">
        <v>29661</v>
      </c>
      <c r="H26" s="11">
        <v>21880</v>
      </c>
    </row>
    <row r="27" spans="1:8" x14ac:dyDescent="0.25">
      <c r="A27" s="11" t="s">
        <v>26</v>
      </c>
      <c r="B27" s="11">
        <v>5316</v>
      </c>
      <c r="C27" s="11">
        <v>10695</v>
      </c>
      <c r="D27" s="11">
        <v>11525</v>
      </c>
      <c r="E27" s="11">
        <v>12180</v>
      </c>
      <c r="F27" s="11">
        <v>14175</v>
      </c>
      <c r="G27" s="11">
        <v>14622</v>
      </c>
      <c r="H27" s="11">
        <v>10956</v>
      </c>
    </row>
    <row r="28" spans="1:8" x14ac:dyDescent="0.25">
      <c r="A28" s="11" t="s">
        <v>27</v>
      </c>
      <c r="B28" s="11">
        <v>149</v>
      </c>
      <c r="C28" s="11">
        <v>240</v>
      </c>
      <c r="D28" s="11">
        <v>288</v>
      </c>
      <c r="E28" s="11">
        <v>397</v>
      </c>
      <c r="F28" s="11">
        <v>658</v>
      </c>
      <c r="G28" s="11">
        <v>834</v>
      </c>
      <c r="H28" s="11">
        <v>614</v>
      </c>
    </row>
    <row r="29" spans="1:8" x14ac:dyDescent="0.25">
      <c r="A29" s="11" t="s">
        <v>28</v>
      </c>
      <c r="B29" s="11">
        <v>8342</v>
      </c>
      <c r="C29" s="11">
        <v>15109</v>
      </c>
      <c r="D29" s="11">
        <v>15810</v>
      </c>
      <c r="E29" s="11">
        <v>15734</v>
      </c>
      <c r="F29" s="11">
        <v>17972</v>
      </c>
      <c r="G29" s="11">
        <v>16725</v>
      </c>
      <c r="H29" s="11">
        <v>14487</v>
      </c>
    </row>
    <row r="30" spans="1:8" x14ac:dyDescent="0.25">
      <c r="A30" s="11" t="s">
        <v>29</v>
      </c>
      <c r="B30" s="11">
        <v>748</v>
      </c>
      <c r="C30" s="11">
        <v>1357</v>
      </c>
      <c r="D30" s="11">
        <v>1394</v>
      </c>
      <c r="E30" s="11">
        <v>1532</v>
      </c>
      <c r="F30" s="11">
        <v>1870</v>
      </c>
      <c r="G30" s="11">
        <v>1732</v>
      </c>
      <c r="H30" s="11">
        <v>1429</v>
      </c>
    </row>
    <row r="31" spans="1:8" x14ac:dyDescent="0.25">
      <c r="A31" s="11" t="s">
        <v>30</v>
      </c>
      <c r="B31" s="11">
        <v>1556</v>
      </c>
      <c r="C31" s="11">
        <v>2961</v>
      </c>
      <c r="D31" s="11">
        <v>3052</v>
      </c>
      <c r="E31" s="11">
        <v>3415</v>
      </c>
      <c r="F31" s="11">
        <v>3818</v>
      </c>
      <c r="G31" s="11">
        <v>3958</v>
      </c>
      <c r="H31" s="11">
        <v>2930</v>
      </c>
    </row>
    <row r="32" spans="1:8" x14ac:dyDescent="0.25">
      <c r="A32" s="11" t="s">
        <v>31</v>
      </c>
      <c r="B32" s="11">
        <v>2434</v>
      </c>
      <c r="C32" s="11">
        <v>3665</v>
      </c>
      <c r="D32" s="11">
        <v>3638</v>
      </c>
      <c r="E32" s="11">
        <v>4006</v>
      </c>
      <c r="F32" s="11">
        <v>4957</v>
      </c>
      <c r="G32" s="11">
        <v>5036</v>
      </c>
      <c r="H32" s="11">
        <v>4153</v>
      </c>
    </row>
    <row r="33" spans="1:8" x14ac:dyDescent="0.25">
      <c r="A33" s="11" t="s">
        <v>32</v>
      </c>
      <c r="B33" s="11">
        <v>4718</v>
      </c>
      <c r="C33" s="11">
        <v>6547</v>
      </c>
      <c r="D33" s="11">
        <v>6724</v>
      </c>
      <c r="E33" s="11">
        <v>6924</v>
      </c>
      <c r="F33" s="11">
        <v>8386</v>
      </c>
      <c r="G33" s="11">
        <v>9010</v>
      </c>
      <c r="H33" s="11">
        <v>6845</v>
      </c>
    </row>
    <row r="34" spans="1:8" x14ac:dyDescent="0.25">
      <c r="A34" s="11" t="s">
        <v>33</v>
      </c>
      <c r="B34" s="11">
        <v>2178</v>
      </c>
      <c r="C34" s="11">
        <v>3576</v>
      </c>
      <c r="D34" s="11">
        <v>4124</v>
      </c>
      <c r="E34" s="11">
        <v>4053</v>
      </c>
      <c r="F34" s="11">
        <v>4959</v>
      </c>
      <c r="G34" s="11">
        <v>5247</v>
      </c>
      <c r="H34" s="11">
        <v>3926</v>
      </c>
    </row>
    <row r="35" spans="1:8" x14ac:dyDescent="0.25">
      <c r="A35" s="11" t="s">
        <v>34</v>
      </c>
      <c r="B35" s="11">
        <v>1015</v>
      </c>
      <c r="C35" s="11">
        <v>1741</v>
      </c>
      <c r="D35" s="11">
        <v>2000</v>
      </c>
      <c r="E35" s="11">
        <v>2133</v>
      </c>
      <c r="F35" s="11">
        <v>2627</v>
      </c>
      <c r="G35" s="11">
        <v>2558</v>
      </c>
      <c r="H35" s="11">
        <v>2024</v>
      </c>
    </row>
    <row r="36" spans="1:8" x14ac:dyDescent="0.25">
      <c r="A36" s="11" t="s">
        <v>35</v>
      </c>
      <c r="B36" s="11">
        <v>12202</v>
      </c>
      <c r="C36" s="11">
        <v>22500</v>
      </c>
      <c r="D36" s="11">
        <v>23845</v>
      </c>
      <c r="E36" s="11">
        <v>21630</v>
      </c>
      <c r="F36" s="11">
        <v>24968</v>
      </c>
      <c r="G36" s="11">
        <v>24000</v>
      </c>
      <c r="H36" s="11">
        <v>19382</v>
      </c>
    </row>
    <row r="37" spans="1:8" x14ac:dyDescent="0.25">
      <c r="A37" s="11" t="s">
        <v>36</v>
      </c>
      <c r="B37" s="11">
        <v>31247</v>
      </c>
      <c r="C37" s="11">
        <v>58384</v>
      </c>
      <c r="D37" s="11">
        <v>58665</v>
      </c>
      <c r="E37" s="11">
        <v>50687</v>
      </c>
      <c r="F37" s="11">
        <v>57088</v>
      </c>
      <c r="G37" s="11">
        <v>56913</v>
      </c>
      <c r="H37" s="11">
        <v>48416</v>
      </c>
    </row>
    <row r="38" spans="1:8" x14ac:dyDescent="0.25">
      <c r="A38" s="11" t="s">
        <v>37</v>
      </c>
      <c r="B38" s="11">
        <v>4452</v>
      </c>
      <c r="C38" s="11">
        <v>7848</v>
      </c>
      <c r="D38" s="11">
        <v>8268</v>
      </c>
      <c r="E38" s="11">
        <v>8317</v>
      </c>
      <c r="F38" s="11">
        <v>9822</v>
      </c>
      <c r="G38" s="11">
        <v>10423</v>
      </c>
      <c r="H38" s="11">
        <v>8194</v>
      </c>
    </row>
    <row r="39" spans="1:8" x14ac:dyDescent="0.25">
      <c r="A39" s="11" t="s">
        <v>38</v>
      </c>
      <c r="B39" s="11">
        <v>7340</v>
      </c>
      <c r="C39" s="11">
        <v>12918</v>
      </c>
      <c r="D39" s="11">
        <v>14333</v>
      </c>
      <c r="E39" s="11">
        <v>14041</v>
      </c>
      <c r="F39" s="11">
        <v>15964</v>
      </c>
      <c r="G39" s="11">
        <v>15507</v>
      </c>
      <c r="H39" s="11">
        <v>13213</v>
      </c>
    </row>
    <row r="40" spans="1:8" x14ac:dyDescent="0.25">
      <c r="A40" s="11" t="s">
        <v>39</v>
      </c>
      <c r="B40" s="11">
        <v>22028</v>
      </c>
      <c r="C40" s="11">
        <v>41413</v>
      </c>
      <c r="D40" s="11">
        <v>41975</v>
      </c>
      <c r="E40" s="11">
        <v>38383</v>
      </c>
      <c r="F40" s="11">
        <v>41413</v>
      </c>
      <c r="G40" s="11">
        <v>37902</v>
      </c>
      <c r="H40" s="11">
        <v>29213</v>
      </c>
    </row>
    <row r="41" spans="1:8" x14ac:dyDescent="0.25">
      <c r="A41" s="11" t="s">
        <v>40</v>
      </c>
      <c r="B41" s="11">
        <v>16056</v>
      </c>
      <c r="C41" s="11">
        <v>30415</v>
      </c>
      <c r="D41" s="11">
        <v>32673</v>
      </c>
      <c r="E41" s="11">
        <v>30704</v>
      </c>
      <c r="F41" s="11">
        <v>35906</v>
      </c>
      <c r="G41" s="11">
        <v>33206</v>
      </c>
      <c r="H41" s="11">
        <v>26820</v>
      </c>
    </row>
    <row r="42" spans="1:8" x14ac:dyDescent="0.25">
      <c r="A42" s="11" t="s">
        <v>41</v>
      </c>
      <c r="B42" s="11">
        <v>5666</v>
      </c>
      <c r="C42" s="11">
        <v>9957</v>
      </c>
      <c r="D42" s="11">
        <v>11403</v>
      </c>
      <c r="E42" s="11">
        <v>10390</v>
      </c>
      <c r="F42" s="11">
        <v>12275</v>
      </c>
      <c r="G42" s="11">
        <v>12935</v>
      </c>
      <c r="H42" s="11">
        <v>9807</v>
      </c>
    </row>
    <row r="43" spans="1:8" x14ac:dyDescent="0.25">
      <c r="A43" s="11" t="s">
        <v>91</v>
      </c>
      <c r="B43" s="11">
        <v>1812</v>
      </c>
      <c r="C43" s="11">
        <v>3230</v>
      </c>
      <c r="D43" s="11">
        <v>3595</v>
      </c>
      <c r="E43" s="11">
        <v>3783</v>
      </c>
      <c r="F43" s="11">
        <v>4497</v>
      </c>
      <c r="G43" s="11">
        <v>4639</v>
      </c>
      <c r="H43" s="11">
        <v>3459</v>
      </c>
    </row>
    <row r="44" spans="1:8" x14ac:dyDescent="0.25">
      <c r="A44" s="11" t="s">
        <v>43</v>
      </c>
      <c r="B44" s="11">
        <v>5785</v>
      </c>
      <c r="C44" s="11">
        <v>9738</v>
      </c>
      <c r="D44" s="11">
        <v>9878</v>
      </c>
      <c r="E44" s="11">
        <v>9962</v>
      </c>
      <c r="F44" s="11">
        <v>12401</v>
      </c>
      <c r="G44" s="11">
        <v>13440</v>
      </c>
      <c r="H44" s="11">
        <v>10716</v>
      </c>
    </row>
    <row r="45" spans="1:8" x14ac:dyDescent="0.25">
      <c r="A45" s="11" t="s">
        <v>44</v>
      </c>
      <c r="B45" s="11">
        <v>1815</v>
      </c>
      <c r="C45" s="11">
        <v>3687</v>
      </c>
      <c r="D45" s="11">
        <v>3785</v>
      </c>
      <c r="E45" s="11">
        <v>3935</v>
      </c>
      <c r="F45" s="11">
        <v>5055</v>
      </c>
      <c r="G45" s="11">
        <v>4687</v>
      </c>
      <c r="H45" s="11">
        <v>4091</v>
      </c>
    </row>
    <row r="46" spans="1:8" x14ac:dyDescent="0.25">
      <c r="A46" s="11" t="s">
        <v>45</v>
      </c>
      <c r="B46" s="11">
        <v>9867</v>
      </c>
      <c r="C46" s="11">
        <v>17275</v>
      </c>
      <c r="D46" s="11">
        <v>17397</v>
      </c>
      <c r="E46" s="11">
        <v>17326</v>
      </c>
      <c r="F46" s="11">
        <v>22613</v>
      </c>
      <c r="G46" s="11">
        <v>19780</v>
      </c>
      <c r="H46" s="11">
        <v>11990</v>
      </c>
    </row>
    <row r="47" spans="1:8" x14ac:dyDescent="0.25">
      <c r="A47" s="11" t="s">
        <v>46</v>
      </c>
      <c r="B47" s="11">
        <v>54720</v>
      </c>
      <c r="C47" s="11">
        <v>95970</v>
      </c>
      <c r="D47" s="11">
        <v>104010</v>
      </c>
      <c r="E47" s="11">
        <v>92968</v>
      </c>
      <c r="F47" s="11">
        <v>102014</v>
      </c>
      <c r="G47" s="11">
        <v>94181</v>
      </c>
      <c r="H47" s="11">
        <v>75559</v>
      </c>
    </row>
    <row r="48" spans="1:8" x14ac:dyDescent="0.25">
      <c r="A48" s="11" t="s">
        <v>47</v>
      </c>
      <c r="B48" s="11">
        <v>865</v>
      </c>
      <c r="C48" s="11">
        <v>1858</v>
      </c>
      <c r="D48" s="11">
        <v>1980</v>
      </c>
      <c r="E48" s="11">
        <v>1615</v>
      </c>
      <c r="F48" s="11">
        <v>2028</v>
      </c>
      <c r="G48" s="11">
        <v>2126</v>
      </c>
      <c r="H48" s="11">
        <v>1820</v>
      </c>
    </row>
    <row r="49" spans="1:8" x14ac:dyDescent="0.25">
      <c r="A49" s="11" t="s">
        <v>48</v>
      </c>
      <c r="B49" s="11">
        <v>23118</v>
      </c>
      <c r="C49" s="11">
        <v>36169</v>
      </c>
      <c r="D49" s="11">
        <v>35249</v>
      </c>
      <c r="E49" s="11">
        <v>32980</v>
      </c>
      <c r="F49" s="11">
        <v>38585</v>
      </c>
      <c r="G49" s="11">
        <v>35892</v>
      </c>
      <c r="H49" s="11">
        <v>28260</v>
      </c>
    </row>
    <row r="50" spans="1:8" x14ac:dyDescent="0.25">
      <c r="A50" s="11" t="s">
        <v>49</v>
      </c>
      <c r="B50" s="11">
        <v>3821</v>
      </c>
      <c r="C50" s="11">
        <v>7121</v>
      </c>
      <c r="D50" s="11">
        <v>8548</v>
      </c>
      <c r="E50" s="11">
        <v>8207</v>
      </c>
      <c r="F50" s="11">
        <v>9761</v>
      </c>
      <c r="G50" s="11">
        <v>10031</v>
      </c>
      <c r="H50" s="11">
        <v>7831</v>
      </c>
    </row>
    <row r="51" spans="1:8" x14ac:dyDescent="0.25">
      <c r="A51" s="11" t="s">
        <v>50</v>
      </c>
      <c r="B51" s="11">
        <v>2374</v>
      </c>
      <c r="C51" s="11">
        <v>4280</v>
      </c>
      <c r="D51" s="11">
        <v>4784</v>
      </c>
      <c r="E51" s="11">
        <v>4792</v>
      </c>
      <c r="F51" s="11">
        <v>5818</v>
      </c>
      <c r="G51" s="11">
        <v>5313</v>
      </c>
      <c r="H51" s="11">
        <v>3688</v>
      </c>
    </row>
    <row r="52" spans="1:8" x14ac:dyDescent="0.25">
      <c r="A52" s="11" t="s">
        <v>51</v>
      </c>
      <c r="B52" s="11">
        <v>99651</v>
      </c>
      <c r="C52" s="11">
        <v>256573</v>
      </c>
      <c r="D52" s="11">
        <v>215159</v>
      </c>
      <c r="E52" s="11">
        <v>141827</v>
      </c>
      <c r="F52" s="11">
        <v>144962</v>
      </c>
      <c r="G52" s="11">
        <v>125775</v>
      </c>
      <c r="H52" s="11">
        <v>89476</v>
      </c>
    </row>
    <row r="53" spans="1:8" x14ac:dyDescent="0.25">
      <c r="A53" s="11" t="s">
        <v>52</v>
      </c>
      <c r="B53" s="11">
        <v>3220</v>
      </c>
      <c r="C53" s="11">
        <v>5874</v>
      </c>
      <c r="D53" s="11">
        <v>6360</v>
      </c>
      <c r="E53" s="11">
        <v>6605</v>
      </c>
      <c r="F53" s="11">
        <v>9566</v>
      </c>
      <c r="G53" s="11">
        <v>8975</v>
      </c>
      <c r="H53" s="11">
        <v>6126</v>
      </c>
    </row>
    <row r="54" spans="1:8" x14ac:dyDescent="0.25">
      <c r="A54" s="11" t="s">
        <v>53</v>
      </c>
      <c r="B54" s="11">
        <v>757</v>
      </c>
      <c r="C54" s="11">
        <v>1309</v>
      </c>
      <c r="D54" s="11">
        <v>1450</v>
      </c>
      <c r="E54" s="11">
        <v>1512</v>
      </c>
      <c r="F54" s="11">
        <v>2062</v>
      </c>
      <c r="G54" s="11">
        <v>2218</v>
      </c>
      <c r="H54" s="11">
        <v>1734</v>
      </c>
    </row>
    <row r="55" spans="1:8" x14ac:dyDescent="0.25">
      <c r="A55" s="11" t="s">
        <v>54</v>
      </c>
      <c r="B55" s="11">
        <v>7000</v>
      </c>
      <c r="C55" s="11">
        <v>12363</v>
      </c>
      <c r="D55" s="11">
        <v>13712</v>
      </c>
      <c r="E55" s="11">
        <v>14221</v>
      </c>
      <c r="F55" s="11">
        <v>16687</v>
      </c>
      <c r="G55" s="11">
        <v>16057</v>
      </c>
      <c r="H55" s="11">
        <v>11941</v>
      </c>
    </row>
    <row r="56" spans="1:8" x14ac:dyDescent="0.25">
      <c r="A56" s="11" t="s">
        <v>55</v>
      </c>
      <c r="B56" s="11">
        <v>2377</v>
      </c>
      <c r="C56" s="11">
        <v>3156</v>
      </c>
      <c r="D56" s="11">
        <v>3451</v>
      </c>
      <c r="E56" s="11">
        <v>3468</v>
      </c>
      <c r="F56" s="11">
        <v>4127</v>
      </c>
      <c r="G56" s="11">
        <v>3954</v>
      </c>
      <c r="H56" s="11">
        <v>3305</v>
      </c>
    </row>
    <row r="57" spans="1:8" x14ac:dyDescent="0.25">
      <c r="A57" s="11" t="s">
        <v>56</v>
      </c>
      <c r="B57" s="11">
        <v>3354</v>
      </c>
      <c r="C57" s="11">
        <v>5940</v>
      </c>
      <c r="D57" s="11">
        <v>6744</v>
      </c>
      <c r="E57" s="11">
        <v>7064</v>
      </c>
      <c r="F57" s="11">
        <v>8644</v>
      </c>
      <c r="G57" s="11">
        <v>9338</v>
      </c>
      <c r="H57" s="11">
        <v>7304</v>
      </c>
    </row>
    <row r="58" spans="1:8" x14ac:dyDescent="0.25">
      <c r="A58" s="11" t="s">
        <v>57</v>
      </c>
      <c r="B58" s="11">
        <v>231</v>
      </c>
      <c r="C58" s="11">
        <v>413</v>
      </c>
      <c r="D58" s="11">
        <v>572</v>
      </c>
      <c r="E58" s="11">
        <v>550</v>
      </c>
      <c r="F58" s="11">
        <v>805</v>
      </c>
      <c r="G58" s="11">
        <v>1073</v>
      </c>
      <c r="H58" s="11">
        <v>763</v>
      </c>
    </row>
    <row r="59" spans="1:8" x14ac:dyDescent="0.25">
      <c r="A59" s="11" t="s">
        <v>58</v>
      </c>
      <c r="B59" s="11">
        <v>1932</v>
      </c>
      <c r="C59" s="11">
        <v>3630</v>
      </c>
      <c r="D59" s="11">
        <v>3968</v>
      </c>
      <c r="E59" s="11">
        <v>3673</v>
      </c>
      <c r="F59" s="11">
        <v>5123</v>
      </c>
      <c r="G59" s="11">
        <v>5319</v>
      </c>
      <c r="H59" s="11">
        <v>4161</v>
      </c>
    </row>
    <row r="60" spans="1:8" x14ac:dyDescent="0.25">
      <c r="A60" s="11" t="s">
        <v>59</v>
      </c>
      <c r="B60" s="11">
        <v>1912</v>
      </c>
      <c r="C60" s="11">
        <v>3252</v>
      </c>
      <c r="D60" s="11">
        <v>3875</v>
      </c>
      <c r="E60" s="11">
        <v>3736</v>
      </c>
      <c r="F60" s="11">
        <v>4761</v>
      </c>
      <c r="G60" s="11">
        <v>5029</v>
      </c>
      <c r="H60" s="11">
        <v>4059</v>
      </c>
    </row>
    <row r="61" spans="1:8" x14ac:dyDescent="0.25">
      <c r="A61" s="11" t="s">
        <v>60</v>
      </c>
      <c r="B61" s="11">
        <v>3831</v>
      </c>
      <c r="C61" s="11">
        <v>3901</v>
      </c>
      <c r="D61" s="11">
        <v>3582</v>
      </c>
      <c r="E61" s="11">
        <v>3452</v>
      </c>
      <c r="F61" s="11">
        <v>3986</v>
      </c>
      <c r="G61" s="11">
        <v>3842</v>
      </c>
      <c r="H61" s="11">
        <v>3654</v>
      </c>
    </row>
    <row r="62" spans="1:8" x14ac:dyDescent="0.25">
      <c r="A62" s="11" t="s">
        <v>61</v>
      </c>
      <c r="B62" s="11">
        <v>2273</v>
      </c>
      <c r="C62" s="11">
        <v>3935</v>
      </c>
      <c r="D62" s="11">
        <v>4628</v>
      </c>
      <c r="E62" s="11">
        <v>4779</v>
      </c>
      <c r="F62" s="11">
        <v>5805</v>
      </c>
      <c r="G62" s="11">
        <v>6600</v>
      </c>
      <c r="H62" s="11">
        <v>4795</v>
      </c>
    </row>
    <row r="63" spans="1:8" x14ac:dyDescent="0.25">
      <c r="A63" s="11" t="s">
        <v>62</v>
      </c>
      <c r="B63" s="11">
        <v>1785</v>
      </c>
      <c r="C63" s="11">
        <v>3050</v>
      </c>
      <c r="D63" s="11">
        <v>3554</v>
      </c>
      <c r="E63" s="11">
        <v>3529</v>
      </c>
      <c r="F63" s="11">
        <v>4717</v>
      </c>
      <c r="G63" s="11">
        <v>4992</v>
      </c>
      <c r="H63" s="11">
        <v>3741</v>
      </c>
    </row>
    <row r="64" spans="1:8" x14ac:dyDescent="0.25">
      <c r="A64" s="11" t="s">
        <v>63</v>
      </c>
      <c r="B64" s="11">
        <v>10871</v>
      </c>
      <c r="C64" s="11">
        <v>19633</v>
      </c>
      <c r="D64" s="11">
        <v>22346</v>
      </c>
      <c r="E64" s="11">
        <v>21465</v>
      </c>
      <c r="F64" s="11">
        <v>25284</v>
      </c>
      <c r="G64" s="11">
        <v>25978</v>
      </c>
      <c r="H64" s="11">
        <v>19629</v>
      </c>
    </row>
    <row r="65" spans="1:8" x14ac:dyDescent="0.25">
      <c r="A65" s="11" t="s">
        <v>64</v>
      </c>
      <c r="B65" s="11">
        <v>2297</v>
      </c>
      <c r="C65" s="11">
        <v>4493</v>
      </c>
      <c r="D65" s="11">
        <v>5000</v>
      </c>
      <c r="E65" s="11">
        <v>4873</v>
      </c>
      <c r="F65" s="11">
        <v>6933</v>
      </c>
      <c r="G65" s="11">
        <v>7347</v>
      </c>
      <c r="H65" s="11">
        <v>5482</v>
      </c>
    </row>
    <row r="66" spans="1:8" x14ac:dyDescent="0.25">
      <c r="A66" s="11" t="s">
        <v>65</v>
      </c>
      <c r="B66" s="11">
        <v>18111</v>
      </c>
      <c r="C66" s="11">
        <v>32909</v>
      </c>
      <c r="D66" s="11">
        <v>36157</v>
      </c>
      <c r="E66" s="11">
        <v>35393</v>
      </c>
      <c r="F66" s="11">
        <v>44486</v>
      </c>
      <c r="G66" s="11">
        <v>46554</v>
      </c>
      <c r="H66" s="11">
        <v>37055</v>
      </c>
    </row>
    <row r="67" spans="1:8" x14ac:dyDescent="0.25">
      <c r="A67" s="11" t="s">
        <v>66</v>
      </c>
      <c r="B67" s="11">
        <v>1373</v>
      </c>
      <c r="C67" s="11">
        <v>2441</v>
      </c>
      <c r="D67" s="11">
        <v>2709</v>
      </c>
      <c r="E67" s="11">
        <v>2712</v>
      </c>
      <c r="F67" s="11">
        <v>3217</v>
      </c>
      <c r="G67" s="11">
        <v>3342</v>
      </c>
      <c r="H67" s="11">
        <v>2570</v>
      </c>
    </row>
    <row r="68" spans="1:8" ht="13.8" thickBot="1" x14ac:dyDescent="0.3">
      <c r="A68" s="13" t="s">
        <v>67</v>
      </c>
      <c r="B68" s="13">
        <v>26946</v>
      </c>
      <c r="C68" s="13">
        <v>49833</v>
      </c>
      <c r="D68" s="13">
        <v>53930</v>
      </c>
      <c r="E68" s="13">
        <v>50030</v>
      </c>
      <c r="F68" s="13">
        <v>57042</v>
      </c>
      <c r="G68" s="13">
        <v>49908</v>
      </c>
      <c r="H68" s="13">
        <v>37173</v>
      </c>
    </row>
    <row r="69" spans="1:8" x14ac:dyDescent="0.25">
      <c r="A69" s="32" t="s">
        <v>68</v>
      </c>
      <c r="B69" s="32">
        <f>SUM(B2:B68)</f>
        <v>775633</v>
      </c>
      <c r="C69" s="32">
        <f t="shared" ref="C69:G69" si="0">SUM(C2:C68)</f>
        <v>1453019</v>
      </c>
      <c r="D69" s="32">
        <f t="shared" si="0"/>
        <v>1456762</v>
      </c>
      <c r="E69" s="32">
        <f t="shared" si="0"/>
        <v>1282365</v>
      </c>
      <c r="F69" s="32">
        <f t="shared" si="0"/>
        <v>1468086</v>
      </c>
      <c r="G69" s="32">
        <f t="shared" si="0"/>
        <v>1408177</v>
      </c>
      <c r="H69" s="32">
        <f>SUM(H2:H68)</f>
        <v>1081242</v>
      </c>
    </row>
    <row r="70" spans="1:8" x14ac:dyDescent="0.25">
      <c r="B70" s="17">
        <f t="shared" ref="B70:H70" si="1">B69/$B$72</f>
        <v>8.6902892949961036E-2</v>
      </c>
      <c r="C70" s="17">
        <f>C69/$B$72</f>
        <v>0.16279806894660159</v>
      </c>
      <c r="D70" s="17">
        <f>D69/$B$72</f>
        <v>0.16321743935543115</v>
      </c>
      <c r="E70" s="17">
        <f t="shared" si="1"/>
        <v>0.14367778100954548</v>
      </c>
      <c r="F70" s="17">
        <f t="shared" si="1"/>
        <v>0.16448619450092569</v>
      </c>
      <c r="G70" s="17">
        <f t="shared" si="1"/>
        <v>0.15777391509334604</v>
      </c>
      <c r="H70" s="17">
        <f t="shared" si="1"/>
        <v>0.12114370814418902</v>
      </c>
    </row>
    <row r="72" spans="1:8" x14ac:dyDescent="0.25">
      <c r="A72" s="32" t="s">
        <v>80</v>
      </c>
      <c r="B72" s="16">
        <f>SUM(B69:H69)</f>
        <v>8925284</v>
      </c>
      <c r="C72" s="14"/>
    </row>
    <row r="81" spans="2:7" x14ac:dyDescent="0.25">
      <c r="G81" s="11"/>
    </row>
    <row r="82" spans="2:7" x14ac:dyDescent="0.25">
      <c r="G82" s="11"/>
    </row>
    <row r="83" spans="2:7" x14ac:dyDescent="0.25">
      <c r="E83" s="11"/>
      <c r="G83" s="11"/>
    </row>
    <row r="84" spans="2:7" x14ac:dyDescent="0.25">
      <c r="B84" s="11"/>
      <c r="E84" s="11"/>
      <c r="G84" s="11"/>
    </row>
    <row r="85" spans="2:7" x14ac:dyDescent="0.25">
      <c r="E85" s="11"/>
      <c r="G85" s="11"/>
    </row>
    <row r="86" spans="2:7" x14ac:dyDescent="0.25">
      <c r="E86" s="11"/>
      <c r="G86" s="11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6" sqref="L6"/>
    </sheetView>
  </sheetViews>
  <sheetFormatPr defaultColWidth="9.109375" defaultRowHeight="13.2" x14ac:dyDescent="0.25"/>
  <cols>
    <col min="1" max="1" width="19.88671875" style="11" customWidth="1"/>
    <col min="2" max="2" width="9" style="10" customWidth="1"/>
    <col min="3" max="8" width="12.33203125" style="10" customWidth="1"/>
    <col min="9" max="9" width="11" style="11" bestFit="1" customWidth="1"/>
    <col min="10" max="10" width="6.44140625" style="11" customWidth="1"/>
    <col min="11" max="16384" width="9.109375" style="11"/>
  </cols>
  <sheetData>
    <row r="1" spans="1:9" x14ac:dyDescent="0.25">
      <c r="A1" s="14" t="s">
        <v>69</v>
      </c>
      <c r="B1" s="14" t="s">
        <v>78</v>
      </c>
      <c r="C1" s="14" t="s">
        <v>72</v>
      </c>
      <c r="D1" s="14" t="s">
        <v>73</v>
      </c>
      <c r="E1" s="14" t="s">
        <v>74</v>
      </c>
      <c r="F1" s="14" t="s">
        <v>75</v>
      </c>
      <c r="G1" s="14" t="s">
        <v>76</v>
      </c>
      <c r="H1" s="14" t="s">
        <v>79</v>
      </c>
      <c r="I1" s="14" t="s">
        <v>77</v>
      </c>
    </row>
    <row r="2" spans="1:9" x14ac:dyDescent="0.25">
      <c r="A2" s="11" t="s">
        <v>1</v>
      </c>
      <c r="B2" s="10" t="s">
        <v>0</v>
      </c>
      <c r="C2" s="10">
        <v>2003</v>
      </c>
      <c r="D2" s="10">
        <v>2692</v>
      </c>
      <c r="E2" s="10">
        <v>2321</v>
      </c>
      <c r="F2" s="10">
        <v>2116</v>
      </c>
      <c r="G2" s="10">
        <v>2666</v>
      </c>
      <c r="H2" s="10">
        <v>3806</v>
      </c>
      <c r="I2" s="10">
        <v>3441</v>
      </c>
    </row>
    <row r="3" spans="1:9" x14ac:dyDescent="0.25">
      <c r="A3" s="11" t="s">
        <v>2</v>
      </c>
      <c r="B3" s="10" t="s">
        <v>0</v>
      </c>
      <c r="C3" s="10">
        <v>42734</v>
      </c>
      <c r="D3" s="10">
        <v>93845</v>
      </c>
      <c r="E3" s="10">
        <v>88101</v>
      </c>
      <c r="F3" s="10">
        <v>63290</v>
      </c>
      <c r="G3" s="10">
        <v>68533</v>
      </c>
      <c r="H3" s="10">
        <v>80354</v>
      </c>
      <c r="I3" s="10">
        <v>64376</v>
      </c>
    </row>
    <row r="4" spans="1:9" x14ac:dyDescent="0.25">
      <c r="A4" s="11" t="s">
        <v>3</v>
      </c>
      <c r="B4" s="10" t="s">
        <v>0</v>
      </c>
      <c r="C4" s="10">
        <v>600</v>
      </c>
      <c r="D4" s="10">
        <v>1083</v>
      </c>
      <c r="E4" s="10">
        <v>1200</v>
      </c>
      <c r="F4" s="10">
        <v>1276</v>
      </c>
      <c r="G4" s="10">
        <v>1819</v>
      </c>
      <c r="H4" s="10">
        <v>2584</v>
      </c>
      <c r="I4" s="10">
        <v>2144</v>
      </c>
    </row>
    <row r="5" spans="1:9" x14ac:dyDescent="0.25">
      <c r="A5" s="11" t="s">
        <v>4</v>
      </c>
      <c r="B5" s="10" t="s">
        <v>0</v>
      </c>
      <c r="C5" s="10">
        <v>2622</v>
      </c>
      <c r="D5" s="10">
        <v>5632</v>
      </c>
      <c r="E5" s="10">
        <v>6410</v>
      </c>
      <c r="F5" s="10">
        <v>5869</v>
      </c>
      <c r="G5" s="10">
        <v>7533</v>
      </c>
      <c r="H5" s="10">
        <v>9881</v>
      </c>
      <c r="I5" s="10">
        <v>7901</v>
      </c>
    </row>
    <row r="6" spans="1:9" x14ac:dyDescent="0.25">
      <c r="A6" s="11" t="s">
        <v>5</v>
      </c>
      <c r="B6" s="10" t="s">
        <v>0</v>
      </c>
      <c r="C6" s="10">
        <v>299</v>
      </c>
      <c r="D6" s="10">
        <v>529</v>
      </c>
      <c r="E6" s="10">
        <v>562</v>
      </c>
      <c r="F6" s="10">
        <v>629</v>
      </c>
      <c r="G6" s="10">
        <v>863</v>
      </c>
      <c r="H6" s="10">
        <v>1205</v>
      </c>
      <c r="I6" s="10">
        <v>1184</v>
      </c>
    </row>
    <row r="7" spans="1:9" x14ac:dyDescent="0.25">
      <c r="A7" s="11" t="s">
        <v>6</v>
      </c>
      <c r="B7" s="10" t="s">
        <v>0</v>
      </c>
      <c r="C7" s="10">
        <v>8594</v>
      </c>
      <c r="D7" s="10">
        <v>15719</v>
      </c>
      <c r="E7" s="10">
        <v>16311</v>
      </c>
      <c r="F7" s="10">
        <v>14892</v>
      </c>
      <c r="G7" s="10">
        <v>16971</v>
      </c>
      <c r="H7" s="10">
        <v>17243</v>
      </c>
      <c r="I7" s="10">
        <v>14165</v>
      </c>
    </row>
    <row r="8" spans="1:9" x14ac:dyDescent="0.25">
      <c r="A8" s="11" t="s">
        <v>7</v>
      </c>
      <c r="B8" s="10" t="s">
        <v>0</v>
      </c>
      <c r="C8" s="10">
        <v>1562</v>
      </c>
      <c r="D8" s="10">
        <v>2963</v>
      </c>
      <c r="E8" s="10">
        <v>3077</v>
      </c>
      <c r="F8" s="10">
        <v>2546</v>
      </c>
      <c r="G8" s="10">
        <v>2759</v>
      </c>
      <c r="H8" s="10">
        <v>3542</v>
      </c>
      <c r="I8" s="10">
        <v>3183</v>
      </c>
    </row>
    <row r="9" spans="1:9" x14ac:dyDescent="0.25">
      <c r="A9" s="11" t="s">
        <v>8</v>
      </c>
      <c r="B9" s="10" t="s">
        <v>0</v>
      </c>
      <c r="C9" s="10">
        <v>515</v>
      </c>
      <c r="D9" s="10">
        <v>1036</v>
      </c>
      <c r="E9" s="10">
        <v>1060</v>
      </c>
      <c r="F9" s="10">
        <v>887</v>
      </c>
      <c r="G9" s="10">
        <v>1233</v>
      </c>
      <c r="H9" s="10">
        <v>1594</v>
      </c>
      <c r="I9" s="10">
        <v>1483</v>
      </c>
    </row>
    <row r="10" spans="1:9" x14ac:dyDescent="0.25">
      <c r="A10" s="11" t="s">
        <v>9</v>
      </c>
      <c r="B10" s="10" t="s">
        <v>0</v>
      </c>
      <c r="C10" s="10">
        <v>15774</v>
      </c>
      <c r="D10" s="10">
        <v>27982</v>
      </c>
      <c r="E10" s="10">
        <v>30035</v>
      </c>
      <c r="F10" s="10">
        <v>26858</v>
      </c>
      <c r="G10" s="10">
        <v>31486</v>
      </c>
      <c r="H10" s="10">
        <v>34318</v>
      </c>
      <c r="I10" s="10">
        <v>26261</v>
      </c>
    </row>
    <row r="11" spans="1:9" x14ac:dyDescent="0.25">
      <c r="A11" s="11" t="s">
        <v>10</v>
      </c>
      <c r="B11" s="10" t="s">
        <v>0</v>
      </c>
      <c r="C11" s="10">
        <v>2998</v>
      </c>
      <c r="D11" s="10">
        <v>5198</v>
      </c>
      <c r="E11" s="10">
        <v>5853</v>
      </c>
      <c r="F11" s="10">
        <v>4952</v>
      </c>
      <c r="G11" s="10">
        <v>5848</v>
      </c>
      <c r="H11" s="10">
        <v>7538</v>
      </c>
      <c r="I11" s="10">
        <v>6427</v>
      </c>
    </row>
    <row r="12" spans="1:9" x14ac:dyDescent="0.25">
      <c r="A12" s="11" t="s">
        <v>11</v>
      </c>
      <c r="B12" s="10" t="s">
        <v>0</v>
      </c>
      <c r="C12" s="10">
        <v>1729</v>
      </c>
      <c r="D12" s="10">
        <v>3362</v>
      </c>
      <c r="E12" s="10">
        <v>3649</v>
      </c>
      <c r="F12" s="10">
        <v>3769</v>
      </c>
      <c r="G12" s="10">
        <v>4756</v>
      </c>
      <c r="H12" s="10">
        <v>6789</v>
      </c>
      <c r="I12" s="10">
        <v>5553</v>
      </c>
    </row>
    <row r="13" spans="1:9" x14ac:dyDescent="0.25">
      <c r="A13" s="11" t="s">
        <v>12</v>
      </c>
      <c r="B13" s="10" t="s">
        <v>0</v>
      </c>
      <c r="C13" s="10">
        <v>31</v>
      </c>
      <c r="D13" s="10">
        <v>70</v>
      </c>
      <c r="E13" s="10">
        <v>78</v>
      </c>
      <c r="F13" s="10">
        <v>63</v>
      </c>
      <c r="G13" s="10">
        <v>116</v>
      </c>
      <c r="H13" s="10">
        <v>172</v>
      </c>
      <c r="I13" s="10">
        <v>144</v>
      </c>
    </row>
    <row r="14" spans="1:9" x14ac:dyDescent="0.25">
      <c r="A14" s="11" t="s">
        <v>13</v>
      </c>
      <c r="B14" s="10" t="s">
        <v>0</v>
      </c>
      <c r="C14" s="10">
        <v>878</v>
      </c>
      <c r="D14" s="10">
        <v>1749</v>
      </c>
      <c r="E14" s="10">
        <v>1916</v>
      </c>
      <c r="F14" s="10">
        <v>1918</v>
      </c>
      <c r="G14" s="10">
        <v>2486</v>
      </c>
      <c r="H14" s="10">
        <v>2856</v>
      </c>
      <c r="I14" s="10">
        <v>2220</v>
      </c>
    </row>
    <row r="15" spans="1:9" x14ac:dyDescent="0.25">
      <c r="A15" s="11" t="s">
        <v>14</v>
      </c>
      <c r="B15" s="10" t="s">
        <v>0</v>
      </c>
      <c r="C15" s="10">
        <v>8262</v>
      </c>
      <c r="D15" s="10">
        <v>8781</v>
      </c>
      <c r="E15" s="10">
        <v>5617</v>
      </c>
      <c r="F15" s="10">
        <v>4541</v>
      </c>
      <c r="G15" s="10">
        <v>4548</v>
      </c>
      <c r="H15" s="10">
        <v>5080</v>
      </c>
      <c r="I15" s="10">
        <v>4575</v>
      </c>
    </row>
    <row r="16" spans="1:9" x14ac:dyDescent="0.25">
      <c r="A16" s="11" t="s">
        <v>15</v>
      </c>
      <c r="B16" s="10" t="s">
        <v>0</v>
      </c>
      <c r="C16" s="10">
        <v>16781</v>
      </c>
      <c r="D16" s="10">
        <v>26569</v>
      </c>
      <c r="E16" s="10">
        <v>26023</v>
      </c>
      <c r="F16" s="10">
        <v>23128</v>
      </c>
      <c r="G16" s="10">
        <v>24004</v>
      </c>
      <c r="H16" s="10">
        <v>24138</v>
      </c>
      <c r="I16" s="10">
        <v>18028</v>
      </c>
    </row>
    <row r="17" spans="1:9" x14ac:dyDescent="0.25">
      <c r="A17" s="11" t="s">
        <v>16</v>
      </c>
      <c r="B17" s="10" t="s">
        <v>0</v>
      </c>
      <c r="C17" s="10">
        <v>324</v>
      </c>
      <c r="D17" s="10">
        <v>610</v>
      </c>
      <c r="E17" s="10">
        <v>604</v>
      </c>
      <c r="F17" s="10">
        <v>586</v>
      </c>
      <c r="G17" s="10">
        <v>755</v>
      </c>
      <c r="H17" s="10">
        <v>1164</v>
      </c>
      <c r="I17" s="10">
        <v>1035</v>
      </c>
    </row>
    <row r="18" spans="1:9" x14ac:dyDescent="0.25">
      <c r="A18" s="11" t="s">
        <v>17</v>
      </c>
      <c r="B18" s="10" t="s">
        <v>0</v>
      </c>
      <c r="C18" s="10">
        <v>692</v>
      </c>
      <c r="D18" s="10">
        <v>1395</v>
      </c>
      <c r="E18" s="10">
        <v>1449</v>
      </c>
      <c r="F18" s="10">
        <v>1543</v>
      </c>
      <c r="G18" s="10">
        <v>1994</v>
      </c>
      <c r="H18" s="10">
        <v>2617</v>
      </c>
      <c r="I18" s="10">
        <v>2434</v>
      </c>
    </row>
    <row r="19" spans="1:9" x14ac:dyDescent="0.25">
      <c r="A19" s="11" t="s">
        <v>18</v>
      </c>
      <c r="B19" s="10" t="s">
        <v>0</v>
      </c>
      <c r="C19" s="10">
        <v>389</v>
      </c>
      <c r="D19" s="10">
        <v>845</v>
      </c>
      <c r="E19" s="10">
        <v>762</v>
      </c>
      <c r="F19" s="10">
        <v>766</v>
      </c>
      <c r="G19" s="10">
        <v>912</v>
      </c>
      <c r="H19" s="10">
        <v>1303</v>
      </c>
      <c r="I19" s="10">
        <v>1086</v>
      </c>
    </row>
    <row r="20" spans="1:9" x14ac:dyDescent="0.25">
      <c r="A20" s="11" t="s">
        <v>19</v>
      </c>
      <c r="B20" s="10" t="s">
        <v>0</v>
      </c>
      <c r="C20" s="10">
        <v>1279</v>
      </c>
      <c r="D20" s="10">
        <v>1686</v>
      </c>
      <c r="E20" s="10">
        <v>1640</v>
      </c>
      <c r="F20" s="10">
        <v>1468</v>
      </c>
      <c r="G20" s="10">
        <v>1643</v>
      </c>
      <c r="H20" s="10">
        <v>2181</v>
      </c>
      <c r="I20" s="10">
        <v>1872</v>
      </c>
    </row>
    <row r="21" spans="1:9" x14ac:dyDescent="0.25">
      <c r="A21" s="11" t="s">
        <v>20</v>
      </c>
      <c r="B21" s="10" t="s">
        <v>0</v>
      </c>
      <c r="C21" s="10">
        <v>1098</v>
      </c>
      <c r="D21" s="10">
        <v>1774</v>
      </c>
      <c r="E21" s="10">
        <v>1772</v>
      </c>
      <c r="F21" s="10">
        <v>1739</v>
      </c>
      <c r="G21" s="10">
        <v>2186</v>
      </c>
      <c r="H21" s="10">
        <v>3082</v>
      </c>
      <c r="I21" s="10">
        <v>2813</v>
      </c>
    </row>
    <row r="22" spans="1:9" x14ac:dyDescent="0.25">
      <c r="A22" s="11" t="s">
        <v>21</v>
      </c>
      <c r="B22" s="10" t="s">
        <v>0</v>
      </c>
      <c r="C22" s="10">
        <v>6145</v>
      </c>
      <c r="D22" s="10">
        <v>10047</v>
      </c>
      <c r="E22" s="10">
        <v>10760</v>
      </c>
      <c r="F22" s="10">
        <v>8462</v>
      </c>
      <c r="G22" s="10">
        <v>8027</v>
      </c>
      <c r="H22" s="10">
        <v>9071</v>
      </c>
      <c r="I22" s="10">
        <v>8048</v>
      </c>
    </row>
    <row r="23" spans="1:9" x14ac:dyDescent="0.25">
      <c r="A23" s="11" t="s">
        <v>22</v>
      </c>
      <c r="B23" s="10" t="s">
        <v>0</v>
      </c>
      <c r="C23" s="10">
        <v>7010</v>
      </c>
      <c r="D23" s="10">
        <v>15210</v>
      </c>
      <c r="E23" s="10">
        <v>14905</v>
      </c>
      <c r="F23" s="10">
        <v>12637</v>
      </c>
      <c r="G23" s="10">
        <v>12964</v>
      </c>
      <c r="H23" s="10">
        <v>12962</v>
      </c>
      <c r="I23" s="10">
        <v>8852</v>
      </c>
    </row>
    <row r="24" spans="1:9" x14ac:dyDescent="0.25">
      <c r="A24" s="11" t="s">
        <v>23</v>
      </c>
      <c r="B24" s="10" t="s">
        <v>0</v>
      </c>
      <c r="C24" s="10">
        <v>19630</v>
      </c>
      <c r="D24" s="10">
        <v>34881</v>
      </c>
      <c r="E24" s="10">
        <v>38262</v>
      </c>
      <c r="F24" s="10">
        <v>30301</v>
      </c>
      <c r="G24" s="10">
        <v>29487</v>
      </c>
      <c r="H24" s="10">
        <v>28760</v>
      </c>
      <c r="I24" s="10">
        <v>20104</v>
      </c>
    </row>
    <row r="25" spans="1:9" x14ac:dyDescent="0.25">
      <c r="A25" s="11" t="s">
        <v>24</v>
      </c>
      <c r="B25" s="10" t="s">
        <v>0</v>
      </c>
      <c r="C25" s="10">
        <v>328</v>
      </c>
      <c r="D25" s="10">
        <v>584</v>
      </c>
      <c r="E25" s="10">
        <v>661</v>
      </c>
      <c r="F25" s="10">
        <v>658</v>
      </c>
      <c r="G25" s="10">
        <v>1042</v>
      </c>
      <c r="H25" s="10">
        <v>1338</v>
      </c>
      <c r="I25" s="10">
        <v>1220</v>
      </c>
    </row>
    <row r="26" spans="1:9" x14ac:dyDescent="0.25">
      <c r="A26" s="11" t="s">
        <v>25</v>
      </c>
      <c r="B26" s="10" t="s">
        <v>0</v>
      </c>
      <c r="C26" s="10">
        <v>5701</v>
      </c>
      <c r="D26" s="10">
        <v>11220</v>
      </c>
      <c r="E26" s="10">
        <v>11110</v>
      </c>
      <c r="F26" s="10">
        <v>10162</v>
      </c>
      <c r="G26" s="10">
        <v>11815</v>
      </c>
      <c r="H26" s="10">
        <v>15034</v>
      </c>
      <c r="I26" s="10">
        <v>11539</v>
      </c>
    </row>
    <row r="27" spans="1:9" x14ac:dyDescent="0.25">
      <c r="A27" s="11" t="s">
        <v>26</v>
      </c>
      <c r="B27" s="10" t="s">
        <v>0</v>
      </c>
      <c r="C27" s="10">
        <v>1373</v>
      </c>
      <c r="D27" s="10">
        <v>2947</v>
      </c>
      <c r="E27" s="10">
        <v>3515</v>
      </c>
      <c r="F27" s="10">
        <v>3867</v>
      </c>
      <c r="G27" s="10">
        <v>5193</v>
      </c>
      <c r="H27" s="10">
        <v>6937</v>
      </c>
      <c r="I27" s="10">
        <v>5880</v>
      </c>
    </row>
    <row r="28" spans="1:9" x14ac:dyDescent="0.25">
      <c r="A28" s="11" t="s">
        <v>27</v>
      </c>
      <c r="B28" s="10" t="s">
        <v>0</v>
      </c>
      <c r="C28" s="10">
        <v>18</v>
      </c>
      <c r="D28" s="10">
        <v>44</v>
      </c>
      <c r="E28" s="10">
        <v>53</v>
      </c>
      <c r="F28" s="10">
        <v>73</v>
      </c>
      <c r="G28" s="10">
        <v>145</v>
      </c>
      <c r="H28" s="10">
        <v>239</v>
      </c>
      <c r="I28" s="10">
        <v>198</v>
      </c>
    </row>
    <row r="29" spans="1:9" x14ac:dyDescent="0.25">
      <c r="A29" s="11" t="s">
        <v>28</v>
      </c>
      <c r="B29" s="10" t="s">
        <v>0</v>
      </c>
      <c r="C29" s="10">
        <v>2001</v>
      </c>
      <c r="D29" s="10">
        <v>3581</v>
      </c>
      <c r="E29" s="10">
        <v>3390</v>
      </c>
      <c r="F29" s="10">
        <v>3041</v>
      </c>
      <c r="G29" s="10">
        <v>3262</v>
      </c>
      <c r="H29" s="10">
        <v>3920</v>
      </c>
      <c r="I29" s="10">
        <v>3970</v>
      </c>
    </row>
    <row r="30" spans="1:9" x14ac:dyDescent="0.25">
      <c r="A30" s="11" t="s">
        <v>29</v>
      </c>
      <c r="B30" s="10" t="s">
        <v>0</v>
      </c>
      <c r="C30" s="10">
        <v>80</v>
      </c>
      <c r="D30" s="10">
        <v>133</v>
      </c>
      <c r="E30" s="10">
        <v>161</v>
      </c>
      <c r="F30" s="10">
        <v>186</v>
      </c>
      <c r="G30" s="10">
        <v>245</v>
      </c>
      <c r="H30" s="10">
        <v>300</v>
      </c>
      <c r="I30" s="10">
        <v>374</v>
      </c>
    </row>
    <row r="31" spans="1:9" x14ac:dyDescent="0.25">
      <c r="A31" s="11" t="s">
        <v>30</v>
      </c>
      <c r="B31" s="10" t="s">
        <v>0</v>
      </c>
      <c r="C31" s="10">
        <v>297</v>
      </c>
      <c r="D31" s="10">
        <v>689</v>
      </c>
      <c r="E31" s="10">
        <v>833</v>
      </c>
      <c r="F31" s="10">
        <v>965</v>
      </c>
      <c r="G31" s="10">
        <v>1340</v>
      </c>
      <c r="H31" s="10">
        <v>1853</v>
      </c>
      <c r="I31" s="10">
        <v>1516</v>
      </c>
    </row>
    <row r="32" spans="1:9" x14ac:dyDescent="0.25">
      <c r="A32" s="11" t="s">
        <v>31</v>
      </c>
      <c r="B32" s="10" t="s">
        <v>0</v>
      </c>
      <c r="C32" s="10">
        <v>652</v>
      </c>
      <c r="D32" s="10">
        <v>812</v>
      </c>
      <c r="E32" s="10">
        <v>628</v>
      </c>
      <c r="F32" s="10">
        <v>703</v>
      </c>
      <c r="G32" s="10">
        <v>870</v>
      </c>
      <c r="H32" s="10">
        <v>1239</v>
      </c>
      <c r="I32" s="10">
        <v>1155</v>
      </c>
    </row>
    <row r="33" spans="1:9" x14ac:dyDescent="0.25">
      <c r="A33" s="11" t="s">
        <v>32</v>
      </c>
      <c r="B33" s="10" t="s">
        <v>0</v>
      </c>
      <c r="C33" s="10">
        <v>1358</v>
      </c>
      <c r="D33" s="10">
        <v>1814</v>
      </c>
      <c r="E33" s="10">
        <v>1527</v>
      </c>
      <c r="F33" s="10">
        <v>1519</v>
      </c>
      <c r="G33" s="10">
        <v>2138</v>
      </c>
      <c r="H33" s="10">
        <v>3089</v>
      </c>
      <c r="I33" s="10">
        <v>2605</v>
      </c>
    </row>
    <row r="34" spans="1:9" x14ac:dyDescent="0.25">
      <c r="A34" s="11" t="s">
        <v>33</v>
      </c>
      <c r="B34" s="10" t="s">
        <v>0</v>
      </c>
      <c r="C34" s="10">
        <v>352</v>
      </c>
      <c r="D34" s="10">
        <v>606</v>
      </c>
      <c r="E34" s="10">
        <v>649</v>
      </c>
      <c r="F34" s="10">
        <v>659</v>
      </c>
      <c r="G34" s="10">
        <v>811</v>
      </c>
      <c r="H34" s="10">
        <v>1266</v>
      </c>
      <c r="I34" s="10">
        <v>1061</v>
      </c>
    </row>
    <row r="35" spans="1:9" x14ac:dyDescent="0.25">
      <c r="A35" s="11" t="s">
        <v>34</v>
      </c>
      <c r="B35" s="10" t="s">
        <v>0</v>
      </c>
      <c r="C35" s="10">
        <v>148</v>
      </c>
      <c r="D35" s="10">
        <v>242</v>
      </c>
      <c r="E35" s="10">
        <v>304</v>
      </c>
      <c r="F35" s="10">
        <v>322</v>
      </c>
      <c r="G35" s="10">
        <v>413</v>
      </c>
      <c r="H35" s="10">
        <v>610</v>
      </c>
      <c r="I35" s="10">
        <v>525</v>
      </c>
    </row>
    <row r="36" spans="1:9" x14ac:dyDescent="0.25">
      <c r="A36" s="11" t="s">
        <v>35</v>
      </c>
      <c r="B36" s="10" t="s">
        <v>0</v>
      </c>
      <c r="C36" s="10">
        <v>5163</v>
      </c>
      <c r="D36" s="10">
        <v>10446</v>
      </c>
      <c r="E36" s="10">
        <v>11613</v>
      </c>
      <c r="F36" s="10">
        <v>10267</v>
      </c>
      <c r="G36" s="10">
        <v>12570</v>
      </c>
      <c r="H36" s="10">
        <v>14075</v>
      </c>
      <c r="I36" s="10">
        <v>11986</v>
      </c>
    </row>
    <row r="37" spans="1:9" x14ac:dyDescent="0.25">
      <c r="A37" s="11" t="s">
        <v>36</v>
      </c>
      <c r="B37" s="10" t="s">
        <v>0</v>
      </c>
      <c r="C37" s="10">
        <v>9872</v>
      </c>
      <c r="D37" s="10">
        <v>19742</v>
      </c>
      <c r="E37" s="10">
        <v>19323</v>
      </c>
      <c r="F37" s="10">
        <v>15065</v>
      </c>
      <c r="G37" s="10">
        <v>15306</v>
      </c>
      <c r="H37" s="10">
        <v>17232</v>
      </c>
      <c r="I37" s="10">
        <v>14849</v>
      </c>
    </row>
    <row r="38" spans="1:9" x14ac:dyDescent="0.25">
      <c r="A38" s="11" t="s">
        <v>37</v>
      </c>
      <c r="B38" s="10" t="s">
        <v>0</v>
      </c>
      <c r="C38" s="10">
        <v>1210</v>
      </c>
      <c r="D38" s="10">
        <v>2395</v>
      </c>
      <c r="E38" s="10">
        <v>2455</v>
      </c>
      <c r="F38" s="10">
        <v>2482</v>
      </c>
      <c r="G38" s="10">
        <v>3297</v>
      </c>
      <c r="H38" s="10">
        <v>4276</v>
      </c>
      <c r="I38" s="10">
        <v>3656</v>
      </c>
    </row>
    <row r="39" spans="1:9" x14ac:dyDescent="0.25">
      <c r="A39" s="11" t="s">
        <v>38</v>
      </c>
      <c r="B39" s="10" t="s">
        <v>0</v>
      </c>
      <c r="C39" s="10">
        <v>2016</v>
      </c>
      <c r="D39" s="10">
        <v>3650</v>
      </c>
      <c r="E39" s="10">
        <v>4008</v>
      </c>
      <c r="F39" s="10">
        <v>3629</v>
      </c>
      <c r="G39" s="10">
        <v>3829</v>
      </c>
      <c r="H39" s="10">
        <v>4210</v>
      </c>
      <c r="I39" s="10">
        <v>3735</v>
      </c>
    </row>
    <row r="40" spans="1:9" x14ac:dyDescent="0.25">
      <c r="A40" s="11" t="s">
        <v>39</v>
      </c>
      <c r="B40" s="10" t="s">
        <v>0</v>
      </c>
      <c r="C40" s="10">
        <v>9236</v>
      </c>
      <c r="D40" s="10">
        <v>18096</v>
      </c>
      <c r="E40" s="10">
        <v>18409</v>
      </c>
      <c r="F40" s="10">
        <v>16510</v>
      </c>
      <c r="G40" s="10">
        <v>17045</v>
      </c>
      <c r="H40" s="10">
        <v>17227</v>
      </c>
      <c r="I40" s="10">
        <v>13765</v>
      </c>
    </row>
    <row r="41" spans="1:9" x14ac:dyDescent="0.25">
      <c r="A41" s="11" t="s">
        <v>40</v>
      </c>
      <c r="B41" s="10" t="s">
        <v>0</v>
      </c>
      <c r="C41" s="10">
        <v>5796</v>
      </c>
      <c r="D41" s="10">
        <v>11929</v>
      </c>
      <c r="E41" s="10">
        <v>12935</v>
      </c>
      <c r="F41" s="10">
        <v>11874</v>
      </c>
      <c r="G41" s="10">
        <v>13876</v>
      </c>
      <c r="H41" s="10">
        <v>15075</v>
      </c>
      <c r="I41" s="10">
        <v>12617</v>
      </c>
    </row>
    <row r="42" spans="1:9" x14ac:dyDescent="0.25">
      <c r="A42" s="11" t="s">
        <v>41</v>
      </c>
      <c r="B42" s="10" t="s">
        <v>0</v>
      </c>
      <c r="C42" s="10">
        <v>1385</v>
      </c>
      <c r="D42" s="10">
        <v>2867</v>
      </c>
      <c r="E42" s="10">
        <v>2825</v>
      </c>
      <c r="F42" s="10">
        <v>2309</v>
      </c>
      <c r="G42" s="10">
        <v>2620</v>
      </c>
      <c r="H42" s="10">
        <v>3406</v>
      </c>
      <c r="I42" s="10">
        <v>2683</v>
      </c>
    </row>
    <row r="43" spans="1:9" x14ac:dyDescent="0.25">
      <c r="A43" s="11" t="s">
        <v>42</v>
      </c>
      <c r="B43" s="10" t="s">
        <v>0</v>
      </c>
      <c r="C43" s="10">
        <v>368</v>
      </c>
      <c r="D43" s="10">
        <v>712</v>
      </c>
      <c r="E43" s="10">
        <v>690</v>
      </c>
      <c r="F43" s="10">
        <v>646</v>
      </c>
      <c r="G43" s="10">
        <v>787</v>
      </c>
      <c r="H43" s="10">
        <v>1127</v>
      </c>
      <c r="I43" s="10">
        <v>924</v>
      </c>
    </row>
    <row r="44" spans="1:9" x14ac:dyDescent="0.25">
      <c r="A44" s="11" t="s">
        <v>43</v>
      </c>
      <c r="B44" s="10" t="s">
        <v>0</v>
      </c>
      <c r="C44" s="10">
        <v>1413</v>
      </c>
      <c r="D44" s="10">
        <v>2652</v>
      </c>
      <c r="E44" s="10">
        <v>2919</v>
      </c>
      <c r="F44" s="10">
        <v>2800</v>
      </c>
      <c r="G44" s="10">
        <v>3746</v>
      </c>
      <c r="H44" s="10">
        <v>5277</v>
      </c>
      <c r="I44" s="10">
        <v>4403</v>
      </c>
    </row>
    <row r="45" spans="1:9" x14ac:dyDescent="0.25">
      <c r="A45" s="11" t="s">
        <v>44</v>
      </c>
      <c r="B45" s="10" t="s">
        <v>0</v>
      </c>
      <c r="C45" s="10">
        <v>319</v>
      </c>
      <c r="D45" s="10">
        <v>691</v>
      </c>
      <c r="E45" s="10">
        <v>728</v>
      </c>
      <c r="F45" s="10">
        <v>689</v>
      </c>
      <c r="G45" s="10">
        <v>809</v>
      </c>
      <c r="H45" s="10">
        <v>1027</v>
      </c>
      <c r="I45" s="10">
        <v>1079</v>
      </c>
    </row>
    <row r="46" spans="1:9" x14ac:dyDescent="0.25">
      <c r="A46" s="11" t="s">
        <v>45</v>
      </c>
      <c r="B46" s="10" t="s">
        <v>0</v>
      </c>
      <c r="C46" s="10">
        <v>4210</v>
      </c>
      <c r="D46" s="10">
        <v>7249</v>
      </c>
      <c r="E46" s="10">
        <v>6645</v>
      </c>
      <c r="F46" s="10">
        <v>6920</v>
      </c>
      <c r="G46" s="10">
        <v>9161</v>
      </c>
      <c r="H46" s="10">
        <v>8595</v>
      </c>
      <c r="I46" s="10">
        <v>5360</v>
      </c>
    </row>
    <row r="47" spans="1:9" x14ac:dyDescent="0.25">
      <c r="A47" s="11" t="s">
        <v>46</v>
      </c>
      <c r="B47" s="10" t="s">
        <v>0</v>
      </c>
      <c r="C47" s="10">
        <v>27056</v>
      </c>
      <c r="D47" s="10">
        <v>48763</v>
      </c>
      <c r="E47" s="10">
        <v>53535</v>
      </c>
      <c r="F47" s="10">
        <v>44980</v>
      </c>
      <c r="G47" s="10">
        <v>44769</v>
      </c>
      <c r="H47" s="10">
        <v>45965</v>
      </c>
      <c r="I47" s="10">
        <v>37498</v>
      </c>
    </row>
    <row r="48" spans="1:9" x14ac:dyDescent="0.25">
      <c r="A48" s="11" t="s">
        <v>47</v>
      </c>
      <c r="B48" s="10" t="s">
        <v>0</v>
      </c>
      <c r="C48" s="10">
        <v>245</v>
      </c>
      <c r="D48" s="10">
        <v>587</v>
      </c>
      <c r="E48" s="10">
        <v>620</v>
      </c>
      <c r="F48" s="10">
        <v>419</v>
      </c>
      <c r="G48" s="10">
        <v>528</v>
      </c>
      <c r="H48" s="10">
        <v>709</v>
      </c>
      <c r="I48" s="10">
        <v>636</v>
      </c>
    </row>
    <row r="49" spans="1:9" x14ac:dyDescent="0.25">
      <c r="A49" s="11" t="s">
        <v>48</v>
      </c>
      <c r="B49" s="10" t="s">
        <v>0</v>
      </c>
      <c r="C49" s="10">
        <v>10063</v>
      </c>
      <c r="D49" s="10">
        <v>14818</v>
      </c>
      <c r="E49" s="10">
        <v>14156</v>
      </c>
      <c r="F49" s="10">
        <v>12837</v>
      </c>
      <c r="G49" s="10">
        <v>14387</v>
      </c>
      <c r="H49" s="10">
        <v>15684</v>
      </c>
      <c r="I49" s="10">
        <v>13154</v>
      </c>
    </row>
    <row r="50" spans="1:9" x14ac:dyDescent="0.25">
      <c r="A50" s="11" t="s">
        <v>49</v>
      </c>
      <c r="B50" s="10" t="s">
        <v>0</v>
      </c>
      <c r="C50" s="10">
        <v>897</v>
      </c>
      <c r="D50" s="10">
        <v>1849</v>
      </c>
      <c r="E50" s="10">
        <v>2198</v>
      </c>
      <c r="F50" s="10">
        <v>2051</v>
      </c>
      <c r="G50" s="10">
        <v>2408</v>
      </c>
      <c r="H50" s="10">
        <v>3232</v>
      </c>
      <c r="I50" s="10">
        <v>2697</v>
      </c>
    </row>
    <row r="51" spans="1:9" x14ac:dyDescent="0.25">
      <c r="A51" s="11" t="s">
        <v>50</v>
      </c>
      <c r="B51" s="10" t="s">
        <v>0</v>
      </c>
      <c r="C51" s="10">
        <v>444</v>
      </c>
      <c r="D51" s="10">
        <v>803</v>
      </c>
      <c r="E51" s="10">
        <v>896</v>
      </c>
      <c r="F51" s="10">
        <v>823</v>
      </c>
      <c r="G51" s="10">
        <v>958</v>
      </c>
      <c r="H51" s="10">
        <v>1112</v>
      </c>
      <c r="I51" s="10">
        <v>918</v>
      </c>
    </row>
    <row r="52" spans="1:9" x14ac:dyDescent="0.25">
      <c r="A52" s="11" t="s">
        <v>51</v>
      </c>
      <c r="B52" s="10" t="s">
        <v>0</v>
      </c>
      <c r="C52" s="10">
        <v>61585</v>
      </c>
      <c r="D52" s="10">
        <v>176032</v>
      </c>
      <c r="E52" s="10">
        <v>152075</v>
      </c>
      <c r="F52" s="10">
        <v>101819</v>
      </c>
      <c r="G52" s="10">
        <v>109655</v>
      </c>
      <c r="H52" s="10">
        <v>98189</v>
      </c>
      <c r="I52" s="10">
        <v>70001</v>
      </c>
    </row>
    <row r="53" spans="1:9" x14ac:dyDescent="0.25">
      <c r="A53" s="11" t="s">
        <v>52</v>
      </c>
      <c r="B53" s="10" t="s">
        <v>0</v>
      </c>
      <c r="C53" s="10">
        <v>972</v>
      </c>
      <c r="D53" s="10">
        <v>1771</v>
      </c>
      <c r="E53" s="10">
        <v>1710</v>
      </c>
      <c r="F53" s="10">
        <v>1757</v>
      </c>
      <c r="G53" s="10">
        <v>2493</v>
      </c>
      <c r="H53" s="10">
        <v>2778</v>
      </c>
      <c r="I53" s="10">
        <v>1977</v>
      </c>
    </row>
    <row r="54" spans="1:9" x14ac:dyDescent="0.25">
      <c r="A54" s="11" t="s">
        <v>53</v>
      </c>
      <c r="B54" s="10" t="s">
        <v>0</v>
      </c>
      <c r="C54" s="10">
        <v>105</v>
      </c>
      <c r="D54" s="10">
        <v>151</v>
      </c>
      <c r="E54" s="10">
        <v>206</v>
      </c>
      <c r="F54" s="10">
        <v>198</v>
      </c>
      <c r="G54" s="10">
        <v>288</v>
      </c>
      <c r="H54" s="10">
        <v>443</v>
      </c>
      <c r="I54" s="10">
        <v>359</v>
      </c>
    </row>
    <row r="55" spans="1:9" x14ac:dyDescent="0.25">
      <c r="A55" s="11" t="s">
        <v>54</v>
      </c>
      <c r="B55" s="10" t="s">
        <v>0</v>
      </c>
      <c r="C55" s="10">
        <v>1502</v>
      </c>
      <c r="D55" s="10">
        <v>3248</v>
      </c>
      <c r="E55" s="10">
        <v>3639</v>
      </c>
      <c r="F55" s="10">
        <v>3527</v>
      </c>
      <c r="G55" s="10">
        <v>4266</v>
      </c>
      <c r="H55" s="10">
        <v>5094</v>
      </c>
      <c r="I55" s="10">
        <v>4057</v>
      </c>
    </row>
    <row r="56" spans="1:9" x14ac:dyDescent="0.25">
      <c r="A56" s="11" t="s">
        <v>55</v>
      </c>
      <c r="B56" s="10" t="s">
        <v>0</v>
      </c>
      <c r="C56" s="10">
        <v>643</v>
      </c>
      <c r="D56" s="10">
        <v>687</v>
      </c>
      <c r="E56" s="10">
        <v>626</v>
      </c>
      <c r="F56" s="10">
        <v>586</v>
      </c>
      <c r="G56" s="10">
        <v>687</v>
      </c>
      <c r="H56" s="10">
        <v>858</v>
      </c>
      <c r="I56" s="10">
        <v>769</v>
      </c>
    </row>
    <row r="57" spans="1:9" x14ac:dyDescent="0.25">
      <c r="A57" s="11" t="s">
        <v>56</v>
      </c>
      <c r="B57" s="10" t="s">
        <v>0</v>
      </c>
      <c r="C57" s="10">
        <v>489</v>
      </c>
      <c r="D57" s="10">
        <v>1040</v>
      </c>
      <c r="E57" s="10">
        <v>1320</v>
      </c>
      <c r="F57" s="10">
        <v>1264</v>
      </c>
      <c r="G57" s="10">
        <v>1663</v>
      </c>
      <c r="H57" s="10">
        <v>2501</v>
      </c>
      <c r="I57" s="10">
        <v>2268</v>
      </c>
    </row>
    <row r="58" spans="1:9" x14ac:dyDescent="0.25">
      <c r="A58" s="11" t="s">
        <v>57</v>
      </c>
      <c r="B58" s="10" t="s">
        <v>0</v>
      </c>
      <c r="C58" s="10">
        <v>39</v>
      </c>
      <c r="D58" s="10">
        <v>76</v>
      </c>
      <c r="E58" s="10">
        <v>101</v>
      </c>
      <c r="F58" s="10">
        <v>102</v>
      </c>
      <c r="G58" s="10">
        <v>167</v>
      </c>
      <c r="H58" s="10">
        <v>315</v>
      </c>
      <c r="I58" s="10">
        <v>263</v>
      </c>
    </row>
    <row r="59" spans="1:9" x14ac:dyDescent="0.25">
      <c r="A59" s="11" t="s">
        <v>58</v>
      </c>
      <c r="B59" s="10" t="s">
        <v>0</v>
      </c>
      <c r="C59" s="10">
        <v>359</v>
      </c>
      <c r="D59" s="10">
        <v>715</v>
      </c>
      <c r="E59" s="10">
        <v>778</v>
      </c>
      <c r="F59" s="10">
        <v>737</v>
      </c>
      <c r="G59" s="10">
        <v>1065</v>
      </c>
      <c r="H59" s="10">
        <v>1383</v>
      </c>
      <c r="I59" s="10">
        <v>1198</v>
      </c>
    </row>
    <row r="60" spans="1:9" x14ac:dyDescent="0.25">
      <c r="A60" s="11" t="s">
        <v>59</v>
      </c>
      <c r="B60" s="10" t="s">
        <v>0</v>
      </c>
      <c r="C60" s="10">
        <v>393</v>
      </c>
      <c r="D60" s="10">
        <v>602</v>
      </c>
      <c r="E60" s="10">
        <v>620</v>
      </c>
      <c r="F60" s="10">
        <v>606</v>
      </c>
      <c r="G60" s="10">
        <v>732</v>
      </c>
      <c r="H60" s="10">
        <v>1037</v>
      </c>
      <c r="I60" s="10">
        <v>916</v>
      </c>
    </row>
    <row r="61" spans="1:9" x14ac:dyDescent="0.25">
      <c r="A61" s="11" t="s">
        <v>60</v>
      </c>
      <c r="B61" s="10" t="s">
        <v>0</v>
      </c>
      <c r="C61" s="10">
        <v>1535</v>
      </c>
      <c r="D61" s="10">
        <v>1328</v>
      </c>
      <c r="E61" s="10">
        <v>984</v>
      </c>
      <c r="F61" s="10">
        <v>847</v>
      </c>
      <c r="G61" s="10">
        <v>890</v>
      </c>
      <c r="H61" s="10">
        <v>1073</v>
      </c>
      <c r="I61" s="10">
        <v>1059</v>
      </c>
    </row>
    <row r="62" spans="1:9" x14ac:dyDescent="0.25">
      <c r="A62" s="11" t="s">
        <v>61</v>
      </c>
      <c r="B62" s="10" t="s">
        <v>0</v>
      </c>
      <c r="C62" s="10">
        <v>499</v>
      </c>
      <c r="D62" s="10">
        <v>862</v>
      </c>
      <c r="E62" s="10">
        <v>1011</v>
      </c>
      <c r="F62" s="10">
        <v>956</v>
      </c>
      <c r="G62" s="10">
        <v>1217</v>
      </c>
      <c r="H62" s="10">
        <v>1988</v>
      </c>
      <c r="I62" s="10">
        <v>1529</v>
      </c>
    </row>
    <row r="63" spans="1:9" x14ac:dyDescent="0.25">
      <c r="A63" s="11" t="s">
        <v>62</v>
      </c>
      <c r="B63" s="10" t="s">
        <v>0</v>
      </c>
      <c r="C63" s="10">
        <v>373</v>
      </c>
      <c r="D63" s="10">
        <v>642</v>
      </c>
      <c r="E63" s="10">
        <v>747</v>
      </c>
      <c r="F63" s="10">
        <v>720</v>
      </c>
      <c r="G63" s="10">
        <v>1075</v>
      </c>
      <c r="H63" s="10">
        <v>1500</v>
      </c>
      <c r="I63" s="10">
        <v>1286</v>
      </c>
    </row>
    <row r="64" spans="1:9" x14ac:dyDescent="0.25">
      <c r="A64" s="11" t="s">
        <v>63</v>
      </c>
      <c r="B64" s="10" t="s">
        <v>0</v>
      </c>
      <c r="C64" s="10">
        <v>3156</v>
      </c>
      <c r="D64" s="10">
        <v>5830</v>
      </c>
      <c r="E64" s="10">
        <v>7045</v>
      </c>
      <c r="F64" s="10">
        <v>6626</v>
      </c>
      <c r="G64" s="10">
        <v>8718</v>
      </c>
      <c r="H64" s="10">
        <v>11586</v>
      </c>
      <c r="I64" s="10">
        <v>9947</v>
      </c>
    </row>
    <row r="65" spans="1:9" x14ac:dyDescent="0.25">
      <c r="A65" s="11" t="s">
        <v>64</v>
      </c>
      <c r="B65" s="10" t="s">
        <v>0</v>
      </c>
      <c r="C65" s="10">
        <v>481</v>
      </c>
      <c r="D65" s="10">
        <v>999</v>
      </c>
      <c r="E65" s="10">
        <v>1176</v>
      </c>
      <c r="F65" s="10">
        <v>1082</v>
      </c>
      <c r="G65" s="10">
        <v>1451</v>
      </c>
      <c r="H65" s="10">
        <v>1928</v>
      </c>
      <c r="I65" s="10">
        <v>1537</v>
      </c>
    </row>
    <row r="66" spans="1:9" x14ac:dyDescent="0.25">
      <c r="A66" s="11" t="s">
        <v>65</v>
      </c>
      <c r="B66" s="10" t="s">
        <v>0</v>
      </c>
      <c r="C66" s="10">
        <v>5327</v>
      </c>
      <c r="D66" s="10">
        <v>9959</v>
      </c>
      <c r="E66" s="10">
        <v>11177</v>
      </c>
      <c r="F66" s="10">
        <v>10654</v>
      </c>
      <c r="G66" s="10">
        <v>13935</v>
      </c>
      <c r="H66" s="10">
        <v>19073</v>
      </c>
      <c r="I66" s="10">
        <v>16897</v>
      </c>
    </row>
    <row r="67" spans="1:9" x14ac:dyDescent="0.25">
      <c r="A67" s="11" t="s">
        <v>66</v>
      </c>
      <c r="B67" s="10" t="s">
        <v>0</v>
      </c>
      <c r="C67" s="10">
        <v>315</v>
      </c>
      <c r="D67" s="10">
        <v>612</v>
      </c>
      <c r="E67" s="10">
        <v>655</v>
      </c>
      <c r="F67" s="10">
        <v>612</v>
      </c>
      <c r="G67" s="10">
        <v>759</v>
      </c>
      <c r="H67" s="10">
        <v>985</v>
      </c>
      <c r="I67" s="10">
        <v>712</v>
      </c>
    </row>
    <row r="68" spans="1:9" ht="13.8" thickBot="1" x14ac:dyDescent="0.3">
      <c r="A68" s="13" t="s">
        <v>67</v>
      </c>
      <c r="B68" s="12" t="s">
        <v>0</v>
      </c>
      <c r="C68" s="12">
        <v>7978</v>
      </c>
      <c r="D68" s="12">
        <v>15008</v>
      </c>
      <c r="E68" s="12">
        <v>15606</v>
      </c>
      <c r="F68" s="12">
        <v>14053</v>
      </c>
      <c r="G68" s="12">
        <v>14446</v>
      </c>
      <c r="H68" s="12">
        <v>15494</v>
      </c>
      <c r="I68" s="12">
        <v>12810</v>
      </c>
    </row>
    <row r="69" spans="1:9" x14ac:dyDescent="0.25">
      <c r="A69" s="32" t="s">
        <v>68</v>
      </c>
      <c r="C69" s="14">
        <f>SUM(C2:C68)</f>
        <v>319701</v>
      </c>
      <c r="D69" s="14">
        <f>SUM(D2:D68)</f>
        <v>653141</v>
      </c>
      <c r="E69" s="14">
        <f t="shared" ref="E69:I69" si="0">SUM(E2:E68)</f>
        <v>638629</v>
      </c>
      <c r="F69" s="14">
        <f t="shared" si="0"/>
        <v>516838</v>
      </c>
      <c r="G69" s="14">
        <f t="shared" si="0"/>
        <v>570466</v>
      </c>
      <c r="H69" s="14">
        <f t="shared" si="0"/>
        <v>622519</v>
      </c>
      <c r="I69" s="14">
        <f t="shared" si="0"/>
        <v>494917</v>
      </c>
    </row>
    <row r="70" spans="1:9" x14ac:dyDescent="0.25">
      <c r="C70" s="17">
        <f>C69/$C$73</f>
        <v>8.3774455867351147E-2</v>
      </c>
      <c r="D70" s="17">
        <f t="shared" ref="D70:I70" si="1">D69/$C$73</f>
        <v>0.17114907954512998</v>
      </c>
      <c r="E70" s="17">
        <f t="shared" si="1"/>
        <v>0.16734635480061244</v>
      </c>
      <c r="F70" s="17">
        <f t="shared" si="1"/>
        <v>0.13543223894066653</v>
      </c>
      <c r="G70" s="17">
        <f t="shared" si="1"/>
        <v>0.1494849210381711</v>
      </c>
      <c r="H70" s="17">
        <f t="shared" si="1"/>
        <v>0.16312489010696735</v>
      </c>
      <c r="I70" s="17">
        <f t="shared" si="1"/>
        <v>0.12968805970110142</v>
      </c>
    </row>
    <row r="73" spans="1:9" x14ac:dyDescent="0.25">
      <c r="A73" s="32" t="s">
        <v>80</v>
      </c>
      <c r="C73" s="16">
        <f>SUM(C69:I69)</f>
        <v>3816211</v>
      </c>
    </row>
    <row r="75" spans="1:9" x14ac:dyDescent="0.25">
      <c r="I75" s="10"/>
    </row>
    <row r="82" spans="3:6" x14ac:dyDescent="0.25">
      <c r="F82" s="11"/>
    </row>
    <row r="83" spans="3:6" x14ac:dyDescent="0.25">
      <c r="F83" s="11"/>
    </row>
    <row r="84" spans="3:6" x14ac:dyDescent="0.25">
      <c r="C84" s="11"/>
      <c r="F84" s="11"/>
    </row>
    <row r="85" spans="3:6" x14ac:dyDescent="0.25">
      <c r="C85" s="11"/>
      <c r="F85" s="11"/>
    </row>
    <row r="87" spans="3:6" x14ac:dyDescent="0.25">
      <c r="C87" s="11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8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ColWidth="9.109375" defaultRowHeight="13.2" x14ac:dyDescent="0.25"/>
  <cols>
    <col min="1" max="1" width="19.88671875" style="11" customWidth="1"/>
    <col min="2" max="2" width="10.6640625" style="10" customWidth="1"/>
    <col min="3" max="8" width="12.6640625" style="10" customWidth="1"/>
    <col min="9" max="9" width="9.109375" style="11"/>
    <col min="10" max="10" width="8.33203125" style="11" bestFit="1" customWidth="1"/>
    <col min="11" max="11" width="9.109375" style="11"/>
    <col min="12" max="12" width="9.33203125" style="11" customWidth="1"/>
    <col min="13" max="16384" width="9.109375" style="11"/>
  </cols>
  <sheetData>
    <row r="1" spans="1:10" x14ac:dyDescent="0.25">
      <c r="A1" s="14" t="s">
        <v>69</v>
      </c>
      <c r="B1" s="14" t="s">
        <v>78</v>
      </c>
      <c r="C1" s="14" t="s">
        <v>72</v>
      </c>
      <c r="D1" s="14" t="s">
        <v>73</v>
      </c>
      <c r="E1" s="14" t="s">
        <v>74</v>
      </c>
      <c r="F1" s="14" t="s">
        <v>75</v>
      </c>
      <c r="G1" s="14" t="s">
        <v>76</v>
      </c>
      <c r="H1" s="14" t="s">
        <v>79</v>
      </c>
      <c r="I1" s="14" t="s">
        <v>77</v>
      </c>
    </row>
    <row r="2" spans="1:10" x14ac:dyDescent="0.25">
      <c r="A2" s="11" t="s">
        <v>1</v>
      </c>
      <c r="B2" s="10" t="s">
        <v>70</v>
      </c>
      <c r="C2" s="52">
        <v>2915</v>
      </c>
      <c r="D2" s="52">
        <v>5261</v>
      </c>
      <c r="E2" s="52">
        <v>5960</v>
      </c>
      <c r="F2" s="52">
        <v>6034</v>
      </c>
      <c r="G2" s="52">
        <v>9169</v>
      </c>
      <c r="H2" s="52">
        <v>8369</v>
      </c>
      <c r="I2" s="52">
        <v>6155</v>
      </c>
      <c r="J2" s="10"/>
    </row>
    <row r="3" spans="1:10" x14ac:dyDescent="0.25">
      <c r="A3" s="11" t="s">
        <v>2</v>
      </c>
      <c r="B3" s="10" t="s">
        <v>70</v>
      </c>
      <c r="C3" s="52">
        <v>19969</v>
      </c>
      <c r="D3" s="52">
        <v>38800</v>
      </c>
      <c r="E3" s="52">
        <v>39172</v>
      </c>
      <c r="F3" s="52">
        <v>37034</v>
      </c>
      <c r="G3" s="52">
        <v>48562</v>
      </c>
      <c r="H3" s="52">
        <v>46192</v>
      </c>
      <c r="I3" s="52">
        <v>34683</v>
      </c>
    </row>
    <row r="4" spans="1:10" x14ac:dyDescent="0.25">
      <c r="A4" s="11" t="s">
        <v>3</v>
      </c>
      <c r="B4" s="10" t="s">
        <v>70</v>
      </c>
      <c r="C4" s="52">
        <v>2033</v>
      </c>
      <c r="D4" s="52">
        <v>3453</v>
      </c>
      <c r="E4" s="52">
        <v>3946</v>
      </c>
      <c r="F4" s="52">
        <v>4195</v>
      </c>
      <c r="G4" s="52">
        <v>5289</v>
      </c>
      <c r="H4" s="52">
        <v>4989</v>
      </c>
      <c r="I4" s="52">
        <v>3693</v>
      </c>
    </row>
    <row r="5" spans="1:10" x14ac:dyDescent="0.25">
      <c r="A5" s="11" t="s">
        <v>4</v>
      </c>
      <c r="B5" s="10" t="s">
        <v>70</v>
      </c>
      <c r="C5" s="52">
        <v>3649</v>
      </c>
      <c r="D5" s="52">
        <v>6731</v>
      </c>
      <c r="E5" s="52">
        <v>7898</v>
      </c>
      <c r="F5" s="52">
        <v>7715</v>
      </c>
      <c r="G5" s="52">
        <v>10096</v>
      </c>
      <c r="H5" s="52">
        <v>9283</v>
      </c>
      <c r="I5" s="52">
        <v>6489</v>
      </c>
    </row>
    <row r="6" spans="1:10" x14ac:dyDescent="0.25">
      <c r="A6" s="11" t="s">
        <v>5</v>
      </c>
      <c r="B6" s="10" t="s">
        <v>70</v>
      </c>
      <c r="C6" s="52">
        <v>1749</v>
      </c>
      <c r="D6" s="52">
        <v>3105</v>
      </c>
      <c r="E6" s="52">
        <v>3233</v>
      </c>
      <c r="F6" s="52">
        <v>3684</v>
      </c>
      <c r="G6" s="52">
        <v>4750</v>
      </c>
      <c r="H6" s="52">
        <v>4680</v>
      </c>
      <c r="I6" s="52">
        <v>3398</v>
      </c>
    </row>
    <row r="7" spans="1:10" x14ac:dyDescent="0.25">
      <c r="A7" s="11" t="s">
        <v>6</v>
      </c>
      <c r="B7" s="10" t="s">
        <v>70</v>
      </c>
      <c r="C7" s="52">
        <v>8505</v>
      </c>
      <c r="D7" s="52">
        <v>14615</v>
      </c>
      <c r="E7" s="52">
        <v>16775</v>
      </c>
      <c r="F7" s="52">
        <v>17699</v>
      </c>
      <c r="G7" s="52">
        <v>23998</v>
      </c>
      <c r="H7" s="52">
        <v>20479</v>
      </c>
      <c r="I7" s="52">
        <v>15983</v>
      </c>
    </row>
    <row r="8" spans="1:10" x14ac:dyDescent="0.25">
      <c r="A8" s="11" t="s">
        <v>7</v>
      </c>
      <c r="B8" s="10" t="s">
        <v>70</v>
      </c>
      <c r="C8" s="52">
        <v>3736</v>
      </c>
      <c r="D8" s="52">
        <v>5835</v>
      </c>
      <c r="E8" s="52">
        <v>6904</v>
      </c>
      <c r="F8" s="52">
        <v>7802</v>
      </c>
      <c r="G8" s="52">
        <v>9521</v>
      </c>
      <c r="H8" s="52">
        <v>9213</v>
      </c>
      <c r="I8" s="52">
        <v>7747</v>
      </c>
    </row>
    <row r="9" spans="1:10" x14ac:dyDescent="0.25">
      <c r="A9" s="11" t="s">
        <v>8</v>
      </c>
      <c r="B9" s="10" t="s">
        <v>70</v>
      </c>
      <c r="C9" s="52">
        <v>1887</v>
      </c>
      <c r="D9" s="52">
        <v>3132</v>
      </c>
      <c r="E9" s="52">
        <v>3579</v>
      </c>
      <c r="F9" s="52">
        <v>3689</v>
      </c>
      <c r="G9" s="52">
        <v>4961</v>
      </c>
      <c r="H9" s="52">
        <v>4570</v>
      </c>
      <c r="I9" s="52">
        <v>3736</v>
      </c>
    </row>
    <row r="10" spans="1:10" x14ac:dyDescent="0.25">
      <c r="A10" s="11" t="s">
        <v>9</v>
      </c>
      <c r="B10" s="10" t="s">
        <v>70</v>
      </c>
      <c r="C10" s="52">
        <v>14867</v>
      </c>
      <c r="D10" s="52">
        <v>24161</v>
      </c>
      <c r="E10" s="52">
        <v>26483</v>
      </c>
      <c r="F10" s="52">
        <v>29110</v>
      </c>
      <c r="G10" s="52">
        <v>42473</v>
      </c>
      <c r="H10" s="52">
        <v>36872</v>
      </c>
      <c r="I10" s="52">
        <v>28716</v>
      </c>
    </row>
    <row r="11" spans="1:10" x14ac:dyDescent="0.25">
      <c r="A11" s="11" t="s">
        <v>10</v>
      </c>
      <c r="B11" s="10" t="s">
        <v>70</v>
      </c>
      <c r="C11" s="52">
        <v>6228</v>
      </c>
      <c r="D11" s="52">
        <v>10753</v>
      </c>
      <c r="E11" s="52">
        <v>12179</v>
      </c>
      <c r="F11" s="52">
        <v>12416</v>
      </c>
      <c r="G11" s="52">
        <v>16385</v>
      </c>
      <c r="H11" s="52">
        <v>14400</v>
      </c>
      <c r="I11" s="52">
        <v>10425</v>
      </c>
    </row>
    <row r="12" spans="1:10" x14ac:dyDescent="0.25">
      <c r="A12" s="11" t="s">
        <v>11</v>
      </c>
      <c r="B12" s="10" t="s">
        <v>70</v>
      </c>
      <c r="C12" s="52">
        <v>3770</v>
      </c>
      <c r="D12" s="52">
        <v>5775</v>
      </c>
      <c r="E12" s="52">
        <v>6351</v>
      </c>
      <c r="F12" s="52">
        <v>7272</v>
      </c>
      <c r="G12" s="52">
        <v>8587</v>
      </c>
      <c r="H12" s="52">
        <v>8459</v>
      </c>
      <c r="I12" s="52">
        <v>6339</v>
      </c>
    </row>
    <row r="13" spans="1:10" x14ac:dyDescent="0.25">
      <c r="A13" s="11" t="s">
        <v>12</v>
      </c>
      <c r="B13" s="10" t="s">
        <v>70</v>
      </c>
      <c r="C13" s="52">
        <v>98</v>
      </c>
      <c r="D13" s="52">
        <v>157</v>
      </c>
      <c r="E13" s="52">
        <v>214</v>
      </c>
      <c r="F13" s="52">
        <v>245</v>
      </c>
      <c r="G13" s="52">
        <v>373</v>
      </c>
      <c r="H13" s="52">
        <v>414</v>
      </c>
      <c r="I13" s="52">
        <v>348</v>
      </c>
    </row>
    <row r="14" spans="1:10" x14ac:dyDescent="0.25">
      <c r="A14" s="11" t="s">
        <v>13</v>
      </c>
      <c r="B14" s="10" t="s">
        <v>70</v>
      </c>
      <c r="C14" s="52">
        <v>1626</v>
      </c>
      <c r="D14" s="52">
        <v>2803</v>
      </c>
      <c r="E14" s="52">
        <v>3289</v>
      </c>
      <c r="F14" s="52">
        <v>3691</v>
      </c>
      <c r="G14" s="52">
        <v>5015</v>
      </c>
      <c r="H14" s="52">
        <v>4404</v>
      </c>
      <c r="I14" s="52">
        <v>2987</v>
      </c>
    </row>
    <row r="15" spans="1:10" x14ac:dyDescent="0.25">
      <c r="A15" s="11" t="s">
        <v>14</v>
      </c>
      <c r="B15" s="10" t="s">
        <v>70</v>
      </c>
      <c r="C15" s="52">
        <v>5843</v>
      </c>
      <c r="D15" s="52">
        <v>5711</v>
      </c>
      <c r="E15" s="52">
        <v>5230</v>
      </c>
      <c r="F15" s="52">
        <v>5376</v>
      </c>
      <c r="G15" s="52">
        <v>7469</v>
      </c>
      <c r="H15" s="52">
        <v>6788</v>
      </c>
      <c r="I15" s="52">
        <v>5611</v>
      </c>
    </row>
    <row r="16" spans="1:10" x14ac:dyDescent="0.25">
      <c r="A16" s="11" t="s">
        <v>15</v>
      </c>
      <c r="B16" s="10" t="s">
        <v>70</v>
      </c>
      <c r="C16" s="52">
        <v>11430</v>
      </c>
      <c r="D16" s="52">
        <v>18805</v>
      </c>
      <c r="E16" s="52">
        <v>19622</v>
      </c>
      <c r="F16" s="52">
        <v>22006</v>
      </c>
      <c r="G16" s="52">
        <v>31475</v>
      </c>
      <c r="H16" s="52">
        <v>26739</v>
      </c>
      <c r="I16" s="52">
        <v>21899</v>
      </c>
    </row>
    <row r="17" spans="1:9" x14ac:dyDescent="0.25">
      <c r="A17" s="11" t="s">
        <v>16</v>
      </c>
      <c r="B17" s="10" t="s">
        <v>70</v>
      </c>
      <c r="C17" s="52">
        <v>1163</v>
      </c>
      <c r="D17" s="52">
        <v>1927</v>
      </c>
      <c r="E17" s="52">
        <v>2116</v>
      </c>
      <c r="F17" s="52">
        <v>2390</v>
      </c>
      <c r="G17" s="52">
        <v>3128</v>
      </c>
      <c r="H17" s="52">
        <v>2785</v>
      </c>
      <c r="I17" s="52">
        <v>2108</v>
      </c>
    </row>
    <row r="18" spans="1:9" x14ac:dyDescent="0.25">
      <c r="A18" s="11" t="s">
        <v>17</v>
      </c>
      <c r="B18" s="10" t="s">
        <v>70</v>
      </c>
      <c r="C18" s="52">
        <v>2150</v>
      </c>
      <c r="D18" s="52">
        <v>3888</v>
      </c>
      <c r="E18" s="52">
        <v>4315</v>
      </c>
      <c r="F18" s="52">
        <v>4991</v>
      </c>
      <c r="G18" s="52">
        <v>6324</v>
      </c>
      <c r="H18" s="52">
        <v>5623</v>
      </c>
      <c r="I18" s="52">
        <v>4088</v>
      </c>
    </row>
    <row r="19" spans="1:9" x14ac:dyDescent="0.25">
      <c r="A19" s="11" t="s">
        <v>18</v>
      </c>
      <c r="B19" s="10" t="s">
        <v>70</v>
      </c>
      <c r="C19" s="52">
        <v>1011</v>
      </c>
      <c r="D19" s="52">
        <v>1734</v>
      </c>
      <c r="E19" s="52">
        <v>1858</v>
      </c>
      <c r="F19" s="52">
        <v>2106</v>
      </c>
      <c r="G19" s="52">
        <v>2521</v>
      </c>
      <c r="H19" s="52">
        <v>2320</v>
      </c>
      <c r="I19" s="52">
        <v>1760</v>
      </c>
    </row>
    <row r="20" spans="1:9" x14ac:dyDescent="0.25">
      <c r="A20" s="11" t="s">
        <v>19</v>
      </c>
      <c r="B20" s="10" t="s">
        <v>70</v>
      </c>
      <c r="C20" s="52">
        <v>1788</v>
      </c>
      <c r="D20" s="52">
        <v>2848</v>
      </c>
      <c r="E20" s="52">
        <v>3049</v>
      </c>
      <c r="F20" s="52">
        <v>3394</v>
      </c>
      <c r="G20" s="52">
        <v>4261</v>
      </c>
      <c r="H20" s="52">
        <v>4004</v>
      </c>
      <c r="I20" s="52">
        <v>3108</v>
      </c>
    </row>
    <row r="21" spans="1:9" x14ac:dyDescent="0.25">
      <c r="A21" s="11" t="s">
        <v>20</v>
      </c>
      <c r="B21" s="10" t="s">
        <v>70</v>
      </c>
      <c r="C21" s="52">
        <v>2264</v>
      </c>
      <c r="D21" s="52">
        <v>3776</v>
      </c>
      <c r="E21" s="52">
        <v>4314</v>
      </c>
      <c r="F21" s="52">
        <v>4642</v>
      </c>
      <c r="G21" s="52">
        <v>6239</v>
      </c>
      <c r="H21" s="52">
        <v>5939</v>
      </c>
      <c r="I21" s="52">
        <v>4712</v>
      </c>
    </row>
    <row r="22" spans="1:9" x14ac:dyDescent="0.25">
      <c r="A22" s="11" t="s">
        <v>21</v>
      </c>
      <c r="B22" s="10" t="s">
        <v>70</v>
      </c>
      <c r="C22" s="52">
        <v>6104</v>
      </c>
      <c r="D22" s="52">
        <v>10905</v>
      </c>
      <c r="E22" s="52">
        <v>12446</v>
      </c>
      <c r="F22" s="52">
        <v>12984</v>
      </c>
      <c r="G22" s="52">
        <v>16850</v>
      </c>
      <c r="H22" s="52">
        <v>15604</v>
      </c>
      <c r="I22" s="52">
        <v>13580</v>
      </c>
    </row>
    <row r="23" spans="1:9" x14ac:dyDescent="0.25">
      <c r="A23" s="11" t="s">
        <v>22</v>
      </c>
      <c r="B23" s="10" t="s">
        <v>70</v>
      </c>
      <c r="C23" s="52">
        <v>5049</v>
      </c>
      <c r="D23" s="52">
        <v>9901</v>
      </c>
      <c r="E23" s="52">
        <v>10931</v>
      </c>
      <c r="F23" s="52">
        <v>11122</v>
      </c>
      <c r="G23" s="52">
        <v>14884</v>
      </c>
      <c r="H23" s="52">
        <v>13952</v>
      </c>
      <c r="I23" s="52">
        <v>10565</v>
      </c>
    </row>
    <row r="24" spans="1:9" x14ac:dyDescent="0.25">
      <c r="A24" s="11" t="s">
        <v>23</v>
      </c>
      <c r="B24" s="10" t="s">
        <v>70</v>
      </c>
      <c r="C24" s="52">
        <v>10100</v>
      </c>
      <c r="D24" s="52">
        <v>17836</v>
      </c>
      <c r="E24" s="52">
        <v>19831</v>
      </c>
      <c r="F24" s="52">
        <v>19961</v>
      </c>
      <c r="G24" s="52">
        <v>28473</v>
      </c>
      <c r="H24" s="52">
        <v>26923</v>
      </c>
      <c r="I24" s="52">
        <v>21056</v>
      </c>
    </row>
    <row r="25" spans="1:9" x14ac:dyDescent="0.25">
      <c r="A25" s="11" t="s">
        <v>24</v>
      </c>
      <c r="B25" s="10" t="s">
        <v>70</v>
      </c>
      <c r="C25" s="52">
        <v>877</v>
      </c>
      <c r="D25" s="52">
        <v>1491</v>
      </c>
      <c r="E25" s="52">
        <v>1647</v>
      </c>
      <c r="F25" s="52">
        <v>1775</v>
      </c>
      <c r="G25" s="52">
        <v>2510</v>
      </c>
      <c r="H25" s="52">
        <v>2271</v>
      </c>
      <c r="I25" s="52">
        <v>1550</v>
      </c>
    </row>
    <row r="26" spans="1:9" x14ac:dyDescent="0.25">
      <c r="A26" s="11" t="s">
        <v>25</v>
      </c>
      <c r="B26" s="10" t="s">
        <v>70</v>
      </c>
      <c r="C26" s="52">
        <v>5717</v>
      </c>
      <c r="D26" s="52">
        <v>9396</v>
      </c>
      <c r="E26" s="52">
        <v>10240</v>
      </c>
      <c r="F26" s="52">
        <v>10925</v>
      </c>
      <c r="G26" s="52">
        <v>13790</v>
      </c>
      <c r="H26" s="52">
        <v>12060</v>
      </c>
      <c r="I26" s="52">
        <v>8934</v>
      </c>
    </row>
    <row r="27" spans="1:9" x14ac:dyDescent="0.25">
      <c r="A27" s="11" t="s">
        <v>26</v>
      </c>
      <c r="B27" s="10" t="s">
        <v>70</v>
      </c>
      <c r="C27" s="52">
        <v>2989</v>
      </c>
      <c r="D27" s="52">
        <v>5793</v>
      </c>
      <c r="E27" s="52">
        <v>6129</v>
      </c>
      <c r="F27" s="52">
        <v>6861</v>
      </c>
      <c r="G27" s="52">
        <v>7886</v>
      </c>
      <c r="H27" s="52">
        <v>6838</v>
      </c>
      <c r="I27" s="52">
        <v>4658</v>
      </c>
    </row>
    <row r="28" spans="1:9" x14ac:dyDescent="0.25">
      <c r="A28" s="11" t="s">
        <v>27</v>
      </c>
      <c r="B28" s="10" t="s">
        <v>70</v>
      </c>
      <c r="C28" s="52">
        <v>103</v>
      </c>
      <c r="D28" s="52">
        <v>144</v>
      </c>
      <c r="E28" s="52">
        <v>193</v>
      </c>
      <c r="F28" s="52">
        <v>281</v>
      </c>
      <c r="G28" s="52">
        <v>435</v>
      </c>
      <c r="H28" s="52">
        <v>500</v>
      </c>
      <c r="I28" s="52">
        <v>368</v>
      </c>
    </row>
    <row r="29" spans="1:9" x14ac:dyDescent="0.25">
      <c r="A29" s="11" t="s">
        <v>28</v>
      </c>
      <c r="B29" s="10" t="s">
        <v>70</v>
      </c>
      <c r="C29" s="52">
        <v>4393</v>
      </c>
      <c r="D29" s="52">
        <v>8130</v>
      </c>
      <c r="E29" s="52">
        <v>9027</v>
      </c>
      <c r="F29" s="52">
        <v>9952</v>
      </c>
      <c r="G29" s="52">
        <v>12464</v>
      </c>
      <c r="H29" s="52">
        <v>11065</v>
      </c>
      <c r="I29" s="52">
        <v>9315</v>
      </c>
    </row>
    <row r="30" spans="1:9" x14ac:dyDescent="0.25">
      <c r="A30" s="11" t="s">
        <v>29</v>
      </c>
      <c r="B30" s="10" t="s">
        <v>70</v>
      </c>
      <c r="C30" s="52">
        <v>553</v>
      </c>
      <c r="D30" s="52">
        <v>989</v>
      </c>
      <c r="E30" s="52">
        <v>1015</v>
      </c>
      <c r="F30" s="52">
        <v>1144</v>
      </c>
      <c r="G30" s="52">
        <v>1458</v>
      </c>
      <c r="H30" s="52">
        <v>1302</v>
      </c>
      <c r="I30" s="52">
        <v>978</v>
      </c>
    </row>
    <row r="31" spans="1:9" x14ac:dyDescent="0.25">
      <c r="A31" s="11" t="s">
        <v>30</v>
      </c>
      <c r="B31" s="10" t="s">
        <v>70</v>
      </c>
      <c r="C31" s="52">
        <v>1007</v>
      </c>
      <c r="D31" s="52">
        <v>1730</v>
      </c>
      <c r="E31" s="52">
        <v>1764</v>
      </c>
      <c r="F31" s="52">
        <v>2075</v>
      </c>
      <c r="G31" s="52">
        <v>2203</v>
      </c>
      <c r="H31" s="52">
        <v>1893</v>
      </c>
      <c r="I31" s="52">
        <v>1322</v>
      </c>
    </row>
    <row r="32" spans="1:9" x14ac:dyDescent="0.25">
      <c r="A32" s="11" t="s">
        <v>31</v>
      </c>
      <c r="B32" s="10" t="s">
        <v>70</v>
      </c>
      <c r="C32" s="52">
        <v>1426</v>
      </c>
      <c r="D32" s="52">
        <v>2295</v>
      </c>
      <c r="E32" s="52">
        <v>2445</v>
      </c>
      <c r="F32" s="52">
        <v>2812</v>
      </c>
      <c r="G32" s="52">
        <v>3685</v>
      </c>
      <c r="H32" s="52">
        <v>3463</v>
      </c>
      <c r="I32" s="52">
        <v>2768</v>
      </c>
    </row>
    <row r="33" spans="1:9" x14ac:dyDescent="0.25">
      <c r="A33" s="11" t="s">
        <v>32</v>
      </c>
      <c r="B33" s="10" t="s">
        <v>70</v>
      </c>
      <c r="C33" s="52">
        <v>2535</v>
      </c>
      <c r="D33" s="52">
        <v>3541</v>
      </c>
      <c r="E33" s="52">
        <v>3968</v>
      </c>
      <c r="F33" s="52">
        <v>4427</v>
      </c>
      <c r="G33" s="52">
        <v>5394</v>
      </c>
      <c r="H33" s="52">
        <v>5159</v>
      </c>
      <c r="I33" s="52">
        <v>3825</v>
      </c>
    </row>
    <row r="34" spans="1:9" x14ac:dyDescent="0.25">
      <c r="A34" s="11" t="s">
        <v>33</v>
      </c>
      <c r="B34" s="10" t="s">
        <v>70</v>
      </c>
      <c r="C34" s="52">
        <v>1427</v>
      </c>
      <c r="D34" s="52">
        <v>2373</v>
      </c>
      <c r="E34" s="52">
        <v>2822</v>
      </c>
      <c r="F34" s="52">
        <v>2869</v>
      </c>
      <c r="G34" s="52">
        <v>3732</v>
      </c>
      <c r="H34" s="52">
        <v>3586</v>
      </c>
      <c r="I34" s="52">
        <v>2675</v>
      </c>
    </row>
    <row r="35" spans="1:9" x14ac:dyDescent="0.25">
      <c r="A35" s="11" t="s">
        <v>34</v>
      </c>
      <c r="B35" s="10" t="s">
        <v>70</v>
      </c>
      <c r="C35" s="52">
        <v>723</v>
      </c>
      <c r="D35" s="52">
        <v>1255</v>
      </c>
      <c r="E35" s="52">
        <v>1365</v>
      </c>
      <c r="F35" s="52">
        <v>1545</v>
      </c>
      <c r="G35" s="52">
        <v>1990</v>
      </c>
      <c r="H35" s="52">
        <v>1780</v>
      </c>
      <c r="I35" s="52">
        <v>1387</v>
      </c>
    </row>
    <row r="36" spans="1:9" x14ac:dyDescent="0.25">
      <c r="A36" s="11" t="s">
        <v>35</v>
      </c>
      <c r="B36" s="10" t="s">
        <v>70</v>
      </c>
      <c r="C36" s="52">
        <v>4443</v>
      </c>
      <c r="D36" s="52">
        <v>7214</v>
      </c>
      <c r="E36" s="52">
        <v>7806</v>
      </c>
      <c r="F36" s="52">
        <v>8288</v>
      </c>
      <c r="G36" s="52">
        <v>10010</v>
      </c>
      <c r="H36" s="52">
        <v>8174</v>
      </c>
      <c r="I36" s="52">
        <v>6337</v>
      </c>
    </row>
    <row r="37" spans="1:9" x14ac:dyDescent="0.25">
      <c r="A37" s="11" t="s">
        <v>36</v>
      </c>
      <c r="B37" s="10" t="s">
        <v>70</v>
      </c>
      <c r="C37" s="52">
        <v>13602</v>
      </c>
      <c r="D37" s="52">
        <v>24561</v>
      </c>
      <c r="E37" s="52">
        <v>26131</v>
      </c>
      <c r="F37" s="52">
        <v>25427</v>
      </c>
      <c r="G37" s="52">
        <v>33169</v>
      </c>
      <c r="H37" s="52">
        <v>32491</v>
      </c>
      <c r="I37" s="52">
        <v>28694</v>
      </c>
    </row>
    <row r="38" spans="1:9" x14ac:dyDescent="0.25">
      <c r="A38" s="11" t="s">
        <v>37</v>
      </c>
      <c r="B38" s="10" t="s">
        <v>70</v>
      </c>
      <c r="C38" s="52">
        <v>2477</v>
      </c>
      <c r="D38" s="52">
        <v>3825</v>
      </c>
      <c r="E38" s="52">
        <v>4248</v>
      </c>
      <c r="F38" s="52">
        <v>4629</v>
      </c>
      <c r="G38" s="52">
        <v>5556</v>
      </c>
      <c r="H38" s="52">
        <v>5332</v>
      </c>
      <c r="I38" s="52">
        <v>4059</v>
      </c>
    </row>
    <row r="39" spans="1:9" x14ac:dyDescent="0.25">
      <c r="A39" s="11" t="s">
        <v>38</v>
      </c>
      <c r="B39" s="10" t="s">
        <v>70</v>
      </c>
      <c r="C39" s="52">
        <v>3569</v>
      </c>
      <c r="D39" s="52">
        <v>6208</v>
      </c>
      <c r="E39" s="52">
        <v>7100</v>
      </c>
      <c r="F39" s="52">
        <v>7819</v>
      </c>
      <c r="G39" s="52">
        <v>9953</v>
      </c>
      <c r="H39" s="52">
        <v>9609</v>
      </c>
      <c r="I39" s="52">
        <v>8385</v>
      </c>
    </row>
    <row r="40" spans="1:9" x14ac:dyDescent="0.25">
      <c r="A40" s="11" t="s">
        <v>39</v>
      </c>
      <c r="B40" s="10" t="s">
        <v>70</v>
      </c>
      <c r="C40" s="52">
        <v>6299</v>
      </c>
      <c r="D40" s="52">
        <v>11616</v>
      </c>
      <c r="E40" s="52">
        <v>12599</v>
      </c>
      <c r="F40" s="52">
        <v>13373</v>
      </c>
      <c r="G40" s="52">
        <v>17539</v>
      </c>
      <c r="H40" s="52">
        <v>15839</v>
      </c>
      <c r="I40" s="52">
        <v>12771</v>
      </c>
    </row>
    <row r="41" spans="1:9" x14ac:dyDescent="0.25">
      <c r="A41" s="11" t="s">
        <v>40</v>
      </c>
      <c r="B41" s="10" t="s">
        <v>70</v>
      </c>
      <c r="C41" s="52">
        <v>6233</v>
      </c>
      <c r="D41" s="52">
        <v>11301</v>
      </c>
      <c r="E41" s="52">
        <v>13091</v>
      </c>
      <c r="F41" s="52">
        <v>14160</v>
      </c>
      <c r="G41" s="52">
        <v>18319</v>
      </c>
      <c r="H41" s="52">
        <v>15453</v>
      </c>
      <c r="I41" s="52">
        <v>12617</v>
      </c>
    </row>
    <row r="42" spans="1:9" x14ac:dyDescent="0.25">
      <c r="A42" s="11" t="s">
        <v>41</v>
      </c>
      <c r="B42" s="10" t="s">
        <v>70</v>
      </c>
      <c r="C42" s="52">
        <v>3043</v>
      </c>
      <c r="D42" s="52">
        <v>4952</v>
      </c>
      <c r="E42" s="52">
        <v>6346</v>
      </c>
      <c r="F42" s="52">
        <v>6373</v>
      </c>
      <c r="G42" s="52">
        <v>8287</v>
      </c>
      <c r="H42" s="52">
        <v>8417</v>
      </c>
      <c r="I42" s="52">
        <v>6550</v>
      </c>
    </row>
    <row r="43" spans="1:9" x14ac:dyDescent="0.25">
      <c r="A43" s="11" t="s">
        <v>42</v>
      </c>
      <c r="B43" s="10" t="s">
        <v>70</v>
      </c>
      <c r="C43" s="52">
        <v>1062</v>
      </c>
      <c r="D43" s="52">
        <v>1859</v>
      </c>
      <c r="E43" s="52">
        <v>2155</v>
      </c>
      <c r="F43" s="52">
        <v>2465</v>
      </c>
      <c r="G43" s="52">
        <v>3176</v>
      </c>
      <c r="H43" s="52">
        <v>3089</v>
      </c>
      <c r="I43" s="52">
        <v>2301</v>
      </c>
    </row>
    <row r="44" spans="1:9" x14ac:dyDescent="0.25">
      <c r="A44" s="11" t="s">
        <v>43</v>
      </c>
      <c r="B44" s="10" t="s">
        <v>70</v>
      </c>
      <c r="C44" s="52">
        <v>3139</v>
      </c>
      <c r="D44" s="52">
        <v>4981</v>
      </c>
      <c r="E44" s="52">
        <v>4969</v>
      </c>
      <c r="F44" s="52">
        <v>5572</v>
      </c>
      <c r="G44" s="52">
        <v>7192</v>
      </c>
      <c r="H44" s="52">
        <v>6924</v>
      </c>
      <c r="I44" s="52">
        <v>5616</v>
      </c>
    </row>
    <row r="45" spans="1:9" x14ac:dyDescent="0.25">
      <c r="A45" s="11" t="s">
        <v>44</v>
      </c>
      <c r="B45" s="10" t="s">
        <v>70</v>
      </c>
      <c r="C45" s="52">
        <v>1198</v>
      </c>
      <c r="D45" s="52">
        <v>2370</v>
      </c>
      <c r="E45" s="52">
        <v>2453</v>
      </c>
      <c r="F45" s="52">
        <v>2710</v>
      </c>
      <c r="G45" s="52">
        <v>3742</v>
      </c>
      <c r="H45" s="52">
        <v>3345</v>
      </c>
      <c r="I45" s="52">
        <v>2801</v>
      </c>
    </row>
    <row r="46" spans="1:9" x14ac:dyDescent="0.25">
      <c r="A46" s="11" t="s">
        <v>45</v>
      </c>
      <c r="B46" s="10" t="s">
        <v>70</v>
      </c>
      <c r="C46" s="52">
        <v>2697</v>
      </c>
      <c r="D46" s="52">
        <v>5179</v>
      </c>
      <c r="E46" s="52">
        <v>6110</v>
      </c>
      <c r="F46" s="52">
        <v>6476</v>
      </c>
      <c r="G46" s="52">
        <v>9408</v>
      </c>
      <c r="H46" s="52">
        <v>8174</v>
      </c>
      <c r="I46" s="52">
        <v>5068</v>
      </c>
    </row>
    <row r="47" spans="1:9" x14ac:dyDescent="0.25">
      <c r="A47" s="11" t="s">
        <v>46</v>
      </c>
      <c r="B47" s="10" t="s">
        <v>70</v>
      </c>
      <c r="C47" s="52">
        <v>14831</v>
      </c>
      <c r="D47" s="52">
        <v>26030</v>
      </c>
      <c r="E47" s="52">
        <v>28137</v>
      </c>
      <c r="F47" s="52">
        <v>29511</v>
      </c>
      <c r="G47" s="52">
        <v>41624</v>
      </c>
      <c r="H47" s="52">
        <v>37286</v>
      </c>
      <c r="I47" s="52">
        <v>31181</v>
      </c>
    </row>
    <row r="48" spans="1:9" x14ac:dyDescent="0.25">
      <c r="A48" s="11" t="s">
        <v>47</v>
      </c>
      <c r="B48" s="10" t="s">
        <v>70</v>
      </c>
      <c r="C48" s="52">
        <v>432</v>
      </c>
      <c r="D48" s="52">
        <v>815</v>
      </c>
      <c r="E48" s="52">
        <v>934</v>
      </c>
      <c r="F48" s="52">
        <v>877</v>
      </c>
      <c r="G48" s="52">
        <v>1245</v>
      </c>
      <c r="H48" s="52">
        <v>1212</v>
      </c>
      <c r="I48" s="52">
        <v>1054</v>
      </c>
    </row>
    <row r="49" spans="1:9" x14ac:dyDescent="0.25">
      <c r="A49" s="11" t="s">
        <v>48</v>
      </c>
      <c r="B49" s="10" t="s">
        <v>70</v>
      </c>
      <c r="C49" s="52">
        <v>6464</v>
      </c>
      <c r="D49" s="52">
        <v>11229</v>
      </c>
      <c r="E49" s="52">
        <v>11797</v>
      </c>
      <c r="F49" s="52">
        <v>12620</v>
      </c>
      <c r="G49" s="52">
        <v>17511</v>
      </c>
      <c r="H49" s="52">
        <v>15210</v>
      </c>
      <c r="I49" s="52">
        <v>12006</v>
      </c>
    </row>
    <row r="50" spans="1:9" x14ac:dyDescent="0.25">
      <c r="A50" s="11" t="s">
        <v>49</v>
      </c>
      <c r="B50" s="10" t="s">
        <v>70</v>
      </c>
      <c r="C50" s="52">
        <v>2119</v>
      </c>
      <c r="D50" s="52">
        <v>3647</v>
      </c>
      <c r="E50" s="52">
        <v>4652</v>
      </c>
      <c r="F50" s="52">
        <v>4846</v>
      </c>
      <c r="G50" s="52">
        <v>6232</v>
      </c>
      <c r="H50" s="52">
        <v>5918</v>
      </c>
      <c r="I50" s="52">
        <v>4614</v>
      </c>
    </row>
    <row r="51" spans="1:9" x14ac:dyDescent="0.25">
      <c r="A51" s="11" t="s">
        <v>50</v>
      </c>
      <c r="B51" s="10" t="s">
        <v>70</v>
      </c>
      <c r="C51" s="52">
        <v>1466</v>
      </c>
      <c r="D51" s="52">
        <v>2617</v>
      </c>
      <c r="E51" s="52">
        <v>3034</v>
      </c>
      <c r="F51" s="52">
        <v>3289</v>
      </c>
      <c r="G51" s="52">
        <v>4271</v>
      </c>
      <c r="H51" s="52">
        <v>3754</v>
      </c>
      <c r="I51" s="52">
        <v>2545</v>
      </c>
    </row>
    <row r="52" spans="1:9" x14ac:dyDescent="0.25">
      <c r="A52" s="11" t="s">
        <v>51</v>
      </c>
      <c r="B52" s="10" t="s">
        <v>70</v>
      </c>
      <c r="C52" s="52">
        <v>10579</v>
      </c>
      <c r="D52" s="52">
        <v>26142</v>
      </c>
      <c r="E52" s="52">
        <v>23306</v>
      </c>
      <c r="F52" s="52">
        <v>18627</v>
      </c>
      <c r="G52" s="52">
        <v>20697</v>
      </c>
      <c r="H52" s="52">
        <v>17954</v>
      </c>
      <c r="I52" s="52">
        <v>14100</v>
      </c>
    </row>
    <row r="53" spans="1:9" x14ac:dyDescent="0.25">
      <c r="A53" s="11" t="s">
        <v>52</v>
      </c>
      <c r="B53" s="10" t="s">
        <v>70</v>
      </c>
      <c r="C53" s="52">
        <v>1305</v>
      </c>
      <c r="D53" s="52">
        <v>2412</v>
      </c>
      <c r="E53" s="52">
        <v>2920</v>
      </c>
      <c r="F53" s="52">
        <v>3273</v>
      </c>
      <c r="G53" s="52">
        <v>5243</v>
      </c>
      <c r="H53" s="52">
        <v>4537</v>
      </c>
      <c r="I53" s="52">
        <v>3147</v>
      </c>
    </row>
    <row r="54" spans="1:9" x14ac:dyDescent="0.25">
      <c r="A54" s="11" t="s">
        <v>53</v>
      </c>
      <c r="B54" s="10" t="s">
        <v>70</v>
      </c>
      <c r="C54" s="52">
        <v>522</v>
      </c>
      <c r="D54" s="52">
        <v>955</v>
      </c>
      <c r="E54" s="52">
        <v>1028</v>
      </c>
      <c r="F54" s="52">
        <v>1088</v>
      </c>
      <c r="G54" s="52">
        <v>1573</v>
      </c>
      <c r="H54" s="52">
        <v>1605</v>
      </c>
      <c r="I54" s="52">
        <v>1278</v>
      </c>
    </row>
    <row r="55" spans="1:9" x14ac:dyDescent="0.25">
      <c r="A55" s="11" t="s">
        <v>54</v>
      </c>
      <c r="B55" s="10" t="s">
        <v>70</v>
      </c>
      <c r="C55" s="52">
        <v>3834</v>
      </c>
      <c r="D55" s="52">
        <v>6294</v>
      </c>
      <c r="E55" s="52">
        <v>7351</v>
      </c>
      <c r="F55" s="52">
        <v>8417</v>
      </c>
      <c r="G55" s="52">
        <v>10558</v>
      </c>
      <c r="H55" s="52">
        <v>9584</v>
      </c>
      <c r="I55" s="52">
        <v>7147</v>
      </c>
    </row>
    <row r="56" spans="1:9" x14ac:dyDescent="0.25">
      <c r="A56" s="11" t="s">
        <v>55</v>
      </c>
      <c r="B56" s="10" t="s">
        <v>70</v>
      </c>
      <c r="C56" s="52">
        <v>1305</v>
      </c>
      <c r="D56" s="52">
        <v>1851</v>
      </c>
      <c r="E56" s="52">
        <v>2243</v>
      </c>
      <c r="F56" s="52">
        <v>2398</v>
      </c>
      <c r="G56" s="52">
        <v>3025</v>
      </c>
      <c r="H56" s="52">
        <v>2802</v>
      </c>
      <c r="I56" s="52">
        <v>2360</v>
      </c>
    </row>
    <row r="57" spans="1:9" x14ac:dyDescent="0.25">
      <c r="A57" s="11" t="s">
        <v>56</v>
      </c>
      <c r="B57" s="10" t="s">
        <v>70</v>
      </c>
      <c r="C57" s="52">
        <v>2353</v>
      </c>
      <c r="D57" s="52">
        <v>3926</v>
      </c>
      <c r="E57" s="52">
        <v>4398</v>
      </c>
      <c r="F57" s="52">
        <v>4923</v>
      </c>
      <c r="G57" s="52">
        <v>6308</v>
      </c>
      <c r="H57" s="52">
        <v>6235</v>
      </c>
      <c r="I57" s="52">
        <v>4637</v>
      </c>
    </row>
    <row r="58" spans="1:9" x14ac:dyDescent="0.25">
      <c r="A58" s="11" t="s">
        <v>57</v>
      </c>
      <c r="B58" s="10" t="s">
        <v>70</v>
      </c>
      <c r="C58" s="52">
        <v>156</v>
      </c>
      <c r="D58" s="52">
        <v>267</v>
      </c>
      <c r="E58" s="52">
        <v>361</v>
      </c>
      <c r="F58" s="52">
        <v>372</v>
      </c>
      <c r="G58" s="52">
        <v>565</v>
      </c>
      <c r="H58" s="52">
        <v>654</v>
      </c>
      <c r="I58" s="52">
        <v>446</v>
      </c>
    </row>
    <row r="59" spans="1:9" x14ac:dyDescent="0.25">
      <c r="A59" s="11" t="s">
        <v>58</v>
      </c>
      <c r="B59" s="10" t="s">
        <v>70</v>
      </c>
      <c r="C59" s="52">
        <v>1191</v>
      </c>
      <c r="D59" s="52">
        <v>2162</v>
      </c>
      <c r="E59" s="52">
        <v>2415</v>
      </c>
      <c r="F59" s="52">
        <v>2377</v>
      </c>
      <c r="G59" s="52">
        <v>3477</v>
      </c>
      <c r="H59" s="52">
        <v>3314</v>
      </c>
      <c r="I59" s="52">
        <v>2616</v>
      </c>
    </row>
    <row r="60" spans="1:9" x14ac:dyDescent="0.25">
      <c r="A60" s="11" t="s">
        <v>59</v>
      </c>
      <c r="B60" s="10" t="s">
        <v>70</v>
      </c>
      <c r="C60" s="52">
        <v>1139</v>
      </c>
      <c r="D60" s="52">
        <v>1971</v>
      </c>
      <c r="E60" s="52">
        <v>2444</v>
      </c>
      <c r="F60" s="52">
        <v>2570</v>
      </c>
      <c r="G60" s="52">
        <v>3489</v>
      </c>
      <c r="H60" s="52">
        <v>3541</v>
      </c>
      <c r="I60" s="52">
        <v>2901</v>
      </c>
    </row>
    <row r="61" spans="1:9" x14ac:dyDescent="0.25">
      <c r="A61" s="11" t="s">
        <v>60</v>
      </c>
      <c r="B61" s="10" t="s">
        <v>70</v>
      </c>
      <c r="C61" s="52">
        <v>1409</v>
      </c>
      <c r="D61" s="52">
        <v>1734</v>
      </c>
      <c r="E61" s="52">
        <v>1894</v>
      </c>
      <c r="F61" s="52">
        <v>1986</v>
      </c>
      <c r="G61" s="52">
        <v>2641</v>
      </c>
      <c r="H61" s="52">
        <v>2385</v>
      </c>
      <c r="I61" s="52">
        <v>2319</v>
      </c>
    </row>
    <row r="62" spans="1:9" x14ac:dyDescent="0.25">
      <c r="A62" s="11" t="s">
        <v>61</v>
      </c>
      <c r="B62" s="10" t="s">
        <v>70</v>
      </c>
      <c r="C62" s="52">
        <v>1293</v>
      </c>
      <c r="D62" s="52">
        <v>2234</v>
      </c>
      <c r="E62" s="52">
        <v>2725</v>
      </c>
      <c r="F62" s="52">
        <v>3075</v>
      </c>
      <c r="G62" s="52">
        <v>3939</v>
      </c>
      <c r="H62" s="52">
        <v>4004</v>
      </c>
      <c r="I62" s="52">
        <v>2947</v>
      </c>
    </row>
    <row r="63" spans="1:9" x14ac:dyDescent="0.25">
      <c r="A63" s="11" t="s">
        <v>62</v>
      </c>
      <c r="B63" s="10" t="s">
        <v>70</v>
      </c>
      <c r="C63" s="52">
        <v>1032</v>
      </c>
      <c r="D63" s="52">
        <v>1736</v>
      </c>
      <c r="E63" s="52">
        <v>2036</v>
      </c>
      <c r="F63" s="52">
        <v>2184</v>
      </c>
      <c r="G63" s="52">
        <v>3100</v>
      </c>
      <c r="H63" s="52">
        <v>2998</v>
      </c>
      <c r="I63" s="52">
        <v>2163</v>
      </c>
    </row>
    <row r="64" spans="1:9" x14ac:dyDescent="0.25">
      <c r="A64" s="11" t="s">
        <v>63</v>
      </c>
      <c r="B64" s="10" t="s">
        <v>70</v>
      </c>
      <c r="C64" s="52">
        <v>5597</v>
      </c>
      <c r="D64" s="52">
        <v>9720</v>
      </c>
      <c r="E64" s="52">
        <v>11087</v>
      </c>
      <c r="F64" s="52">
        <v>11658</v>
      </c>
      <c r="G64" s="52">
        <v>13870</v>
      </c>
      <c r="H64" s="52">
        <v>12325</v>
      </c>
      <c r="I64" s="52">
        <v>8550</v>
      </c>
    </row>
    <row r="65" spans="1:9" x14ac:dyDescent="0.25">
      <c r="A65" s="11" t="s">
        <v>64</v>
      </c>
      <c r="B65" s="10" t="s">
        <v>70</v>
      </c>
      <c r="C65" s="52">
        <v>1375</v>
      </c>
      <c r="D65" s="52">
        <v>2484</v>
      </c>
      <c r="E65" s="52">
        <v>2776</v>
      </c>
      <c r="F65" s="52">
        <v>2902</v>
      </c>
      <c r="G65" s="52">
        <v>4503</v>
      </c>
      <c r="H65" s="52">
        <v>4357</v>
      </c>
      <c r="I65" s="52">
        <v>3266</v>
      </c>
    </row>
    <row r="66" spans="1:9" x14ac:dyDescent="0.25">
      <c r="A66" s="11" t="s">
        <v>65</v>
      </c>
      <c r="B66" s="10" t="s">
        <v>70</v>
      </c>
      <c r="C66" s="52">
        <v>9349</v>
      </c>
      <c r="D66" s="52">
        <v>16456</v>
      </c>
      <c r="E66" s="52">
        <v>18342</v>
      </c>
      <c r="F66" s="52">
        <v>19508</v>
      </c>
      <c r="G66" s="52">
        <v>25934</v>
      </c>
      <c r="H66" s="52">
        <v>23629</v>
      </c>
      <c r="I66" s="52">
        <v>17757</v>
      </c>
    </row>
    <row r="67" spans="1:9" x14ac:dyDescent="0.25">
      <c r="A67" s="11" t="s">
        <v>66</v>
      </c>
      <c r="B67" s="10" t="s">
        <v>70</v>
      </c>
      <c r="C67" s="52">
        <v>773</v>
      </c>
      <c r="D67" s="52">
        <v>1359</v>
      </c>
      <c r="E67" s="52">
        <v>1549</v>
      </c>
      <c r="F67" s="52">
        <v>1770</v>
      </c>
      <c r="G67" s="52">
        <v>2137</v>
      </c>
      <c r="H67" s="52">
        <v>2047</v>
      </c>
      <c r="I67" s="52">
        <v>1706</v>
      </c>
    </row>
    <row r="68" spans="1:9" ht="13.8" thickBot="1" x14ac:dyDescent="0.3">
      <c r="A68" s="13" t="s">
        <v>67</v>
      </c>
      <c r="B68" s="12" t="s">
        <v>70</v>
      </c>
      <c r="C68" s="52">
        <v>11692</v>
      </c>
      <c r="D68" s="52">
        <v>21610</v>
      </c>
      <c r="E68" s="52">
        <v>25196</v>
      </c>
      <c r="F68" s="52">
        <v>25752</v>
      </c>
      <c r="G68" s="52">
        <v>34512</v>
      </c>
      <c r="H68" s="52">
        <v>28600</v>
      </c>
      <c r="I68" s="52">
        <v>21225</v>
      </c>
    </row>
    <row r="69" spans="1:9" x14ac:dyDescent="0.25">
      <c r="A69" s="32" t="s">
        <v>68</v>
      </c>
      <c r="C69" s="14">
        <f>SUM(C2:C68)</f>
        <v>267662</v>
      </c>
      <c r="D69" s="84">
        <f t="shared" ref="D69:I69" si="0">SUM(D2:D68)</f>
        <v>470766</v>
      </c>
      <c r="E69" s="84">
        <f t="shared" si="0"/>
        <v>513943</v>
      </c>
      <c r="F69" s="84">
        <f t="shared" si="0"/>
        <v>535539</v>
      </c>
      <c r="G69" s="84">
        <f t="shared" si="0"/>
        <v>709155</v>
      </c>
      <c r="H69" s="84">
        <f t="shared" si="0"/>
        <v>643716</v>
      </c>
      <c r="I69" s="84">
        <f t="shared" si="0"/>
        <v>502130</v>
      </c>
    </row>
    <row r="70" spans="1:9" x14ac:dyDescent="0.25">
      <c r="C70" s="17">
        <f>C69/$C$72</f>
        <v>7.3474756863398535E-2</v>
      </c>
      <c r="D70" s="17">
        <f t="shared" ref="D70:I70" si="1">D69/$C$72</f>
        <v>0.12922797180606388</v>
      </c>
      <c r="E70" s="17">
        <f t="shared" si="1"/>
        <v>0.14108030638135272</v>
      </c>
      <c r="F70" s="17">
        <f t="shared" si="1"/>
        <v>0.1470085324620887</v>
      </c>
      <c r="G70" s="17">
        <f t="shared" si="1"/>
        <v>0.19466712198019662</v>
      </c>
      <c r="H70" s="17">
        <f t="shared" si="1"/>
        <v>0.17670374049764048</v>
      </c>
      <c r="I70" s="17">
        <f t="shared" si="1"/>
        <v>0.13783757000925909</v>
      </c>
    </row>
    <row r="72" spans="1:9" x14ac:dyDescent="0.25">
      <c r="A72" s="32" t="s">
        <v>80</v>
      </c>
      <c r="C72" s="16">
        <f>SUM(C69:I69)</f>
        <v>3642911</v>
      </c>
    </row>
    <row r="75" spans="1:9" x14ac:dyDescent="0.25">
      <c r="I75" s="10"/>
    </row>
    <row r="80" spans="1:9" x14ac:dyDescent="0.25">
      <c r="H80" s="11"/>
    </row>
    <row r="81" spans="3:8" x14ac:dyDescent="0.25">
      <c r="H81" s="11"/>
    </row>
    <row r="82" spans="3:8" x14ac:dyDescent="0.25">
      <c r="H82" s="11"/>
    </row>
    <row r="83" spans="3:8" x14ac:dyDescent="0.25">
      <c r="H83" s="11"/>
    </row>
    <row r="84" spans="3:8" x14ac:dyDescent="0.25">
      <c r="H84" s="11"/>
    </row>
    <row r="85" spans="3:8" x14ac:dyDescent="0.25">
      <c r="H85" s="11"/>
    </row>
    <row r="86" spans="3:8" x14ac:dyDescent="0.25">
      <c r="C86" s="11"/>
    </row>
    <row r="87" spans="3:8" x14ac:dyDescent="0.25">
      <c r="C87" s="11"/>
    </row>
    <row r="88" spans="3:8" x14ac:dyDescent="0.25">
      <c r="C88" s="11"/>
    </row>
  </sheetData>
  <phoneticPr fontId="4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9"/>
  <sheetViews>
    <sheetView zoomScale="110" zoomScaleNormal="110" workbookViewId="0">
      <pane ySplit="2" topLeftCell="A3" activePane="bottomLeft" state="frozen"/>
      <selection activeCell="O67" sqref="O67"/>
      <selection pane="bottomLeft" activeCell="I68" sqref="I68"/>
    </sheetView>
  </sheetViews>
  <sheetFormatPr defaultColWidth="9.109375" defaultRowHeight="13.2" x14ac:dyDescent="0.25"/>
  <cols>
    <col min="1" max="1" width="19.109375" style="11" bestFit="1" customWidth="1"/>
    <col min="2" max="5" width="14.109375" style="10" customWidth="1"/>
    <col min="6" max="6" width="15.33203125" style="11" customWidth="1"/>
    <col min="7" max="7" width="18.5546875" style="37" customWidth="1"/>
    <col min="8" max="16384" width="9.109375" style="11"/>
  </cols>
  <sheetData>
    <row r="1" spans="1:7" x14ac:dyDescent="0.25">
      <c r="B1" s="103" t="s">
        <v>81</v>
      </c>
      <c r="C1" s="104"/>
      <c r="D1" s="103" t="s">
        <v>102</v>
      </c>
      <c r="E1" s="104"/>
      <c r="F1" s="103" t="s">
        <v>84</v>
      </c>
      <c r="G1" s="104"/>
    </row>
    <row r="2" spans="1:7" x14ac:dyDescent="0.25">
      <c r="A2" s="80" t="s">
        <v>69</v>
      </c>
      <c r="B2" s="36" t="s">
        <v>82</v>
      </c>
      <c r="C2" s="34" t="s">
        <v>83</v>
      </c>
      <c r="D2" s="36" t="s">
        <v>82</v>
      </c>
      <c r="E2" s="34" t="s">
        <v>83</v>
      </c>
      <c r="F2" s="36" t="s">
        <v>82</v>
      </c>
      <c r="G2" s="38" t="s">
        <v>83</v>
      </c>
    </row>
    <row r="3" spans="1:7" x14ac:dyDescent="0.25">
      <c r="A3" s="11" t="s">
        <v>1</v>
      </c>
      <c r="B3" s="70">
        <v>17629</v>
      </c>
      <c r="C3" s="71">
        <v>1416</v>
      </c>
      <c r="D3" s="70">
        <v>41960</v>
      </c>
      <c r="E3" s="71">
        <v>1903</v>
      </c>
      <c r="F3" s="73">
        <v>11757</v>
      </c>
      <c r="G3" s="77">
        <v>1231</v>
      </c>
    </row>
    <row r="4" spans="1:7" x14ac:dyDescent="0.25">
      <c r="A4" s="11" t="s">
        <v>2</v>
      </c>
      <c r="B4" s="70">
        <v>468834</v>
      </c>
      <c r="C4" s="71">
        <v>32399</v>
      </c>
      <c r="D4" s="70">
        <v>252936</v>
      </c>
      <c r="E4" s="71">
        <v>11476</v>
      </c>
      <c r="F4" s="73">
        <v>134813</v>
      </c>
      <c r="G4" s="78">
        <v>13405</v>
      </c>
    </row>
    <row r="5" spans="1:7" x14ac:dyDescent="0.25">
      <c r="A5" s="11" t="s">
        <v>3</v>
      </c>
      <c r="B5" s="70">
        <v>10263</v>
      </c>
      <c r="C5" s="71">
        <v>443</v>
      </c>
      <c r="D5" s="70">
        <v>26950</v>
      </c>
      <c r="E5" s="71">
        <v>648</v>
      </c>
      <c r="F5" s="73">
        <v>4896</v>
      </c>
      <c r="G5" s="78">
        <v>282</v>
      </c>
    </row>
    <row r="6" spans="1:7" x14ac:dyDescent="0.25">
      <c r="A6" s="11" t="s">
        <v>4</v>
      </c>
      <c r="B6" s="70">
        <v>43735</v>
      </c>
      <c r="C6" s="71">
        <v>2113</v>
      </c>
      <c r="D6" s="70">
        <v>50125</v>
      </c>
      <c r="E6" s="71">
        <v>1736</v>
      </c>
      <c r="F6" s="73">
        <v>15137</v>
      </c>
      <c r="G6" s="78">
        <v>1236</v>
      </c>
    </row>
    <row r="7" spans="1:7" x14ac:dyDescent="0.25">
      <c r="A7" s="11" t="s">
        <v>5</v>
      </c>
      <c r="B7" s="70">
        <v>5099</v>
      </c>
      <c r="C7" s="71">
        <v>172</v>
      </c>
      <c r="D7" s="70">
        <v>24212</v>
      </c>
      <c r="E7" s="71">
        <v>387</v>
      </c>
      <c r="F7" s="73">
        <v>3019</v>
      </c>
      <c r="G7" s="78">
        <v>143</v>
      </c>
    </row>
    <row r="8" spans="1:7" x14ac:dyDescent="0.25">
      <c r="A8" s="11" t="s">
        <v>6</v>
      </c>
      <c r="B8" s="70">
        <v>98186</v>
      </c>
      <c r="C8" s="71">
        <v>5709</v>
      </c>
      <c r="D8" s="70">
        <v>114647</v>
      </c>
      <c r="E8" s="71">
        <v>3407</v>
      </c>
      <c r="F8" s="73">
        <v>46757</v>
      </c>
      <c r="G8" s="78">
        <v>3451</v>
      </c>
    </row>
    <row r="9" spans="1:7" x14ac:dyDescent="0.25">
      <c r="A9" s="11" t="s">
        <v>7</v>
      </c>
      <c r="B9" s="70">
        <v>18206</v>
      </c>
      <c r="C9" s="71">
        <v>1426</v>
      </c>
      <c r="D9" s="70">
        <v>48789</v>
      </c>
      <c r="E9" s="71">
        <v>1969</v>
      </c>
      <c r="F9" s="73">
        <v>9914</v>
      </c>
      <c r="G9" s="78">
        <v>1068</v>
      </c>
    </row>
    <row r="10" spans="1:7" x14ac:dyDescent="0.25">
      <c r="A10" s="11" t="s">
        <v>8</v>
      </c>
      <c r="B10" s="70">
        <v>7305</v>
      </c>
      <c r="C10" s="71">
        <v>503</v>
      </c>
      <c r="D10" s="70">
        <v>24616</v>
      </c>
      <c r="E10" s="71">
        <v>938</v>
      </c>
      <c r="F10" s="73">
        <v>4896</v>
      </c>
      <c r="G10" s="78">
        <v>405</v>
      </c>
    </row>
    <row r="11" spans="1:7" x14ac:dyDescent="0.25">
      <c r="A11" s="11" t="s">
        <v>9</v>
      </c>
      <c r="B11" s="70">
        <v>178829</v>
      </c>
      <c r="C11" s="71">
        <v>13885</v>
      </c>
      <c r="D11" s="70">
        <v>192336</v>
      </c>
      <c r="E11" s="71">
        <v>10346</v>
      </c>
      <c r="F11" s="73">
        <v>78986</v>
      </c>
      <c r="G11" s="78">
        <v>8111</v>
      </c>
    </row>
    <row r="12" spans="1:7" x14ac:dyDescent="0.25">
      <c r="A12" s="11" t="s">
        <v>10</v>
      </c>
      <c r="B12" s="70">
        <v>37087</v>
      </c>
      <c r="C12" s="71">
        <v>1728</v>
      </c>
      <c r="D12" s="70">
        <v>80229</v>
      </c>
      <c r="E12" s="71">
        <v>2557</v>
      </c>
      <c r="F12" s="73">
        <v>19700</v>
      </c>
      <c r="G12" s="78">
        <v>1427</v>
      </c>
    </row>
    <row r="13" spans="1:7" x14ac:dyDescent="0.25">
      <c r="A13" s="11" t="s">
        <v>11</v>
      </c>
      <c r="B13" s="70">
        <v>28416</v>
      </c>
      <c r="C13" s="71">
        <v>1191</v>
      </c>
      <c r="D13" s="70">
        <v>45455</v>
      </c>
      <c r="E13" s="71">
        <v>1098</v>
      </c>
      <c r="F13" s="73">
        <v>9183</v>
      </c>
      <c r="G13" s="78">
        <v>627</v>
      </c>
    </row>
    <row r="14" spans="1:7" x14ac:dyDescent="0.25">
      <c r="A14" s="11" t="s">
        <v>12</v>
      </c>
      <c r="B14" s="70">
        <v>646</v>
      </c>
      <c r="C14" s="71">
        <v>28</v>
      </c>
      <c r="D14" s="70">
        <v>1795</v>
      </c>
      <c r="E14" s="71">
        <v>54</v>
      </c>
      <c r="F14" s="73">
        <v>341</v>
      </c>
      <c r="G14" s="78">
        <v>24</v>
      </c>
    </row>
    <row r="15" spans="1:7" x14ac:dyDescent="0.25">
      <c r="A15" s="11" t="s">
        <v>13</v>
      </c>
      <c r="B15" s="70">
        <v>13250</v>
      </c>
      <c r="C15" s="71">
        <v>773</v>
      </c>
      <c r="D15" s="70">
        <v>22934</v>
      </c>
      <c r="E15" s="71">
        <v>881</v>
      </c>
      <c r="F15" s="73">
        <v>6984</v>
      </c>
      <c r="G15" s="78">
        <v>592</v>
      </c>
    </row>
    <row r="16" spans="1:7" x14ac:dyDescent="0.25">
      <c r="A16" s="11" t="s">
        <v>14</v>
      </c>
      <c r="B16" s="70">
        <v>35323</v>
      </c>
      <c r="C16" s="71">
        <v>6081</v>
      </c>
      <c r="D16" s="70">
        <v>38541</v>
      </c>
      <c r="E16" s="71">
        <v>3487</v>
      </c>
      <c r="F16" s="73">
        <v>15486</v>
      </c>
      <c r="G16" s="78">
        <v>3168</v>
      </c>
    </row>
    <row r="17" spans="1:7" x14ac:dyDescent="0.25">
      <c r="A17" s="11" t="s">
        <v>15</v>
      </c>
      <c r="B17" s="70">
        <v>150918</v>
      </c>
      <c r="C17" s="71">
        <v>7753</v>
      </c>
      <c r="D17" s="70">
        <v>146622</v>
      </c>
      <c r="E17" s="71">
        <v>5354</v>
      </c>
      <c r="F17" s="73">
        <v>70915</v>
      </c>
      <c r="G17" s="78">
        <v>4338</v>
      </c>
    </row>
    <row r="18" spans="1:7" x14ac:dyDescent="0.25">
      <c r="A18" s="11" t="s">
        <v>16</v>
      </c>
      <c r="B18" s="70">
        <v>4699</v>
      </c>
      <c r="C18" s="71">
        <v>379</v>
      </c>
      <c r="D18" s="70">
        <v>14946</v>
      </c>
      <c r="E18" s="71">
        <v>671</v>
      </c>
      <c r="F18" s="73">
        <v>2424</v>
      </c>
      <c r="G18" s="78">
        <v>273</v>
      </c>
    </row>
    <row r="19" spans="1:7" x14ac:dyDescent="0.25">
      <c r="A19" s="11" t="s">
        <v>17</v>
      </c>
      <c r="B19" s="70">
        <v>11408</v>
      </c>
      <c r="C19" s="71">
        <v>716</v>
      </c>
      <c r="D19" s="70">
        <v>30228</v>
      </c>
      <c r="E19" s="71">
        <v>1151</v>
      </c>
      <c r="F19" s="73">
        <v>5420</v>
      </c>
      <c r="G19" s="78">
        <v>574</v>
      </c>
    </row>
    <row r="20" spans="1:7" x14ac:dyDescent="0.25">
      <c r="A20" s="11" t="s">
        <v>18</v>
      </c>
      <c r="B20" s="70">
        <v>5767</v>
      </c>
      <c r="C20" s="71">
        <v>296</v>
      </c>
      <c r="D20" s="70">
        <v>12916</v>
      </c>
      <c r="E20" s="71">
        <v>394</v>
      </c>
      <c r="F20" s="73">
        <v>2889</v>
      </c>
      <c r="G20" s="78">
        <v>214</v>
      </c>
    </row>
    <row r="21" spans="1:7" x14ac:dyDescent="0.25">
      <c r="A21" s="11" t="s">
        <v>19</v>
      </c>
      <c r="B21" s="70">
        <v>11108</v>
      </c>
      <c r="C21" s="71">
        <v>661</v>
      </c>
      <c r="D21" s="70">
        <v>21825</v>
      </c>
      <c r="E21" s="71">
        <v>627</v>
      </c>
      <c r="F21" s="73">
        <v>5822</v>
      </c>
      <c r="G21" s="78">
        <v>460</v>
      </c>
    </row>
    <row r="22" spans="1:7" x14ac:dyDescent="0.25">
      <c r="A22" s="11" t="s">
        <v>20</v>
      </c>
      <c r="B22" s="70">
        <v>13450</v>
      </c>
      <c r="C22" s="71">
        <v>1014</v>
      </c>
      <c r="D22" s="70">
        <v>30757</v>
      </c>
      <c r="E22" s="71">
        <v>1129</v>
      </c>
      <c r="F22" s="73">
        <v>6085</v>
      </c>
      <c r="G22" s="78">
        <v>599</v>
      </c>
    </row>
    <row r="23" spans="1:7" x14ac:dyDescent="0.25">
      <c r="A23" s="11" t="s">
        <v>21</v>
      </c>
      <c r="B23" s="70">
        <v>56864</v>
      </c>
      <c r="C23" s="71">
        <v>3696</v>
      </c>
      <c r="D23" s="70">
        <v>85097</v>
      </c>
      <c r="E23" s="71">
        <v>3376</v>
      </c>
      <c r="F23" s="73">
        <v>30237</v>
      </c>
      <c r="G23" s="78">
        <v>2512</v>
      </c>
    </row>
    <row r="24" spans="1:7" x14ac:dyDescent="0.25">
      <c r="A24" s="11" t="s">
        <v>22</v>
      </c>
      <c r="B24" s="70">
        <v>76388</v>
      </c>
      <c r="C24" s="71">
        <v>8152</v>
      </c>
      <c r="D24" s="70">
        <v>71735</v>
      </c>
      <c r="E24" s="71">
        <v>4669</v>
      </c>
      <c r="F24" s="73">
        <v>32683</v>
      </c>
      <c r="G24" s="78">
        <v>4520</v>
      </c>
    </row>
    <row r="25" spans="1:7" x14ac:dyDescent="0.25">
      <c r="A25" s="11" t="s">
        <v>23</v>
      </c>
      <c r="B25" s="70">
        <v>182007</v>
      </c>
      <c r="C25" s="71">
        <v>19418</v>
      </c>
      <c r="D25" s="70">
        <v>134746</v>
      </c>
      <c r="E25" s="71">
        <v>9434</v>
      </c>
      <c r="F25" s="73">
        <v>56450</v>
      </c>
      <c r="G25" s="78">
        <v>7420</v>
      </c>
    </row>
    <row r="26" spans="1:7" x14ac:dyDescent="0.25">
      <c r="A26" s="11" t="s">
        <v>24</v>
      </c>
      <c r="B26" s="70">
        <v>5611</v>
      </c>
      <c r="C26" s="71">
        <v>220</v>
      </c>
      <c r="D26" s="70">
        <v>11850</v>
      </c>
      <c r="E26" s="71">
        <v>271</v>
      </c>
      <c r="F26" s="73">
        <v>2337</v>
      </c>
      <c r="G26" s="78">
        <v>168</v>
      </c>
    </row>
    <row r="27" spans="1:7" x14ac:dyDescent="0.25">
      <c r="A27" s="11" t="s">
        <v>25</v>
      </c>
      <c r="B27" s="70">
        <v>72486</v>
      </c>
      <c r="C27" s="71">
        <v>4095</v>
      </c>
      <c r="D27" s="70">
        <v>68302</v>
      </c>
      <c r="E27" s="71">
        <v>2760</v>
      </c>
      <c r="F27" s="73">
        <v>24773</v>
      </c>
      <c r="G27" s="78">
        <v>2427</v>
      </c>
    </row>
    <row r="28" spans="1:7" x14ac:dyDescent="0.25">
      <c r="A28" s="11" t="s">
        <v>26</v>
      </c>
      <c r="B28" s="70">
        <v>28216</v>
      </c>
      <c r="C28" s="71">
        <v>1496</v>
      </c>
      <c r="D28" s="70">
        <v>39977</v>
      </c>
      <c r="E28" s="71">
        <v>1177</v>
      </c>
      <c r="F28" s="73">
        <v>7932</v>
      </c>
      <c r="G28" s="78">
        <v>671</v>
      </c>
    </row>
    <row r="29" spans="1:7" x14ac:dyDescent="0.25">
      <c r="A29" s="11" t="s">
        <v>27</v>
      </c>
      <c r="B29" s="70">
        <v>713</v>
      </c>
      <c r="C29" s="71">
        <v>57</v>
      </c>
      <c r="D29" s="70">
        <v>1930</v>
      </c>
      <c r="E29" s="71">
        <v>94</v>
      </c>
      <c r="F29" s="73">
        <v>342</v>
      </c>
      <c r="G29" s="78">
        <v>44</v>
      </c>
    </row>
    <row r="30" spans="1:7" x14ac:dyDescent="0.25">
      <c r="A30" s="11" t="s">
        <v>28</v>
      </c>
      <c r="B30" s="70">
        <v>21959</v>
      </c>
      <c r="C30" s="71">
        <v>1206</v>
      </c>
      <c r="D30" s="70">
        <v>62593</v>
      </c>
      <c r="E30" s="71">
        <v>1753</v>
      </c>
      <c r="F30" s="73">
        <v>15612</v>
      </c>
      <c r="G30" s="78">
        <v>1056</v>
      </c>
    </row>
    <row r="31" spans="1:7" x14ac:dyDescent="0.25">
      <c r="A31" s="11" t="s">
        <v>29</v>
      </c>
      <c r="B31" s="70">
        <v>1351</v>
      </c>
      <c r="C31" s="71">
        <v>128</v>
      </c>
      <c r="D31" s="70">
        <v>7113</v>
      </c>
      <c r="E31" s="71">
        <v>326</v>
      </c>
      <c r="F31" s="73">
        <v>992</v>
      </c>
      <c r="G31" s="78">
        <v>152</v>
      </c>
    </row>
    <row r="32" spans="1:7" x14ac:dyDescent="0.25">
      <c r="A32" s="11" t="s">
        <v>30</v>
      </c>
      <c r="B32" s="70">
        <v>7090</v>
      </c>
      <c r="C32" s="71">
        <v>403</v>
      </c>
      <c r="D32" s="70">
        <v>11554</v>
      </c>
      <c r="E32" s="71">
        <v>440</v>
      </c>
      <c r="F32" s="73">
        <v>1993</v>
      </c>
      <c r="G32" s="78">
        <v>210</v>
      </c>
    </row>
    <row r="33" spans="1:7" x14ac:dyDescent="0.25">
      <c r="A33" s="11" t="s">
        <v>31</v>
      </c>
      <c r="B33" s="70">
        <v>5528</v>
      </c>
      <c r="C33" s="71">
        <v>531</v>
      </c>
      <c r="D33" s="70">
        <v>18225</v>
      </c>
      <c r="E33" s="71">
        <v>669</v>
      </c>
      <c r="F33" s="73">
        <v>2655</v>
      </c>
      <c r="G33" s="78">
        <v>281</v>
      </c>
    </row>
    <row r="34" spans="1:7" x14ac:dyDescent="0.25">
      <c r="A34" s="11" t="s">
        <v>32</v>
      </c>
      <c r="B34" s="70">
        <v>13615</v>
      </c>
      <c r="C34" s="71">
        <v>435</v>
      </c>
      <c r="D34" s="70">
        <v>28416</v>
      </c>
      <c r="E34" s="71">
        <v>433</v>
      </c>
      <c r="F34" s="73">
        <v>6043</v>
      </c>
      <c r="G34" s="78">
        <v>212</v>
      </c>
    </row>
    <row r="35" spans="1:7" x14ac:dyDescent="0.25">
      <c r="A35" s="11" t="s">
        <v>33</v>
      </c>
      <c r="B35" s="70">
        <v>5155</v>
      </c>
      <c r="C35" s="71">
        <v>249</v>
      </c>
      <c r="D35" s="70">
        <v>18948</v>
      </c>
      <c r="E35" s="71">
        <v>536</v>
      </c>
      <c r="F35" s="73">
        <v>2972</v>
      </c>
      <c r="G35" s="78">
        <v>203</v>
      </c>
    </row>
    <row r="36" spans="1:7" x14ac:dyDescent="0.25">
      <c r="A36" s="11" t="s">
        <v>34</v>
      </c>
      <c r="B36" s="70">
        <v>2433</v>
      </c>
      <c r="C36" s="71">
        <v>131</v>
      </c>
      <c r="D36" s="70">
        <v>9818</v>
      </c>
      <c r="E36" s="71">
        <v>227</v>
      </c>
      <c r="F36" s="73">
        <v>1391</v>
      </c>
      <c r="G36" s="78">
        <v>98</v>
      </c>
    </row>
    <row r="37" spans="1:7" x14ac:dyDescent="0.25">
      <c r="A37" s="11" t="s">
        <v>35</v>
      </c>
      <c r="B37" s="70">
        <v>70460</v>
      </c>
      <c r="C37" s="71">
        <v>5660</v>
      </c>
      <c r="D37" s="70">
        <v>48772</v>
      </c>
      <c r="E37" s="71">
        <v>3500</v>
      </c>
      <c r="F37" s="73">
        <v>17508</v>
      </c>
      <c r="G37" s="78">
        <v>2627</v>
      </c>
    </row>
    <row r="38" spans="1:7" x14ac:dyDescent="0.25">
      <c r="A38" s="11" t="s">
        <v>36</v>
      </c>
      <c r="B38" s="70">
        <v>105285</v>
      </c>
      <c r="C38" s="71">
        <v>6104</v>
      </c>
      <c r="D38" s="70">
        <v>178284</v>
      </c>
      <c r="E38" s="71">
        <v>5791</v>
      </c>
      <c r="F38" s="73">
        <v>61372</v>
      </c>
      <c r="G38" s="78">
        <v>4564</v>
      </c>
    </row>
    <row r="39" spans="1:7" x14ac:dyDescent="0.25">
      <c r="A39" s="11" t="s">
        <v>37</v>
      </c>
      <c r="B39" s="70">
        <v>18742</v>
      </c>
      <c r="C39" s="71">
        <v>1029</v>
      </c>
      <c r="D39" s="70">
        <v>29174</v>
      </c>
      <c r="E39" s="71">
        <v>952</v>
      </c>
      <c r="F39" s="73">
        <v>6862</v>
      </c>
      <c r="G39" s="78">
        <v>565</v>
      </c>
    </row>
    <row r="40" spans="1:7" x14ac:dyDescent="0.25">
      <c r="A40" s="11" t="s">
        <v>38</v>
      </c>
      <c r="B40" s="70">
        <v>23496</v>
      </c>
      <c r="C40" s="71">
        <v>1581</v>
      </c>
      <c r="D40" s="70">
        <v>51092</v>
      </c>
      <c r="E40" s="71">
        <v>1551</v>
      </c>
      <c r="F40" s="73">
        <v>14337</v>
      </c>
      <c r="G40" s="78">
        <v>1259</v>
      </c>
    </row>
    <row r="41" spans="1:7" x14ac:dyDescent="0.25">
      <c r="A41" s="11" t="s">
        <v>39</v>
      </c>
      <c r="B41" s="70">
        <v>103044</v>
      </c>
      <c r="C41" s="71">
        <v>7244</v>
      </c>
      <c r="D41" s="70">
        <v>86498</v>
      </c>
      <c r="E41" s="71">
        <v>3538</v>
      </c>
      <c r="F41" s="73">
        <v>47602</v>
      </c>
      <c r="G41" s="78">
        <v>4401</v>
      </c>
    </row>
    <row r="42" spans="1:7" x14ac:dyDescent="0.25">
      <c r="A42" s="11" t="s">
        <v>40</v>
      </c>
      <c r="B42" s="70">
        <v>79222</v>
      </c>
      <c r="C42" s="71">
        <v>4880</v>
      </c>
      <c r="D42" s="70">
        <v>87669</v>
      </c>
      <c r="E42" s="71">
        <v>3506</v>
      </c>
      <c r="F42" s="73">
        <v>27834</v>
      </c>
      <c r="G42" s="78">
        <v>2670</v>
      </c>
    </row>
    <row r="43" spans="1:7" x14ac:dyDescent="0.25">
      <c r="A43" s="11" t="s">
        <v>41</v>
      </c>
      <c r="B43" s="70">
        <v>16525</v>
      </c>
      <c r="C43" s="71">
        <v>1570</v>
      </c>
      <c r="D43" s="70">
        <v>42049</v>
      </c>
      <c r="E43" s="71">
        <v>1919</v>
      </c>
      <c r="F43" s="73">
        <v>9254</v>
      </c>
      <c r="G43" s="78">
        <v>1116</v>
      </c>
    </row>
    <row r="44" spans="1:7" x14ac:dyDescent="0.25">
      <c r="A44" s="11" t="s">
        <v>42</v>
      </c>
      <c r="B44" s="70">
        <v>4935</v>
      </c>
      <c r="C44" s="71">
        <v>319</v>
      </c>
      <c r="D44" s="70">
        <v>15475</v>
      </c>
      <c r="E44" s="71">
        <v>632</v>
      </c>
      <c r="F44" s="73">
        <v>3296</v>
      </c>
      <c r="G44" s="78">
        <v>358</v>
      </c>
    </row>
    <row r="45" spans="1:7" x14ac:dyDescent="0.25">
      <c r="A45" s="11" t="s">
        <v>43</v>
      </c>
      <c r="B45" s="70">
        <v>21951</v>
      </c>
      <c r="C45" s="71">
        <v>1259</v>
      </c>
      <c r="D45" s="70">
        <v>37030</v>
      </c>
      <c r="E45" s="71">
        <v>1363</v>
      </c>
      <c r="F45" s="73">
        <v>9571</v>
      </c>
      <c r="G45" s="78">
        <v>746</v>
      </c>
    </row>
    <row r="46" spans="1:7" x14ac:dyDescent="0.25">
      <c r="A46" s="11" t="s">
        <v>44</v>
      </c>
      <c r="B46" s="70">
        <v>5046</v>
      </c>
      <c r="C46" s="71">
        <v>296</v>
      </c>
      <c r="D46" s="70">
        <v>18005</v>
      </c>
      <c r="E46" s="71">
        <v>614</v>
      </c>
      <c r="F46" s="73">
        <v>2866</v>
      </c>
      <c r="G46" s="78">
        <v>228</v>
      </c>
    </row>
    <row r="47" spans="1:7" x14ac:dyDescent="0.25">
      <c r="A47" s="11" t="s">
        <v>45</v>
      </c>
      <c r="B47" s="70">
        <v>42369</v>
      </c>
      <c r="C47" s="71">
        <v>5771</v>
      </c>
      <c r="D47" s="70">
        <v>39894</v>
      </c>
      <c r="E47" s="71">
        <v>3218</v>
      </c>
      <c r="F47" s="73">
        <v>21719</v>
      </c>
      <c r="G47" s="78">
        <v>3277</v>
      </c>
    </row>
    <row r="48" spans="1:7" x14ac:dyDescent="0.25">
      <c r="A48" s="11" t="s">
        <v>46</v>
      </c>
      <c r="B48" s="70">
        <v>284157</v>
      </c>
      <c r="C48" s="71">
        <v>18409</v>
      </c>
      <c r="D48" s="70">
        <v>198650</v>
      </c>
      <c r="E48" s="71">
        <v>9950</v>
      </c>
      <c r="F48" s="73">
        <v>99072</v>
      </c>
      <c r="G48" s="78">
        <v>9184</v>
      </c>
    </row>
    <row r="49" spans="1:7" x14ac:dyDescent="0.25">
      <c r="A49" s="11" t="s">
        <v>47</v>
      </c>
      <c r="B49" s="70">
        <v>3541</v>
      </c>
      <c r="C49" s="71">
        <v>203</v>
      </c>
      <c r="D49" s="70">
        <v>6352</v>
      </c>
      <c r="E49" s="71">
        <v>217</v>
      </c>
      <c r="F49" s="73">
        <v>1822</v>
      </c>
      <c r="G49" s="78">
        <v>157</v>
      </c>
    </row>
    <row r="50" spans="1:7" x14ac:dyDescent="0.25">
      <c r="A50" s="11" t="s">
        <v>48</v>
      </c>
      <c r="B50" s="70">
        <v>89388</v>
      </c>
      <c r="C50" s="71">
        <v>5711</v>
      </c>
      <c r="D50" s="70">
        <v>83508</v>
      </c>
      <c r="E50" s="71">
        <v>3329</v>
      </c>
      <c r="F50" s="73">
        <v>44523</v>
      </c>
      <c r="G50" s="78">
        <v>3794</v>
      </c>
    </row>
    <row r="51" spans="1:7" x14ac:dyDescent="0.25">
      <c r="A51" s="11" t="s">
        <v>49</v>
      </c>
      <c r="B51" s="70">
        <v>14200</v>
      </c>
      <c r="C51" s="71">
        <v>1132</v>
      </c>
      <c r="D51" s="70">
        <v>30556</v>
      </c>
      <c r="E51" s="71">
        <v>1474</v>
      </c>
      <c r="F51" s="73">
        <v>7166</v>
      </c>
      <c r="G51" s="78">
        <v>794</v>
      </c>
    </row>
    <row r="52" spans="1:7" x14ac:dyDescent="0.25">
      <c r="A52" s="11" t="s">
        <v>50</v>
      </c>
      <c r="B52" s="70">
        <v>5809</v>
      </c>
      <c r="C52" s="71">
        <v>145</v>
      </c>
      <c r="D52" s="70">
        <v>20622</v>
      </c>
      <c r="E52" s="71">
        <v>354</v>
      </c>
      <c r="F52" s="73">
        <v>3939</v>
      </c>
      <c r="G52" s="78">
        <v>180</v>
      </c>
    </row>
    <row r="53" spans="1:7" x14ac:dyDescent="0.25">
      <c r="A53" s="11" t="s">
        <v>51</v>
      </c>
      <c r="B53" s="70">
        <v>684084</v>
      </c>
      <c r="C53" s="71">
        <v>85272</v>
      </c>
      <c r="D53" s="70">
        <v>118254</v>
      </c>
      <c r="E53" s="71">
        <v>13151</v>
      </c>
      <c r="F53" s="73">
        <v>149096</v>
      </c>
      <c r="G53" s="78">
        <v>23568</v>
      </c>
    </row>
    <row r="54" spans="1:7" x14ac:dyDescent="0.25">
      <c r="A54" s="11" t="s">
        <v>52</v>
      </c>
      <c r="B54" s="70">
        <v>12402</v>
      </c>
      <c r="C54" s="71">
        <v>1056</v>
      </c>
      <c r="D54" s="70">
        <v>21598</v>
      </c>
      <c r="E54" s="71">
        <v>1239</v>
      </c>
      <c r="F54" s="73">
        <v>9461</v>
      </c>
      <c r="G54" s="78">
        <v>970</v>
      </c>
    </row>
    <row r="55" spans="1:7" x14ac:dyDescent="0.25">
      <c r="A55" s="11" t="s">
        <v>53</v>
      </c>
      <c r="B55" s="70">
        <v>1655</v>
      </c>
      <c r="C55" s="71">
        <v>95</v>
      </c>
      <c r="D55" s="70">
        <v>7762</v>
      </c>
      <c r="E55" s="71">
        <v>287</v>
      </c>
      <c r="F55" s="73">
        <v>1137</v>
      </c>
      <c r="G55" s="78">
        <v>106</v>
      </c>
    </row>
    <row r="56" spans="1:7" x14ac:dyDescent="0.25">
      <c r="A56" s="11" t="s">
        <v>54</v>
      </c>
      <c r="B56" s="70">
        <v>23450</v>
      </c>
      <c r="C56" s="71">
        <v>1883</v>
      </c>
      <c r="D56" s="70">
        <v>50871</v>
      </c>
      <c r="E56" s="71">
        <v>2314</v>
      </c>
      <c r="F56" s="73">
        <v>12098</v>
      </c>
      <c r="G56" s="78">
        <v>1365</v>
      </c>
    </row>
    <row r="57" spans="1:7" x14ac:dyDescent="0.25">
      <c r="A57" s="11" t="s">
        <v>55</v>
      </c>
      <c r="B57" s="70">
        <v>4521</v>
      </c>
      <c r="C57" s="71">
        <v>335</v>
      </c>
      <c r="D57" s="70">
        <v>15530</v>
      </c>
      <c r="E57" s="71">
        <v>454</v>
      </c>
      <c r="F57" s="73">
        <v>2739</v>
      </c>
      <c r="G57" s="78">
        <v>259</v>
      </c>
    </row>
    <row r="58" spans="1:7" x14ac:dyDescent="0.25">
      <c r="A58" s="11" t="s">
        <v>56</v>
      </c>
      <c r="B58" s="70">
        <v>10142</v>
      </c>
      <c r="C58" s="71">
        <v>403</v>
      </c>
      <c r="D58" s="70">
        <v>32121</v>
      </c>
      <c r="E58" s="71">
        <v>659</v>
      </c>
      <c r="F58" s="73">
        <v>4795</v>
      </c>
      <c r="G58" s="78">
        <v>268</v>
      </c>
    </row>
    <row r="59" spans="1:7" x14ac:dyDescent="0.25">
      <c r="A59" s="11" t="s">
        <v>57</v>
      </c>
      <c r="B59" s="70">
        <v>1025</v>
      </c>
      <c r="C59" s="71">
        <v>38</v>
      </c>
      <c r="D59" s="70">
        <v>2752</v>
      </c>
      <c r="E59" s="71">
        <v>69</v>
      </c>
      <c r="F59" s="73">
        <v>488</v>
      </c>
      <c r="G59" s="78">
        <v>35</v>
      </c>
    </row>
    <row r="60" spans="1:7" x14ac:dyDescent="0.25">
      <c r="A60" s="11" t="s">
        <v>58</v>
      </c>
      <c r="B60" s="70">
        <v>5733</v>
      </c>
      <c r="C60" s="71">
        <v>502</v>
      </c>
      <c r="D60" s="70">
        <v>16679</v>
      </c>
      <c r="E60" s="71">
        <v>873</v>
      </c>
      <c r="F60" s="73">
        <v>3633</v>
      </c>
      <c r="G60" s="78">
        <v>386</v>
      </c>
    </row>
    <row r="61" spans="1:7" x14ac:dyDescent="0.25">
      <c r="A61" s="11" t="s">
        <v>59</v>
      </c>
      <c r="B61" s="70">
        <v>4670</v>
      </c>
      <c r="C61" s="71">
        <v>236</v>
      </c>
      <c r="D61" s="70">
        <v>17472</v>
      </c>
      <c r="E61" s="71">
        <v>583</v>
      </c>
      <c r="F61" s="73">
        <v>3390</v>
      </c>
      <c r="G61" s="78">
        <v>273</v>
      </c>
    </row>
    <row r="62" spans="1:7" x14ac:dyDescent="0.25">
      <c r="A62" s="11" t="s">
        <v>60</v>
      </c>
      <c r="B62" s="70">
        <v>6990</v>
      </c>
      <c r="C62" s="71">
        <v>726</v>
      </c>
      <c r="D62" s="70">
        <v>13716</v>
      </c>
      <c r="E62" s="71">
        <v>652</v>
      </c>
      <c r="F62" s="73">
        <v>3698</v>
      </c>
      <c r="G62" s="78">
        <v>466</v>
      </c>
    </row>
    <row r="63" spans="1:7" x14ac:dyDescent="0.25">
      <c r="A63" s="11" t="s">
        <v>61</v>
      </c>
      <c r="B63" s="70">
        <v>7678</v>
      </c>
      <c r="C63" s="71">
        <v>384</v>
      </c>
      <c r="D63" s="70">
        <v>19580</v>
      </c>
      <c r="E63" s="71">
        <v>637</v>
      </c>
      <c r="F63" s="73">
        <v>4216</v>
      </c>
      <c r="G63" s="78">
        <v>320</v>
      </c>
    </row>
    <row r="64" spans="1:7" x14ac:dyDescent="0.25">
      <c r="A64" s="11" t="s">
        <v>62</v>
      </c>
      <c r="B64" s="70">
        <v>6117</v>
      </c>
      <c r="C64" s="71">
        <v>226</v>
      </c>
      <c r="D64" s="70">
        <v>14805</v>
      </c>
      <c r="E64" s="71">
        <v>444</v>
      </c>
      <c r="F64" s="73">
        <v>3596</v>
      </c>
      <c r="G64" s="78">
        <v>180</v>
      </c>
    </row>
    <row r="65" spans="1:7" x14ac:dyDescent="0.25">
      <c r="A65" s="11" t="s">
        <v>63</v>
      </c>
      <c r="B65" s="70">
        <v>49466</v>
      </c>
      <c r="C65" s="71">
        <v>3442</v>
      </c>
      <c r="D65" s="70">
        <v>69572</v>
      </c>
      <c r="E65" s="71">
        <v>3235</v>
      </c>
      <c r="F65" s="73">
        <v>17544</v>
      </c>
      <c r="G65" s="78">
        <v>1947</v>
      </c>
    </row>
    <row r="66" spans="1:7" x14ac:dyDescent="0.25">
      <c r="A66" s="11" t="s">
        <v>64</v>
      </c>
      <c r="B66" s="70">
        <v>7899</v>
      </c>
      <c r="C66" s="71">
        <v>755</v>
      </c>
      <c r="D66" s="70">
        <v>20377</v>
      </c>
      <c r="E66" s="71">
        <v>1286</v>
      </c>
      <c r="F66" s="73">
        <v>5393</v>
      </c>
      <c r="G66" s="78">
        <v>715</v>
      </c>
    </row>
    <row r="67" spans="1:7" x14ac:dyDescent="0.25">
      <c r="A67" s="11" t="s">
        <v>65</v>
      </c>
      <c r="B67" s="70">
        <v>83502</v>
      </c>
      <c r="C67" s="71">
        <v>3520</v>
      </c>
      <c r="D67" s="70">
        <v>127291</v>
      </c>
      <c r="E67" s="71">
        <v>3684</v>
      </c>
      <c r="F67" s="73">
        <v>30702</v>
      </c>
      <c r="G67" s="78">
        <v>1966</v>
      </c>
    </row>
    <row r="68" spans="1:7" x14ac:dyDescent="0.25">
      <c r="A68" s="11" t="s">
        <v>66</v>
      </c>
      <c r="B68" s="70">
        <v>4303</v>
      </c>
      <c r="C68" s="71">
        <v>347</v>
      </c>
      <c r="D68" s="70">
        <v>10737</v>
      </c>
      <c r="E68" s="71">
        <v>604</v>
      </c>
      <c r="F68" s="73">
        <v>2101</v>
      </c>
      <c r="G68" s="78">
        <v>272</v>
      </c>
    </row>
    <row r="69" spans="1:7" x14ac:dyDescent="0.25">
      <c r="A69" s="19" t="s">
        <v>67</v>
      </c>
      <c r="B69" s="69">
        <v>88861</v>
      </c>
      <c r="C69" s="72">
        <v>6534</v>
      </c>
      <c r="D69" s="69">
        <v>161495</v>
      </c>
      <c r="E69" s="72">
        <v>7092</v>
      </c>
      <c r="F69" s="74">
        <v>55886</v>
      </c>
      <c r="G69" s="79">
        <v>4994</v>
      </c>
    </row>
    <row r="70" spans="1:7" x14ac:dyDescent="0.25">
      <c r="A70" s="32" t="s">
        <v>68</v>
      </c>
      <c r="B70" s="81">
        <f>SUM(B3:B69)</f>
        <v>3530242</v>
      </c>
      <c r="C70" s="81">
        <f t="shared" ref="C70:G70" si="0">SUM(C3:C69)</f>
        <v>285970</v>
      </c>
      <c r="D70" s="81">
        <f t="shared" si="0"/>
        <v>3487365</v>
      </c>
      <c r="E70" s="81">
        <f t="shared" si="0"/>
        <v>155549</v>
      </c>
      <c r="F70" s="81">
        <f t="shared" si="0"/>
        <v>1330552</v>
      </c>
      <c r="G70" s="81">
        <f t="shared" si="0"/>
        <v>135612</v>
      </c>
    </row>
    <row r="71" spans="1:7" x14ac:dyDescent="0.25">
      <c r="G71" s="11"/>
    </row>
    <row r="72" spans="1:7" x14ac:dyDescent="0.25">
      <c r="G72" s="11"/>
    </row>
    <row r="73" spans="1:7" x14ac:dyDescent="0.25">
      <c r="A73" s="32" t="s">
        <v>80</v>
      </c>
      <c r="B73" s="81">
        <f>SUM(B70:G70)</f>
        <v>8925290</v>
      </c>
      <c r="D73" s="11"/>
      <c r="E73" s="11"/>
      <c r="G73" s="11"/>
    </row>
    <row r="74" spans="1:7" x14ac:dyDescent="0.25">
      <c r="D74" s="11"/>
      <c r="E74" s="11"/>
      <c r="G74" s="11"/>
    </row>
    <row r="75" spans="1:7" x14ac:dyDescent="0.25">
      <c r="D75" s="11"/>
      <c r="E75" s="11"/>
      <c r="G75" s="11"/>
    </row>
    <row r="76" spans="1:7" x14ac:dyDescent="0.25">
      <c r="D76" s="11"/>
      <c r="E76" s="11"/>
      <c r="G76" s="11"/>
    </row>
    <row r="77" spans="1:7" x14ac:dyDescent="0.25">
      <c r="D77" s="11"/>
      <c r="E77" s="11"/>
      <c r="G77" s="11"/>
    </row>
    <row r="78" spans="1:7" x14ac:dyDescent="0.25">
      <c r="D78" s="11"/>
      <c r="E78" s="11"/>
      <c r="G78" s="11"/>
    </row>
    <row r="79" spans="1:7" x14ac:dyDescent="0.25">
      <c r="D79" s="11"/>
      <c r="E79" s="11"/>
      <c r="G79" s="11"/>
    </row>
    <row r="80" spans="1:7" x14ac:dyDescent="0.25">
      <c r="D80" s="11"/>
      <c r="E80" s="11"/>
      <c r="G80" s="11"/>
    </row>
    <row r="81" spans="2:7" x14ac:dyDescent="0.25">
      <c r="D81" s="11"/>
      <c r="E81" s="11"/>
      <c r="G81" s="11"/>
    </row>
    <row r="82" spans="2:7" x14ac:dyDescent="0.25">
      <c r="B82" s="11"/>
      <c r="G82" s="11"/>
    </row>
    <row r="83" spans="2:7" x14ac:dyDescent="0.25">
      <c r="B83" s="11"/>
      <c r="G83" s="11"/>
    </row>
    <row r="84" spans="2:7" x14ac:dyDescent="0.25">
      <c r="G84" s="11"/>
    </row>
    <row r="85" spans="2:7" x14ac:dyDescent="0.25">
      <c r="B85" s="11"/>
      <c r="G85" s="11"/>
    </row>
    <row r="86" spans="2:7" x14ac:dyDescent="0.25">
      <c r="B86" s="11"/>
      <c r="G86" s="11"/>
    </row>
    <row r="87" spans="2:7" x14ac:dyDescent="0.25">
      <c r="G87" s="11"/>
    </row>
    <row r="88" spans="2:7" x14ac:dyDescent="0.25">
      <c r="G88" s="11"/>
    </row>
    <row r="89" spans="2:7" x14ac:dyDescent="0.25">
      <c r="G89" s="11"/>
    </row>
    <row r="90" spans="2:7" x14ac:dyDescent="0.25">
      <c r="G90" s="11"/>
    </row>
    <row r="91" spans="2:7" x14ac:dyDescent="0.25">
      <c r="G91" s="11"/>
    </row>
    <row r="92" spans="2:7" x14ac:dyDescent="0.25">
      <c r="G92" s="11"/>
    </row>
    <row r="93" spans="2:7" x14ac:dyDescent="0.25">
      <c r="G93" s="11"/>
    </row>
    <row r="94" spans="2:7" x14ac:dyDescent="0.25">
      <c r="G94" s="11"/>
    </row>
    <row r="95" spans="2:7" x14ac:dyDescent="0.25">
      <c r="G95" s="11"/>
    </row>
    <row r="96" spans="2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</sheetData>
  <mergeCells count="3">
    <mergeCell ref="D1:E1"/>
    <mergeCell ref="B1:C1"/>
    <mergeCell ref="F1:G1"/>
  </mergeCells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3E796BBE2AE4BB63AF85E56E135D9" ma:contentTypeVersion="1" ma:contentTypeDescription="Create a new document." ma:contentTypeScope="" ma:versionID="dfc312144f7d62e62d1de4ec7f9d3834">
  <xsd:schema xmlns:xsd="http://www.w3.org/2001/XMLSchema" xmlns:xs="http://www.w3.org/2001/XMLSchema" xmlns:p="http://schemas.microsoft.com/office/2006/metadata/properties" xmlns:ns2="f895919f-2176-49c2-946f-b19e2e022bce" xmlns:ns3="6645db5d-72fa-4556-960a-b599954c85b9" targetNamespace="http://schemas.microsoft.com/office/2006/metadata/properties" ma:root="true" ma:fieldsID="d450655236d4b937d424742216dfca32" ns2:_="" ns3:_="">
    <xsd:import namespace="f895919f-2176-49c2-946f-b19e2e022bce"/>
    <xsd:import namespace="6645db5d-72fa-4556-960a-b599954c85b9"/>
    <xsd:element name="properties">
      <xsd:complexType>
        <xsd:sequence>
          <xsd:element name="documentManagement">
            <xsd:complexType>
              <xsd:all>
                <xsd:element ref="ns2:Week_x0020_Descript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5919f-2176-49c2-946f-b19e2e022bce" elementFormDefault="qualified">
    <xsd:import namespace="http://schemas.microsoft.com/office/2006/documentManagement/types"/>
    <xsd:import namespace="http://schemas.microsoft.com/office/infopath/2007/PartnerControls"/>
    <xsd:element name="Week_x0020_Description" ma:index="8" nillable="true" ma:displayName="Week Description" ma:internalName="Week_x0020_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5db5d-72fa-4556-960a-b599954c85b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DCF07-19A4-4320-B9D7-6B89C47D0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5919f-2176-49c2-946f-b19e2e022bce"/>
    <ds:schemaRef ds:uri="6645db5d-72fa-4556-960a-b599954c85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507085-310F-4B66-A078-7F287C42DC1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C299B7-726D-4F2B-877E-B2DDBD5D5C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A67BDFF-79B2-48B9-A928-067C56025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Reg Voter</vt:lpstr>
      <vt:lpstr>Party-to-Party(2026)</vt:lpstr>
      <vt:lpstr>Party-to-Party (past)</vt:lpstr>
      <vt:lpstr>Change to Other (2026)</vt:lpstr>
      <vt:lpstr>Change to Other (past)</vt:lpstr>
      <vt:lpstr>All by Age</vt:lpstr>
      <vt:lpstr>Dem by Age</vt:lpstr>
      <vt:lpstr>Rep by Age</vt:lpstr>
      <vt:lpstr>Active-Inactive</vt:lpstr>
      <vt:lpstr>Lib by Age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manasa chappa</dc:creator>
  <cp:lastModifiedBy>Yake, Adam</cp:lastModifiedBy>
  <cp:lastPrinted>2013-07-08T13:20:55Z</cp:lastPrinted>
  <dcterms:created xsi:type="dcterms:W3CDTF">2008-03-11T20:46:20Z</dcterms:created>
  <dcterms:modified xsi:type="dcterms:W3CDTF">2026-02-02T13:43:13Z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Y3D7Q5D64CPY-81-1988</vt:lpwstr>
  </property>
  <property fmtid="{D5CDD505-2E9C-101B-9397-08002B2CF9AE}" pid="3" name="_dlc_DocIdItemGuid">
    <vt:lpwstr>9a0c8600-be07-4942-99f1-4710f8a897d3</vt:lpwstr>
  </property>
  <property fmtid="{D5CDD505-2E9C-101B-9397-08002B2CF9AE}" pid="4" name="_dlc_DocIdUrl">
    <vt:lpwstr>http://www.padosportal.pa.gov/Sure_Maint/_layouts/DocIdRedir.aspx?ID=Y3D7Q5D64CPY-81-1988, Y3D7Q5D64CPY-81-1988</vt:lpwstr>
  </property>
  <property fmtid="{D5CDD505-2E9C-101B-9397-08002B2CF9AE}" pid="5" name="Week Description">
    <vt:lpwstr/>
  </property>
  <property fmtid="{D5CDD505-2E9C-101B-9397-08002B2CF9AE}" pid="6" name="WorkbookGuid">
    <vt:lpwstr>e937d1fb-fb71-49db-8515-ffc0705e142e</vt:lpwstr>
  </property>
</Properties>
</file>