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mc:AlternateContent xmlns:mc="http://schemas.openxmlformats.org/markup-compatibility/2006">
    <mc:Choice Requires="x15">
      <x15ac:absPath xmlns:x15ac="http://schemas.microsoft.com/office/spreadsheetml/2010/11/ac" url="https://pagov.sharepoint.com/sites/st-electionsecurityandtechnology/Shared Documents/Data/Post-Election Website Data/2026 Primary/Final output/"/>
    </mc:Choice>
  </mc:AlternateContent>
  <xr:revisionPtr revIDLastSave="458" documentId="8_{BF0DE063-9488-4B87-AA8A-D209C449A749}" xr6:coauthVersionLast="47" xr6:coauthVersionMax="47" xr10:uidLastSave="{CA64AD1A-5FFB-4D9D-B8D2-040783386170}"/>
  <bookViews>
    <workbookView minimized="1" xWindow="28770" yWindow="-1950" windowWidth="15510" windowHeight="15210" firstSheet="5" activeTab="10" xr2:uid="{00000000-000D-0000-FFFF-FFFF00000000}"/>
  </bookViews>
  <sheets>
    <sheet name="Mail ballot by county" sheetId="1" r:id="rId1"/>
    <sheet name="Statewide by age" sheetId="2" r:id="rId2"/>
    <sheet name="Statewide by party" sheetId="3" r:id="rId3"/>
    <sheet name="By county &amp; age" sheetId="4" r:id="rId4"/>
    <sheet name="By county &amp; party" sheetId="5" r:id="rId5"/>
    <sheet name="By congressional district" sheetId="6" r:id="rId6"/>
    <sheet name="Sheet1" sheetId="15" r:id="rId7"/>
    <sheet name="By senate district" sheetId="7" r:id="rId8"/>
    <sheet name="By legislative district" sheetId="8" r:id="rId9"/>
    <sheet name="Cancelled ballot statistics" sheetId="9" r:id="rId10"/>
    <sheet name="Cancelled ballots by age" sheetId="10" r:id="rId11"/>
    <sheet name="CancelledBallotsByAgePivot" sheetId="13" r:id="rId12"/>
    <sheet name="Cancelled ballots by party" sheetId="11" r:id="rId13"/>
    <sheet name="CancelledBallotsByPartyPivot" sheetId="14" r:id="rId14"/>
    <sheet name="Disclaimers" sheetId="12" r:id="rId15"/>
  </sheets>
  <definedNames>
    <definedName name="_xlnm._FilterDatabase" localSheetId="3" hidden="1">'By county &amp; age'!$A$1:$K$1</definedName>
    <definedName name="_xlnm._FilterDatabase" localSheetId="9" hidden="1">'Cancelled ballot statistics'!$A$1:$H$1</definedName>
    <definedName name="_xlnm._FilterDatabase" localSheetId="10" hidden="1">'Cancelled ballots by age'!$A$1:$I$470</definedName>
    <definedName name="_xlnm._FilterDatabase" localSheetId="12" hidden="1">'Cancelled ballots by party'!$A$1:$I$1</definedName>
  </definedNames>
  <calcPr calcId="191028"/>
  <pivotCaches>
    <pivotCache cacheId="0" r:id="rId16"/>
    <pivotCache cacheId="1"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2" i="10" l="1"/>
  <c r="E472" i="10"/>
  <c r="F472" i="10"/>
  <c r="G472" i="10"/>
  <c r="H472" i="10"/>
  <c r="I472" i="10"/>
  <c r="C472" i="10"/>
  <c r="G3" i="5" l="1"/>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 i="5"/>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70" i="1"/>
  <c r="K2" i="1"/>
  <c r="L3" i="3"/>
  <c r="L4" i="3"/>
  <c r="L5" i="3"/>
  <c r="L7" i="3"/>
  <c r="L2" i="3"/>
  <c r="K3" i="3"/>
  <c r="K4" i="3"/>
  <c r="K5" i="3"/>
  <c r="K7" i="3"/>
  <c r="K2" i="3"/>
  <c r="M3" i="4"/>
  <c r="M4" i="4"/>
  <c r="M5" i="4"/>
  <c r="M6" i="4"/>
  <c r="M7" i="4"/>
  <c r="M8" i="4"/>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18" i="4"/>
  <c r="M419" i="4"/>
  <c r="M420" i="4"/>
  <c r="M421" i="4"/>
  <c r="M422" i="4"/>
  <c r="M423" i="4"/>
  <c r="M424" i="4"/>
  <c r="M425" i="4"/>
  <c r="M426" i="4"/>
  <c r="M427" i="4"/>
  <c r="M428" i="4"/>
  <c r="M429" i="4"/>
  <c r="M430"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57" i="4"/>
  <c r="M458" i="4"/>
  <c r="M459" i="4"/>
  <c r="M460" i="4"/>
  <c r="M461" i="4"/>
  <c r="M462" i="4"/>
  <c r="M463" i="4"/>
  <c r="M464" i="4"/>
  <c r="M465" i="4"/>
  <c r="M466" i="4"/>
  <c r="M467" i="4"/>
  <c r="M468" i="4"/>
  <c r="M469" i="4"/>
  <c r="M470" i="4"/>
  <c r="M2" i="4"/>
  <c r="L2" i="2"/>
  <c r="M3" i="2"/>
  <c r="M4" i="2"/>
  <c r="M5" i="2"/>
  <c r="M6" i="2"/>
  <c r="M7" i="2"/>
  <c r="M8" i="2"/>
  <c r="M10" i="2"/>
  <c r="M2" i="2"/>
  <c r="L3" i="2"/>
  <c r="L4" i="2"/>
  <c r="L5" i="2"/>
  <c r="L6" i="2"/>
  <c r="L7" i="2"/>
  <c r="L8" i="2"/>
  <c r="L10" i="2"/>
  <c r="H70" i="9"/>
  <c r="G70" i="9"/>
  <c r="F70" i="9"/>
  <c r="E70" i="9"/>
  <c r="D70" i="9"/>
  <c r="C70" i="9"/>
  <c r="B70" i="9"/>
  <c r="F7" i="3" l="1"/>
  <c r="E7" i="3"/>
  <c r="D7" i="3"/>
  <c r="G7" i="3" s="1"/>
  <c r="C7" i="3"/>
  <c r="J7" i="3" s="1"/>
  <c r="B7" i="3"/>
  <c r="I7" i="3" s="1"/>
  <c r="I10" i="2"/>
  <c r="G10" i="2"/>
  <c r="F10" i="2"/>
  <c r="E10" i="2"/>
  <c r="D10" i="2"/>
  <c r="C10" i="2"/>
  <c r="J10" i="2" s="1"/>
  <c r="B10" i="2"/>
  <c r="F70" i="1"/>
  <c r="E70" i="1"/>
  <c r="D70" i="1"/>
  <c r="G70" i="1" s="1"/>
  <c r="C70" i="1"/>
  <c r="J70" i="1" s="1"/>
  <c r="B70" i="1"/>
  <c r="I70" i="1" s="1"/>
  <c r="H7" i="3" l="1"/>
  <c r="H10" i="2"/>
  <c r="H70" i="1"/>
</calcChain>
</file>

<file path=xl/sharedStrings.xml><?xml version="1.0" encoding="utf-8"?>
<sst xmlns="http://schemas.openxmlformats.org/spreadsheetml/2006/main" count="3741" uniqueCount="404">
  <si>
    <t>County</t>
  </si>
  <si>
    <t>Total cancelled ballots</t>
  </si>
  <si>
    <t>Total recorded ballots</t>
  </si>
  <si>
    <t>Total returned ballots</t>
  </si>
  <si>
    <t>Total ballots</t>
  </si>
  <si>
    <t>% Cancelled of total ballots</t>
  </si>
  <si>
    <t>% Returned of total ballots</t>
  </si>
  <si>
    <t>% Recorded of total ballots</t>
  </si>
  <si>
    <t>% Cancelled of total returned</t>
  </si>
  <si>
    <t>% Recorded of total returned</t>
  </si>
  <si>
    <t>Ballots not returned</t>
  </si>
  <si>
    <t>ADAMS</t>
  </si>
  <si>
    <t>ALLEGHENY</t>
  </si>
  <si>
    <t>ARMSTRONG</t>
  </si>
  <si>
    <t>BEAVER</t>
  </si>
  <si>
    <t>BEDFORD</t>
  </si>
  <si>
    <t>BERKS</t>
  </si>
  <si>
    <t>BLAIR</t>
  </si>
  <si>
    <t>BRADFORD</t>
  </si>
  <si>
    <t>BUCKS</t>
  </si>
  <si>
    <t>BUTLER</t>
  </si>
  <si>
    <t>CAMBRIA</t>
  </si>
  <si>
    <t>CAMERON</t>
  </si>
  <si>
    <t>CARBON</t>
  </si>
  <si>
    <t>CENTRE</t>
  </si>
  <si>
    <t>CHESTER</t>
  </si>
  <si>
    <t>CLARION</t>
  </si>
  <si>
    <t>CLEARFIELD</t>
  </si>
  <si>
    <t>CLINTON</t>
  </si>
  <si>
    <t>COLUMBIA</t>
  </si>
  <si>
    <t>CRAWFORD</t>
  </si>
  <si>
    <t>CUMBERLAND</t>
  </si>
  <si>
    <t>DAUPHIN</t>
  </si>
  <si>
    <t>DELAWARE</t>
  </si>
  <si>
    <t>ELK</t>
  </si>
  <si>
    <t>ERIE</t>
  </si>
  <si>
    <t>FAYETTE</t>
  </si>
  <si>
    <t>FOREST</t>
  </si>
  <si>
    <t>FRANKLIN</t>
  </si>
  <si>
    <t>FULTON</t>
  </si>
  <si>
    <t>GREENE</t>
  </si>
  <si>
    <t>HUNTINGDON</t>
  </si>
  <si>
    <t>INDIANA</t>
  </si>
  <si>
    <t>JEFFERSON</t>
  </si>
  <si>
    <t>JUNIATA</t>
  </si>
  <si>
    <t>LACKAWANNA</t>
  </si>
  <si>
    <t>LANCASTER</t>
  </si>
  <si>
    <t>LAWRENCE</t>
  </si>
  <si>
    <t>LEBANON</t>
  </si>
  <si>
    <t>LEHIGH</t>
  </si>
  <si>
    <t>LUZERNE</t>
  </si>
  <si>
    <t>LYCOMING</t>
  </si>
  <si>
    <t>McKEAN</t>
  </si>
  <si>
    <t>MERCER</t>
  </si>
  <si>
    <t>MIFFLIN</t>
  </si>
  <si>
    <t>MONROE</t>
  </si>
  <si>
    <t>MONTGOMERY</t>
  </si>
  <si>
    <t>MONTOUR</t>
  </si>
  <si>
    <t>NORTHAMPTON</t>
  </si>
  <si>
    <t>NORTHUMBERLAND</t>
  </si>
  <si>
    <t>PERRY</t>
  </si>
  <si>
    <t>PHILADELPHIA</t>
  </si>
  <si>
    <t>PIKE</t>
  </si>
  <si>
    <t>POTTER</t>
  </si>
  <si>
    <t>SCHUYLKILL</t>
  </si>
  <si>
    <t>SNYDER</t>
  </si>
  <si>
    <t>SOMERSET</t>
  </si>
  <si>
    <t>SULLIVAN</t>
  </si>
  <si>
    <t>SUSQUEHANNA</t>
  </si>
  <si>
    <t>TIOGA</t>
  </si>
  <si>
    <t>UNION</t>
  </si>
  <si>
    <t>VENANGO</t>
  </si>
  <si>
    <t>WARREN</t>
  </si>
  <si>
    <t>WASHINGTON</t>
  </si>
  <si>
    <t>WAYNE</t>
  </si>
  <si>
    <t>WESTMORELAND</t>
  </si>
  <si>
    <t>WYOMING</t>
  </si>
  <si>
    <t>YORK</t>
  </si>
  <si>
    <t>TOTAL</t>
  </si>
  <si>
    <t>Age group</t>
  </si>
  <si>
    <t>Total Ballots Not Returned</t>
  </si>
  <si>
    <t>% of Ballots Not Returned</t>
  </si>
  <si>
    <t>18 to 24</t>
  </si>
  <si>
    <t>25 to 34</t>
  </si>
  <si>
    <t>35 to 44</t>
  </si>
  <si>
    <t>45 to 55</t>
  </si>
  <si>
    <t>55 to 64</t>
  </si>
  <si>
    <t>65 to 74</t>
  </si>
  <si>
    <t>75+</t>
  </si>
  <si>
    <t>Party</t>
  </si>
  <si>
    <t>Not Returned</t>
  </si>
  <si>
    <t>% not returned</t>
  </si>
  <si>
    <t>Democratic</t>
  </si>
  <si>
    <t>Libertarian</t>
  </si>
  <si>
    <t>Other/Independent</t>
  </si>
  <si>
    <t>Republican</t>
  </si>
  <si>
    <t>45 to 54</t>
  </si>
  <si>
    <t>ballots not returned</t>
  </si>
  <si>
    <t>Congressional</t>
  </si>
  <si>
    <t>1ST CONGRESSIONAL DISTRICT</t>
  </si>
  <si>
    <t>2ND CONGRESSIONAL DISTRICT</t>
  </si>
  <si>
    <t>3RD CONGRESSIONAL DISTRICT</t>
  </si>
  <si>
    <t>4TH CONGRESSIONAL DISTRICT</t>
  </si>
  <si>
    <t>5TH CONGRESSIONAL DISTRICT</t>
  </si>
  <si>
    <t>6TH CONGRESSIONAL DISTRICT</t>
  </si>
  <si>
    <t>7TH CONGRESSIONAL DISTRICT</t>
  </si>
  <si>
    <t>8TH CONGRESSIONAL DISTRICT</t>
  </si>
  <si>
    <t>9TH CONGRESSIONAL DISTRICT</t>
  </si>
  <si>
    <t>10TH CONGRESSIONAL DISTRICT</t>
  </si>
  <si>
    <t>11TH CONGRESSIONAL DISTRICT</t>
  </si>
  <si>
    <t>12TH CONGRESSIONAL DISTRICT</t>
  </si>
  <si>
    <t>13TH CONGRESSIONAL DISTRICT</t>
  </si>
  <si>
    <t>14TH CONGRESSIONAL DISTRICT</t>
  </si>
  <si>
    <t>15TH CONGRESSIONAL DISTRICT</t>
  </si>
  <si>
    <t>16TH CONGRESSIONAL DISTRICT</t>
  </si>
  <si>
    <t>17TH CONGRESSIONAL DISTRICT</t>
  </si>
  <si>
    <t>NULL</t>
  </si>
  <si>
    <t>Senate</t>
  </si>
  <si>
    <t>1ST SENATORIAL DISTRICT</t>
  </si>
  <si>
    <t>2ND SENATORIAL DISTRICT</t>
  </si>
  <si>
    <t>3RD SENATORIAL DISTRICT</t>
  </si>
  <si>
    <t>4TH SENATORIAL DISTRICT</t>
  </si>
  <si>
    <t>5TH SENATORIAL DISTRICT</t>
  </si>
  <si>
    <t>6TH SENATORIAL DISTRICT</t>
  </si>
  <si>
    <t>7TH SENATORIAL DISTRICT</t>
  </si>
  <si>
    <t>8TH SENATORIAL DISTRICT</t>
  </si>
  <si>
    <t>9TH SENATORIAL DISTRICT</t>
  </si>
  <si>
    <t>10TH SENATORIAL DISTRICT</t>
  </si>
  <si>
    <t>11TH SENATORIAL DISTRICT</t>
  </si>
  <si>
    <t>12TH SENATORIAL DISTRICT</t>
  </si>
  <si>
    <t>13TH SENATORIAL DISTRICT</t>
  </si>
  <si>
    <t>14TH SENATORIAL DISTRICT</t>
  </si>
  <si>
    <t>15TH SENATORIAL DISTRICT</t>
  </si>
  <si>
    <t>16TH SENATORIAL DISTRICT</t>
  </si>
  <si>
    <t>17TH SENATORIAL DISTRICT</t>
  </si>
  <si>
    <t>18TH SENATORIAL DISTRICT</t>
  </si>
  <si>
    <t>19TH SENATORIAL DISTRICT</t>
  </si>
  <si>
    <t>20TH SENATORIAL DISTRICT</t>
  </si>
  <si>
    <t>21ST SENATORIAL DISTRICT</t>
  </si>
  <si>
    <t>22ND SENATORIAL DISTRICT</t>
  </si>
  <si>
    <t>23RD SENATORIAL DISTRICT</t>
  </si>
  <si>
    <t>24TH SENATORIAL DISTRICT</t>
  </si>
  <si>
    <t>25TH SENATORIAL DISTRICT</t>
  </si>
  <si>
    <t>26TH SENATORIAL DISTRICT</t>
  </si>
  <si>
    <t>27TH SENATORIAL DISTRICT</t>
  </si>
  <si>
    <t>28TH SENATORIAL DISTRICT</t>
  </si>
  <si>
    <t>29TH SENATORIAL DISTRICT</t>
  </si>
  <si>
    <t>30TH SENATORIAL DISTRICT</t>
  </si>
  <si>
    <t>31ST SENATORIAL DISTRICT</t>
  </si>
  <si>
    <t>32ND SENATORIAL DISTRICT</t>
  </si>
  <si>
    <t>33RD SENATORIAL DISTRICT</t>
  </si>
  <si>
    <t>34TH SENATORIAL DISTRICT</t>
  </si>
  <si>
    <t>35TH SENATORIAL DISTRICT</t>
  </si>
  <si>
    <t>36TH SENATORIAL DISTRICT</t>
  </si>
  <si>
    <t>37TH SENATORIAL DISTRICT</t>
  </si>
  <si>
    <t>38TH SENATORIAL DISTRICT</t>
  </si>
  <si>
    <t>39TH SENATORIAL DISTRICT</t>
  </si>
  <si>
    <t>40TH SENATORIAL DISTRICT</t>
  </si>
  <si>
    <t>41ST SENATORIAL DISTRICT</t>
  </si>
  <si>
    <t>42ND SENATORIAL DISTRICT</t>
  </si>
  <si>
    <t>43RD SENATORIAL DISTRICT</t>
  </si>
  <si>
    <t>44TH SENATORIAL DISTRICT</t>
  </si>
  <si>
    <t>45TH SENATORIAL DISTRICT</t>
  </si>
  <si>
    <t>46TH SENATORIAL DISTRICT</t>
  </si>
  <si>
    <t>47TH SENATORIAL DISTRICT</t>
  </si>
  <si>
    <t>48TH SENATORIAL DISTRICT</t>
  </si>
  <si>
    <t>49TH SENATORIAL DISTRICT</t>
  </si>
  <si>
    <t>50TH SENATORIAL DISTRICT</t>
  </si>
  <si>
    <t>Legislative</t>
  </si>
  <si>
    <t>1ST LEGISLATIVE DISTRICT</t>
  </si>
  <si>
    <t>2ND LEGISLATIVE DISTRICT</t>
  </si>
  <si>
    <t>3RD LEGISLATIVE DISTRICT</t>
  </si>
  <si>
    <t>4TH LEGISLATIVE DISTRICT</t>
  </si>
  <si>
    <t>5TH LEGISLATIVE DISTRICT</t>
  </si>
  <si>
    <t>6TH LEGISLATIVE DISTRICT</t>
  </si>
  <si>
    <t>7TH LEGISLATIVE DISTRICT</t>
  </si>
  <si>
    <t>8TH LEGISLATIVE DISTRICT</t>
  </si>
  <si>
    <t>9TH LEGISLATIVE DISTRICT</t>
  </si>
  <si>
    <t>10TH LEGISLATIVE DISTRICT</t>
  </si>
  <si>
    <t>11TH LEGISLATIVE DISTRICT</t>
  </si>
  <si>
    <t>12TH LEGISLATIVE DISTRICT</t>
  </si>
  <si>
    <t>13TH LEGISLATIVE DISTRICT</t>
  </si>
  <si>
    <t>14TH LEGISLATIVE DISTRICT</t>
  </si>
  <si>
    <t>15TH LEGISLATIVE DISTRICT</t>
  </si>
  <si>
    <t>16TH LEGISLATIVE DISTRICT</t>
  </si>
  <si>
    <t>17TH LEGISLATIVE DISTRICT</t>
  </si>
  <si>
    <t>18TH LEGISLATIVE DISTRICT</t>
  </si>
  <si>
    <t>19TH LEGISLATIVE DISTRICT</t>
  </si>
  <si>
    <t>20TH LEGISLATIVE DISTRICT</t>
  </si>
  <si>
    <t>21ST LEGISLATIVE DISTRICT</t>
  </si>
  <si>
    <t>22ND LEGISLATIVE DISTRICT</t>
  </si>
  <si>
    <t>23RD LEGISLATIVE DISTRICT</t>
  </si>
  <si>
    <t>24TH LEGISLATIVE DISTRICT</t>
  </si>
  <si>
    <t>25TH LEGISLATIVE DISTRICT</t>
  </si>
  <si>
    <t>26TH LEGISLATIVE DISTRICT</t>
  </si>
  <si>
    <t>27TH LEGISLATIVE DISTRICT</t>
  </si>
  <si>
    <t>28TH LEGISLATIVE DISTRICT</t>
  </si>
  <si>
    <t>29TH LEGISLATIVE DISTRICT</t>
  </si>
  <si>
    <t>30TH LEGISLATIVE DISTRICT</t>
  </si>
  <si>
    <t>31ST LEGISLATIVE DISTRICT</t>
  </si>
  <si>
    <t>32ND LEGISLATIVE DISTRICT</t>
  </si>
  <si>
    <t>33RD LEGISLATIVE DISTRICT</t>
  </si>
  <si>
    <t>34TH LEGISLATIVE DISTRICT</t>
  </si>
  <si>
    <t>35TH LEGISLATIVE DISTRICT</t>
  </si>
  <si>
    <t>36TH LEGISLATIVE DISTRICT</t>
  </si>
  <si>
    <t>37TH LEGISLATIVE DISTRICT</t>
  </si>
  <si>
    <t>38TH LEGISLATIVE DISTRICT</t>
  </si>
  <si>
    <t>39TH LEGISLATIVE DISTRICT</t>
  </si>
  <si>
    <t>40TH LEGISLATIVE DISTRICT</t>
  </si>
  <si>
    <t>41ST LEGISLATIVE DISTRICT</t>
  </si>
  <si>
    <t>42ND LEGISLATIVE DISTRICT</t>
  </si>
  <si>
    <t>43RD LEGISLATIVE DISTRICT</t>
  </si>
  <si>
    <t>44TH LEGISLATIVE DISTRICT</t>
  </si>
  <si>
    <t>45TH LEGISLATIVE DISTRICT</t>
  </si>
  <si>
    <t>46TH LEGISLATIVE DISTRICT</t>
  </si>
  <si>
    <t>47TH LEGISLATIVE DISTRICT</t>
  </si>
  <si>
    <t>48TH LEGISLATIVE DISTRICT</t>
  </si>
  <si>
    <t>49TH LEGISLATIVE DISTRICT</t>
  </si>
  <si>
    <t>50TH LEGISLATIVE DISTRICT</t>
  </si>
  <si>
    <t>51ST LEGISLATIVE DISTRICT</t>
  </si>
  <si>
    <t>52ND LEGISLATIVE DISTRICT</t>
  </si>
  <si>
    <t>53RD LEGISLATIVE DISTRICT</t>
  </si>
  <si>
    <t>54TH LEGISLATIVE DISTRICT</t>
  </si>
  <si>
    <t>55TH LEGISLATIVE DISTRICT</t>
  </si>
  <si>
    <t>56TH LEGISLATIVE DISTRICT</t>
  </si>
  <si>
    <t>57TH LEGISLATIVE DISTRICT</t>
  </si>
  <si>
    <t>58TH LEGISLATIVE DISTRICT</t>
  </si>
  <si>
    <t>59TH LEGISLATIVE DISTRICT</t>
  </si>
  <si>
    <t>60TH LEGISLATIVE DISTRICT</t>
  </si>
  <si>
    <t>61ST LEGISLATIVE DISTRICT</t>
  </si>
  <si>
    <t>62ND LEGISLATIVE DISTRICT</t>
  </si>
  <si>
    <t>63RD LEGISLATIVE DISTRICT</t>
  </si>
  <si>
    <t>64TH LEGISLATIVE DISTRICT</t>
  </si>
  <si>
    <t>65TH LEGISLATIVE DISTRICT</t>
  </si>
  <si>
    <t>66TH LEGISLATIVE DISTRICT</t>
  </si>
  <si>
    <t>67TH LEGISLATIVE DISTRICT</t>
  </si>
  <si>
    <t>68TH LEGISLATIVE DISTRICT</t>
  </si>
  <si>
    <t>69TH LEGISLATIVE DISTRICT</t>
  </si>
  <si>
    <t>70TH LEGISLATIVE DISTRICT</t>
  </si>
  <si>
    <t>71ST LEGISLATIVE DISTRICT</t>
  </si>
  <si>
    <t>72ND LEGISLATIVE DISTRICT</t>
  </si>
  <si>
    <t>73RD LEGISLATIVE DISTRICT</t>
  </si>
  <si>
    <t>74TH LEGISLATIVE DISTRICT</t>
  </si>
  <si>
    <t>75TH LEGISLATIVE DISTRICT</t>
  </si>
  <si>
    <t>76TH LEGISLATIVE DISTRICT</t>
  </si>
  <si>
    <t>77TH LEGISLATIVE DISTRICT</t>
  </si>
  <si>
    <t>78TH LEGISLATIVE DISTRICT</t>
  </si>
  <si>
    <t>79TH LEGISLATIVE DISTRICT</t>
  </si>
  <si>
    <t>80TH LEGISLATIVE DISTRICT</t>
  </si>
  <si>
    <t>81ST LEGISLATIVE DISTRICT</t>
  </si>
  <si>
    <t>82ND LEGISLATIVE DISTRICT</t>
  </si>
  <si>
    <t>83RD LEGISLATIVE DISTRICT</t>
  </si>
  <si>
    <t>84TH LEGISLATIVE DISTRICT</t>
  </si>
  <si>
    <t>85TH LEGISLATIVE DISTRICT</t>
  </si>
  <si>
    <t>86TH LEGISLATIVE DISTRICT</t>
  </si>
  <si>
    <t>87TH LEGISLATIVE DISTRICT</t>
  </si>
  <si>
    <t>88TH LEGISLATIVE DISTRICT</t>
  </si>
  <si>
    <t>89TH LEGISLATIVE DISTRICT</t>
  </si>
  <si>
    <t>90TH LEGISLATIVE DISTRICT</t>
  </si>
  <si>
    <t>91ST LEGISLATIVE DISTRICT</t>
  </si>
  <si>
    <t>92ND LEGISLATIVE DISTRICT</t>
  </si>
  <si>
    <t>93RD LEGISLATIVE DISTRICT</t>
  </si>
  <si>
    <t>94TH LEGISLATIVE DISTRICT</t>
  </si>
  <si>
    <t>95TH LEGISLATIVE DISTRICT</t>
  </si>
  <si>
    <t>96TH LEGISLATIVE DISTRICT</t>
  </si>
  <si>
    <t>97TH LEGISLATIVE DISTRICT</t>
  </si>
  <si>
    <t>98TH LEGISLATIVE DISTRICT</t>
  </si>
  <si>
    <t>99TH LEGISLATIVE DISTRICT</t>
  </si>
  <si>
    <t>100TH LEGISLATIVE DISTRICT</t>
  </si>
  <si>
    <t>101ST LEGISLATIVE DISTRICT</t>
  </si>
  <si>
    <t>102ND LEGISLATIVE DISTRICT</t>
  </si>
  <si>
    <t>103RD LEGISLATIVE DISTRICT</t>
  </si>
  <si>
    <t>104TH LEGISLATIVE DISTRICT</t>
  </si>
  <si>
    <t>105TH  LEGISLATIVE DISTRICT</t>
  </si>
  <si>
    <t>106TH  LEGISLATIVE DISTRICT</t>
  </si>
  <si>
    <t>107TH LEGISLATIVE DISTRICT</t>
  </si>
  <si>
    <t>108TH LEGISLATIVE DISTRICT</t>
  </si>
  <si>
    <t>109TH LEGISLATIVE DISTRICT</t>
  </si>
  <si>
    <t>110TH LEGISLATIVE DISTRICT</t>
  </si>
  <si>
    <t>111TH LEGISLATIVE DISTRICT</t>
  </si>
  <si>
    <t>112TH LEGISLATIVE DISTRICT</t>
  </si>
  <si>
    <t>113TH LEGISLATIVE DISTRICT</t>
  </si>
  <si>
    <t>114TH LEGISLATIVE DISTRICT</t>
  </si>
  <si>
    <t>115TH LEGISLATIVE DISTRICT</t>
  </si>
  <si>
    <t>116TH LEGISLATIVE DISTRICT</t>
  </si>
  <si>
    <t>117TH LEGISLATIVE DISTRICT</t>
  </si>
  <si>
    <t>118TH LEGISLATIVE DISTRICT</t>
  </si>
  <si>
    <t>119TH LEGISLATIVE DISTRICT</t>
  </si>
  <si>
    <t>120TH LEGISLATIVE DISTRICT</t>
  </si>
  <si>
    <t>121ST LEGISLATIVE DISTRICT</t>
  </si>
  <si>
    <t>122ND LEGISLATIVE DISTRICT</t>
  </si>
  <si>
    <t>123RD LEGISLATIVE DISTRICT</t>
  </si>
  <si>
    <t>124TH LEGISLATIVE DISTRICT</t>
  </si>
  <si>
    <t>125TH LEGISLATIVE DISTRICT</t>
  </si>
  <si>
    <t>126TH LEGISLATIVE DISTRICT</t>
  </si>
  <si>
    <t>127TH LEGISLATIVE DISTRICT</t>
  </si>
  <si>
    <t>128TH LEGISLATIVE DISTRICT</t>
  </si>
  <si>
    <t>129TH LEGISLATIVE DISTRICT</t>
  </si>
  <si>
    <t>130TH LEGISLATIVE DISTRICT</t>
  </si>
  <si>
    <t>131ST LEGISLATIVE DISTRICT</t>
  </si>
  <si>
    <t>132ND LEGISLATIVE DISTRICT</t>
  </si>
  <si>
    <t>133RD LEGISLATIVE DISTRICT</t>
  </si>
  <si>
    <t>134TH LEGISLATIVE DISTRICT</t>
  </si>
  <si>
    <t>135TH LEGISLATIVE DISTRICT</t>
  </si>
  <si>
    <t>136TH LEGISLATIVE DISTRICT</t>
  </si>
  <si>
    <t>137TH LEGISLATIVE DISTRICT</t>
  </si>
  <si>
    <t>138TH LEGISLATIVE DISTRICT</t>
  </si>
  <si>
    <t>139TH LEGISLATIVE DISTRICT</t>
  </si>
  <si>
    <t>140TH LEGISLATIVE DISTRICT</t>
  </si>
  <si>
    <t>141ST LEGISLATIVE DISTRICT</t>
  </si>
  <si>
    <t>142ND LEGISLATIVE DISTRICT</t>
  </si>
  <si>
    <t>143RD LEGISLATIVE DISTRICT</t>
  </si>
  <si>
    <t>144TH LEGISLATIVE DISTRICT</t>
  </si>
  <si>
    <t>145TH LEGISLATIVE DISTRICT</t>
  </si>
  <si>
    <t>146TH LEGISLATIVE DISTRICT</t>
  </si>
  <si>
    <t>147TH LEGISLATIVE DISTRICT</t>
  </si>
  <si>
    <t>148TH LEGISLATIVE DISTRICT</t>
  </si>
  <si>
    <t>149TH LEGISLATIVE DISTRICT</t>
  </si>
  <si>
    <t>150TH LEGISLATIVE DISTRICT</t>
  </si>
  <si>
    <t>151ST LEGISLATIVE DISTRICT</t>
  </si>
  <si>
    <t>152ND LEGISLATIVE DISTRICT</t>
  </si>
  <si>
    <t>153RD LEGISLATIVE DISTRICT</t>
  </si>
  <si>
    <t>154TH LEGISLATIVE DISTRICT</t>
  </si>
  <si>
    <t>155TH LEGISLATIVE DISTRICT</t>
  </si>
  <si>
    <t>156TH LEGISLATIVE DISTRICT</t>
  </si>
  <si>
    <t>157TH LEGISLATIVE DISTRICT</t>
  </si>
  <si>
    <t>158TH LEGISLATIVE DISTRICT</t>
  </si>
  <si>
    <t>159TH LEGISLATIVE DISTRICT</t>
  </si>
  <si>
    <t>160TH LEGISLATIVE DISTRICT</t>
  </si>
  <si>
    <t>161ST LEGISLATIVE DISTRICT</t>
  </si>
  <si>
    <t>162ND LEGISLATIVE DISTRICT</t>
  </si>
  <si>
    <t>163RD LEGISLATIVE DISTRICT</t>
  </si>
  <si>
    <t>164TH LEGISLATIVE DISTRICT</t>
  </si>
  <si>
    <t>165TH LEGISLATIVE DISTRICT</t>
  </si>
  <si>
    <t>166TH LEGISLATIVE DISTRICT</t>
  </si>
  <si>
    <t>167TH LEGISLATIVE DISTRICT</t>
  </si>
  <si>
    <t>168TH LEGISLATIVE DISTRICT</t>
  </si>
  <si>
    <t>169TH LEGISLATIVE DISTRICT</t>
  </si>
  <si>
    <t>170TH LEGISLATIVE DISTRICT</t>
  </si>
  <si>
    <t>171ST LEGISLATIVE DISTRICT</t>
  </si>
  <si>
    <t>172ND LEGISLATIVE DISTRICT</t>
  </si>
  <si>
    <t>173RD LEGISLATIVE DISTRICT</t>
  </si>
  <si>
    <t>174TH LEGISLATIVE DISTRICT</t>
  </si>
  <si>
    <t>175TH LEGISLATIVE DISTRICT</t>
  </si>
  <si>
    <t>176TH LEGISLATIVE DISTRICT</t>
  </si>
  <si>
    <t>177TH LEGISLATIVE DISTRICT</t>
  </si>
  <si>
    <t>178TH LEGISLATIVE DISTRICT</t>
  </si>
  <si>
    <t>179TH LEGISLATIVE DISTRICT</t>
  </si>
  <si>
    <t>180TH LEGISLATIVE DISTRICT</t>
  </si>
  <si>
    <t>181ST LEGISLATIVE DISTRICT</t>
  </si>
  <si>
    <t>182ND LEGISLATIVE DISTRICT</t>
  </si>
  <si>
    <t>183RD LEGISLATIVE DISTRICT</t>
  </si>
  <si>
    <t>184TH LEGISLATIVE DISTRICT</t>
  </si>
  <si>
    <t>185TH LEGISLATIVE DISTRICT</t>
  </si>
  <si>
    <t>186TH LEGISLATIVE DISTRICT</t>
  </si>
  <si>
    <t>187TH LEGISLATIVE DISTRICT</t>
  </si>
  <si>
    <t>188TH LEGISLATIVE DISTRICT</t>
  </si>
  <si>
    <t>189TH LEGISLATIVE DISTRICT</t>
  </si>
  <si>
    <t>190TH LEGISLATIVE DISTRICT</t>
  </si>
  <si>
    <t>191ST LEGISLATIVE DISTRICT</t>
  </si>
  <si>
    <t>192ND LEGISLATIVE DISTRICT</t>
  </si>
  <si>
    <t>193RD LEGISLATIVE DISTRICT</t>
  </si>
  <si>
    <t>194TH LEGISLATIVE DISTRICT</t>
  </si>
  <si>
    <t>195TH LEGISLATIVE DISTRICT</t>
  </si>
  <si>
    <t>196TH LEGISLATIVE DISTRICT</t>
  </si>
  <si>
    <t>197TH LEGISLATIVE DISTRICT</t>
  </si>
  <si>
    <t>198TH LEGISLATIVE DISTRICT</t>
  </si>
  <si>
    <t>199TH LEGISLATIVE DISTRICT</t>
  </si>
  <si>
    <t>200TH LEGISLATIVE DISTRICT</t>
  </si>
  <si>
    <t>201ST LEGISLATIVE DISTRICT</t>
  </si>
  <si>
    <t>202ND LEGISLATIVE DISTRICT</t>
  </si>
  <si>
    <t>203RD LEGISLATIVE DISTRICT</t>
  </si>
  <si>
    <t>CANC - NO SECRECY ENVELOPE</t>
  </si>
  <si>
    <t>CANC - NO SIGNATURE</t>
  </si>
  <si>
    <t>CANC - RETURNED AFTER DEADLINE</t>
  </si>
  <si>
    <t>CANC - NO ID</t>
  </si>
  <si>
    <t>CANC - OTHER</t>
  </si>
  <si>
    <t>CANC - VOTE CHALLENGED</t>
  </si>
  <si>
    <t>Total</t>
  </si>
  <si>
    <t>Values</t>
  </si>
  <si>
    <t>Sum of CANC - NO SECRECY ENVELOPE</t>
  </si>
  <si>
    <t>Sum of CANC - RETURNED AFTER DEADLINE</t>
  </si>
  <si>
    <t>Sum of CANC - NO SIGNATURE</t>
  </si>
  <si>
    <t>Sum of CANC - NO ID</t>
  </si>
  <si>
    <t>Sum of CANC - OTHER</t>
  </si>
  <si>
    <t>Sum of CANC - VOTE CHALLENGED</t>
  </si>
  <si>
    <t>Sum of Total</t>
  </si>
  <si>
    <t>Total Sum of CANC - NO SECRECY ENVELOPE</t>
  </si>
  <si>
    <t>Total Sum of CANC - RETURNED AFTER DEADLINE</t>
  </si>
  <si>
    <t>Total Sum of CANC - NO SIGNATURE</t>
  </si>
  <si>
    <t>Total Sum of CANC - NO ID</t>
  </si>
  <si>
    <t>Total Sum of CANC - OTHER</t>
  </si>
  <si>
    <t>Total Sum of CANC - VOTE CHALLENGED</t>
  </si>
  <si>
    <t>Total Sum of Total</t>
  </si>
  <si>
    <t>Grand Total</t>
  </si>
  <si>
    <t>Please keep in mind the following disclaimers, and refer to our website and data handbook for more information.</t>
  </si>
  <si>
    <t>1. All data is entered by counties into SURE. Counties are responsible for the accuracy of the data entered into SURE. Please be aware that data practices may vary between counties, especially regarding how they enter cancelled ballots into SURE. Please see the Data Handbook for more information.</t>
  </si>
  <si>
    <t xml:space="preserve">2. This file and its corresponding raw data are provided to help the public understand election trends. It is provided as an estimate and, since it comes from a point-in-time database, should not be considered exact. </t>
  </si>
  <si>
    <t>3. Numbers in the 'Mail Ballot Data Summary' file may not match mail ballot vote history in the 'Voter Registration &amp; vote history summary data' file for a few reasons: 1) the raw data used in these analyses (from the ‘Mail Ballot Snapshot’) is based on a file that has voters’ personal information, meaning protected voters are not included. However, protected voters were included in calculations for vote history. 2) Mail ballot vote history and ballots recorded in SURE come from two separate tables and data entry practices. For this reason, mail ballot vote history totals will not match the total number of ballots recorded in SURE (in 'By vote method' sheet in the 'Voter registration &amp; vote history summary data' file).</t>
  </si>
  <si>
    <t xml:space="preserve">5. There are times when certain codes are left NULL for a voter in a table or tables in our database (e.g., Precinct Code, Date of Birth). If this occurs, you may see a row corresponding to those NULL records and/or totals that are less when broken down by district or age compared to statewide. </t>
  </si>
  <si>
    <t>6. In recent years, the Department of State implemented more extensive codes for counties to record mail ballot cancellation reasons and added "pend" codes to be used for notice and cure (e.g, PEND - NO ID instead of CANC - NO ID). Further, from year-to-year counties may change their policies, such as allowing notice and cure of mail ballots or which type of cancelled ballot they enter first. This can make comparing across election years difficult.</t>
  </si>
  <si>
    <t>7. Counties can only enter one cancel code per ballot, even if there are multiple errors. Different counties may vary in what code they choose to use when this arises, or they may choose to use the catch-all category of 'CANC - OTHER'.</t>
  </si>
  <si>
    <t xml:space="preserve">8. Pend codes are codes that counties entered before final canvass and were not changed to the final disposition. For purposes of this data and its corresponding dashboard, they are considered cancelled. </t>
  </si>
  <si>
    <t>Statewidwe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</si>
</sst>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scheme val="minor"/>
    </font>
    <font>
      <b/>
      <sz val="11"/>
      <color rgb="FF000000"/>
      <name val="Calibri"/>
      <family val="2"/>
      <scheme val="minor"/>
    </font>
    <font>
      <sz val="11"/>
      <color rgb="FF000000"/>
      <name val="Aptos"/>
      <family val="2"/>
    </font>
  </fonts>
  <fills count="7">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0" fontId="1" fillId="0" borderId="0" xfId="0" applyFont="1" applyAlignment="1">
      <alignment wrapText="1"/>
    </xf>
    <xf numFmtId="0" fontId="1" fillId="0" borderId="0" xfId="0" applyFont="1"/>
    <xf numFmtId="2" fontId="1" fillId="0" borderId="0" xfId="0" applyNumberFormat="1" applyFont="1"/>
    <xf numFmtId="0" fontId="0" fillId="0" borderId="0" xfId="0" applyAlignment="1">
      <alignment wrapText="1"/>
    </xf>
    <xf numFmtId="0" fontId="0" fillId="0" borderId="0" xfId="0" applyAlignment="1">
      <alignment vertical="top" wrapText="1"/>
    </xf>
    <xf numFmtId="0" fontId="2" fillId="0" borderId="0" xfId="0" applyFont="1" applyAlignment="1">
      <alignment wrapText="1"/>
    </xf>
    <xf numFmtId="0" fontId="0" fillId="0" borderId="0" xfId="0" pivotButton="1"/>
    <xf numFmtId="0" fontId="0" fillId="0" borderId="0" xfId="0" applyAlignment="1">
      <alignment horizontal="center"/>
    </xf>
    <xf numFmtId="0" fontId="0" fillId="2" borderId="0" xfId="0" applyFill="1"/>
    <xf numFmtId="0" fontId="0" fillId="3" borderId="0" xfId="0" applyFill="1"/>
    <xf numFmtId="0" fontId="0" fillId="4" borderId="0" xfId="0" applyFill="1"/>
    <xf numFmtId="0" fontId="0" fillId="5" borderId="0" xfId="0" applyFill="1"/>
    <xf numFmtId="0" fontId="0" fillId="0" borderId="1" xfId="0" applyBorder="1" applyAlignment="1">
      <alignment horizontal="center"/>
    </xf>
    <xf numFmtId="0" fontId="0" fillId="0" borderId="1" xfId="0" applyBorder="1"/>
    <xf numFmtId="0" fontId="0" fillId="3" borderId="1" xfId="0" applyFill="1" applyBorder="1" applyAlignment="1">
      <alignment horizontal="center"/>
    </xf>
    <xf numFmtId="0" fontId="0" fillId="4" borderId="1" xfId="0" applyFill="1" applyBorder="1" applyAlignment="1">
      <alignment horizontal="center"/>
    </xf>
    <xf numFmtId="0" fontId="0" fillId="5" borderId="1" xfId="0" applyFill="1" applyBorder="1" applyAlignment="1">
      <alignment horizontal="center"/>
    </xf>
    <xf numFmtId="0" fontId="0" fillId="2" borderId="1" xfId="0" applyFill="1" applyBorder="1" applyAlignment="1">
      <alignment horizontal="center"/>
    </xf>
    <xf numFmtId="0" fontId="0" fillId="0" borderId="1" xfId="0" pivotButton="1" applyBorder="1" applyAlignment="1">
      <alignment horizontal="left"/>
    </xf>
    <xf numFmtId="0" fontId="0" fillId="0" borderId="0" xfId="0" applyAlignment="1">
      <alignment horizontal="left"/>
    </xf>
    <xf numFmtId="0" fontId="0" fillId="0" borderId="1" xfId="0" applyBorder="1" applyAlignment="1">
      <alignment horizontal="left"/>
    </xf>
    <xf numFmtId="0" fontId="0" fillId="6" borderId="0" xfId="0" applyFill="1"/>
    <xf numFmtId="0" fontId="1" fillId="6" borderId="0" xfId="0" applyFont="1" applyFill="1" applyAlignment="1">
      <alignment wrapText="1"/>
    </xf>
    <xf numFmtId="2" fontId="0" fillId="0" borderId="0" xfId="0" applyNumberFormat="1"/>
    <xf numFmtId="0" fontId="0" fillId="0" borderId="0" xfId="0" applyFill="1"/>
  </cellXfs>
  <cellStyles count="1">
    <cellStyle name="Normal" xfId="0" builtinId="0"/>
  </cellStyles>
  <dxfs count="110">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alignment horizontal="left"/>
    </dxf>
    <dxf>
      <alignment horizontal="left"/>
    </dxf>
    <dxf>
      <alignment horizontal="left"/>
    </dxf>
    <dxf>
      <alignment horizontal="lef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fgColor indexed="64"/>
          <bgColor theme="6" tint="0.79998168889431442"/>
        </patternFill>
      </fill>
    </dxf>
    <dxf>
      <fill>
        <patternFill patternType="solid">
          <fgColor indexed="64"/>
          <bgColor theme="6" tint="0.79998168889431442"/>
        </patternFill>
      </fill>
    </dxf>
    <dxf>
      <fill>
        <patternFill patternType="solid">
          <fgColor indexed="64"/>
          <bgColor theme="2" tint="-9.9978637043366805E-2"/>
        </patternFill>
      </fill>
    </dxf>
    <dxf>
      <fill>
        <patternFill patternType="solid">
          <fgColor indexed="64"/>
          <bgColor theme="2" tint="-9.9978637043366805E-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6" tint="0.79998168889431442"/>
        </patternFill>
      </fill>
    </dxf>
    <dxf>
      <fill>
        <patternFill patternType="solid">
          <fgColor indexed="64"/>
          <bgColor theme="6"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6" tint="0.79998168889431442"/>
        </patternFill>
      </fill>
    </dxf>
    <dxf>
      <fill>
        <patternFill patternType="solid">
          <fgColor indexed="64"/>
          <bgColor theme="6" tint="0.79998168889431442"/>
        </patternFill>
      </fill>
    </dxf>
    <dxf>
      <fill>
        <patternFill patternType="solid">
          <fgColor indexed="64"/>
          <bgColor theme="2" tint="-9.9978637043366805E-2"/>
        </patternFill>
      </fill>
    </dxf>
    <dxf>
      <fill>
        <patternFill patternType="solid">
          <fgColor indexed="64"/>
          <bgColor theme="2" tint="-9.9978637043366805E-2"/>
        </patternFill>
      </fill>
    </dxf>
    <dxf>
      <fill>
        <patternFill patternType="solid">
          <fgColor indexed="64"/>
          <bgColor theme="2" tint="-9.9978637043366805E-2"/>
        </patternFill>
      </fill>
    </dxf>
    <dxf>
      <fill>
        <patternFill patternType="solid">
          <fgColor indexed="64"/>
          <bgColor theme="2" tint="-9.9978637043366805E-2"/>
        </patternFill>
      </fill>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right/>
        <top/>
        <bottom/>
      </border>
    </dxf>
    <dxf>
      <alignment wrapText="0"/>
    </dxf>
    <dxf>
      <alignment wrapText="0"/>
    </dxf>
    <dxf>
      <alignment wrapText="0"/>
    </dxf>
    <dxf>
      <alignment wrapText="0"/>
    </dxf>
    <dxf>
      <alignment wrapText="0"/>
    </dxf>
    <dxf>
      <alignment wrapText="0"/>
    </dxf>
    <dxf>
      <alignment wrapText="0"/>
    </dxf>
    <dxf>
      <alignment horizontal="left"/>
    </dxf>
    <dxf>
      <border outline="0">
        <left style="thin">
          <color rgb="FF000000"/>
        </left>
        <right style="thin">
          <color rgb="FF000000"/>
        </right>
        <top style="thin">
          <color rgb="FF000000"/>
        </top>
        <bottom style="thin">
          <color rgb="FF000000"/>
        </bottom>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fgColor indexed="64"/>
          <bgColor theme="6" tint="0.79998168889431442"/>
        </patternFill>
      </fill>
    </dxf>
    <dxf>
      <fill>
        <patternFill patternType="solid">
          <fgColor indexed="64"/>
          <bgColor theme="9" tint="0.79998168889431442"/>
        </patternFill>
      </fill>
    </dxf>
    <dxf>
      <fill>
        <patternFill patternType="solid">
          <fgColor indexed="64"/>
          <bgColor theme="2" tint="-9.9978637043366805E-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6" tint="0.79998168889431442"/>
        </patternFill>
      </fill>
    </dxf>
    <dxf>
      <fill>
        <patternFill patternType="solid">
          <fgColor indexed="64"/>
          <bgColor theme="6" tint="0.79998168889431442"/>
        </patternFill>
      </fill>
    </dxf>
    <dxf>
      <alignment wrapText="0"/>
    </dxf>
    <dxf>
      <alignment wrapText="0"/>
    </dxf>
    <dxf>
      <fill>
        <patternFill patternType="solid">
          <fgColor indexed="64"/>
          <bgColor theme="5" tint="0.79998168889431442"/>
        </patternFill>
      </fill>
    </dxf>
    <dxf>
      <fill>
        <patternFill patternType="solid">
          <fgColor indexed="64"/>
          <bgColor theme="6" tint="0.79998168889431442"/>
        </patternFill>
      </fill>
    </dxf>
    <dxf>
      <fill>
        <patternFill patternType="solid">
          <fgColor indexed="64"/>
          <bgColor theme="5" tint="0.79998168889431442"/>
        </patternFill>
      </fill>
    </dxf>
    <dxf>
      <fill>
        <patternFill patternType="solid">
          <fgColor indexed="64"/>
          <bgColor theme="2" tint="-9.9978637043366805E-2"/>
        </patternFill>
      </fill>
    </dxf>
    <dxf>
      <fill>
        <patternFill patternType="solid">
          <fgColor indexed="64"/>
          <bgColor theme="9" tint="0.79998168889431442"/>
        </patternFill>
      </fill>
    </dxf>
    <dxf>
      <fill>
        <patternFill patternType="solid">
          <fgColor indexed="64"/>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213.975430092592" createdVersion="8" refreshedVersion="8" minRefreshableVersion="3" recordCount="469" xr:uid="{4F527D15-F4B1-43E6-A508-92EB3E725880}">
  <cacheSource type="worksheet">
    <worksheetSource ref="A1:I470" sheet="Cancelled ballots by age"/>
  </cacheSource>
  <cacheFields count="9">
    <cacheField name="County" numFmtId="0">
      <sharedItems count="67">
        <s v="ADAMS"/>
        <s v="ALLEGHENY"/>
        <s v="ARMSTRONG"/>
        <s v="BEAVER"/>
        <s v="BEDFORD"/>
        <s v="BERKS"/>
        <s v="BLAIR"/>
        <s v="BRADFORD"/>
        <s v="BUCKS"/>
        <s v="BUTLER"/>
        <s v="CAMBRIA"/>
        <s v="CAMERON"/>
        <s v="CARBON"/>
        <s v="CENTRE"/>
        <s v="CHESTER"/>
        <s v="CLARION"/>
        <s v="CLEARFIELD"/>
        <s v="CLINTON"/>
        <s v="COLUMBIA"/>
        <s v="CRAWFORD"/>
        <s v="CUMBERLAND"/>
        <s v="DAUPHIN"/>
        <s v="DELAWARE"/>
        <s v="ELK"/>
        <s v="ERIE"/>
        <s v="FAYETTE"/>
        <s v="FOREST"/>
        <s v="FRANKLIN"/>
        <s v="FULTON"/>
        <s v="GREENE"/>
        <s v="HUNTINGDON"/>
        <s v="INDIANA"/>
        <s v="JEFFERSON"/>
        <s v="JUNIATA"/>
        <s v="LACKAWANNA"/>
        <s v="LANCASTER"/>
        <s v="LAWRENCE"/>
        <s v="LEBANON"/>
        <s v="LEHIGH"/>
        <s v="LUZERNE"/>
        <s v="LYCOMING"/>
        <s v="McKEAN"/>
        <s v="MERCER"/>
        <s v="MIFFLIN"/>
        <s v="MONROE"/>
        <s v="MONTGOMERY"/>
        <s v="MONTOUR"/>
        <s v="NORTHAMPTON"/>
        <s v="NORTHUMBERLAND"/>
        <s v="PERRY"/>
        <s v="PHILADELPHIA"/>
        <s v="PIKE"/>
        <s v="POTTER"/>
        <s v="SCHUYLKILL"/>
        <s v="SNYDER"/>
        <s v="SOMERSET"/>
        <s v="SULLIVAN"/>
        <s v="SUSQUEHANNA"/>
        <s v="TIOGA"/>
        <s v="UNION"/>
        <s v="VENANGO"/>
        <s v="WARREN"/>
        <s v="WASHINGTON"/>
        <s v="WAYNE"/>
        <s v="WESTMORELAND"/>
        <s v="WYOMING"/>
        <s v="YORK"/>
      </sharedItems>
    </cacheField>
    <cacheField name="Age group" numFmtId="0">
      <sharedItems count="7">
        <s v="18 to 24"/>
        <s v="25 to 34"/>
        <s v="35 to 44"/>
        <s v="45 to 55"/>
        <s v="55 to 64"/>
        <s v="65 to 74"/>
        <s v="75+"/>
      </sharedItems>
    </cacheField>
    <cacheField name="CANC - NO SECRECY ENVELOPE" numFmtId="0">
      <sharedItems containsSemiMixedTypes="0" containsString="0" containsNumber="1" containsInteger="1" minValue="0" maxValue="55"/>
    </cacheField>
    <cacheField name="CANC - RETURNED AFTER DEADLINE" numFmtId="0">
      <sharedItems containsSemiMixedTypes="0" containsString="0" containsNumber="1" containsInteger="1" minValue="0" maxValue="118"/>
    </cacheField>
    <cacheField name="CANC - NO SIGNATURE" numFmtId="0">
      <sharedItems containsSemiMixedTypes="0" containsString="0" containsNumber="1" containsInteger="1" minValue="0" maxValue="97"/>
    </cacheField>
    <cacheField name="CANC - NO ID" numFmtId="0">
      <sharedItems containsSemiMixedTypes="0" containsString="0" containsNumber="1" containsInteger="1" minValue="0" maxValue="76"/>
    </cacheField>
    <cacheField name="CANC - OTHER" numFmtId="0">
      <sharedItems containsSemiMixedTypes="0" containsString="0" containsNumber="1" containsInteger="1" minValue="0" maxValue="60"/>
    </cacheField>
    <cacheField name="CANC - VOTE CHALLENGED" numFmtId="0">
      <sharedItems containsSemiMixedTypes="0" containsString="0" containsNumber="1" containsInteger="1" minValue="0" maxValue="1"/>
    </cacheField>
    <cacheField name="Total" numFmtId="0">
      <sharedItems containsSemiMixedTypes="0" containsString="0" containsNumber="1" containsInteger="1" minValue="0" maxValue="30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214.074581365741" createdVersion="8" refreshedVersion="8" minRefreshableVersion="3" recordCount="268" xr:uid="{2F0E12A0-CF54-42DE-8A99-4A7340E62340}">
  <cacheSource type="worksheet">
    <worksheetSource ref="A1:I269" sheet="Cancelled ballots by party"/>
  </cacheSource>
  <cacheFields count="9">
    <cacheField name="County" numFmtId="0">
      <sharedItems count="67">
        <s v="ADAMS"/>
        <s v="ALLEGHENY"/>
        <s v="ARMSTRONG"/>
        <s v="BEAVER"/>
        <s v="BEDFORD"/>
        <s v="BERKS"/>
        <s v="BLAIR"/>
        <s v="BRADFORD"/>
        <s v="BUCKS"/>
        <s v="BUTLER"/>
        <s v="CAMBRIA"/>
        <s v="CAMERON"/>
        <s v="CARBON"/>
        <s v="CENTRE"/>
        <s v="CHESTER"/>
        <s v="CLARION"/>
        <s v="CLEARFIELD"/>
        <s v="CLINTON"/>
        <s v="COLUMBIA"/>
        <s v="CRAWFORD"/>
        <s v="CUMBERLAND"/>
        <s v="DAUPHIN"/>
        <s v="DELAWARE"/>
        <s v="ELK"/>
        <s v="ERIE"/>
        <s v="FAYETTE"/>
        <s v="FOREST"/>
        <s v="FRANKLIN"/>
        <s v="FULTON"/>
        <s v="GREENE"/>
        <s v="HUNTINGDON"/>
        <s v="INDIANA"/>
        <s v="JEFFERSON"/>
        <s v="JUNIATA"/>
        <s v="LACKAWANNA"/>
        <s v="LANCASTER"/>
        <s v="LAWRENCE"/>
        <s v="LEBANON"/>
        <s v="LEHIGH"/>
        <s v="LUZERNE"/>
        <s v="LYCOMING"/>
        <s v="McKEAN"/>
        <s v="MERCER"/>
        <s v="MIFFLIN"/>
        <s v="MONROE"/>
        <s v="MONTGOMERY"/>
        <s v="MONTOUR"/>
        <s v="NORTHAMPTON"/>
        <s v="NORTHUMBERLAND"/>
        <s v="PERRY"/>
        <s v="PHILADELPHIA"/>
        <s v="PIKE"/>
        <s v="POTTER"/>
        <s v="SCHUYLKILL"/>
        <s v="SNYDER"/>
        <s v="SOMERSET"/>
        <s v="SULLIVAN"/>
        <s v="SUSQUEHANNA"/>
        <s v="TIOGA"/>
        <s v="UNION"/>
        <s v="VENANGO"/>
        <s v="WARREN"/>
        <s v="WASHINGTON"/>
        <s v="WAYNE"/>
        <s v="WESTMORELAND"/>
        <s v="WYOMING"/>
        <s v="YORK"/>
      </sharedItems>
    </cacheField>
    <cacheField name="Party" numFmtId="0">
      <sharedItems count="4">
        <s v="Republican"/>
        <s v="Democratic"/>
        <s v="Other/Independent"/>
        <s v="Libertarian"/>
      </sharedItems>
    </cacheField>
    <cacheField name="CANC - NO SECRECY ENVELOPE" numFmtId="0">
      <sharedItems containsSemiMixedTypes="0" containsString="0" containsNumber="1" containsInteger="1" minValue="0" maxValue="111"/>
    </cacheField>
    <cacheField name="CANC - NO SIGNATURE" numFmtId="0">
      <sharedItems containsSemiMixedTypes="0" containsString="0" containsNumber="1" containsInteger="1" minValue="0" maxValue="205"/>
    </cacheField>
    <cacheField name="CANC - RETURNED AFTER DEADLINE" numFmtId="0">
      <sharedItems containsSemiMixedTypes="0" containsString="0" containsNumber="1" containsInteger="1" minValue="0" maxValue="552"/>
    </cacheField>
    <cacheField name="CANC - NO ID" numFmtId="0">
      <sharedItems containsSemiMixedTypes="0" containsString="0" containsNumber="1" containsInteger="1" minValue="0" maxValue="79"/>
    </cacheField>
    <cacheField name="CANC - OTHER" numFmtId="0">
      <sharedItems containsSemiMixedTypes="0" containsString="0" containsNumber="1" containsInteger="1" minValue="0" maxValue="89"/>
    </cacheField>
    <cacheField name="CANC - VOTE CHALLENGED" numFmtId="0">
      <sharedItems containsSemiMixedTypes="0" containsString="0" containsNumber="1" containsInteger="1" minValue="0" maxValue="1"/>
    </cacheField>
    <cacheField name="Total" numFmtId="0">
      <sharedItems containsSemiMixedTypes="0" containsString="0" containsNumber="1" containsInteger="1" minValue="0" maxValue="94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9">
  <r>
    <x v="0"/>
    <x v="0"/>
    <n v="1"/>
    <n v="1"/>
    <n v="0"/>
    <n v="0"/>
    <n v="0"/>
    <n v="0"/>
    <n v="2"/>
  </r>
  <r>
    <x v="0"/>
    <x v="1"/>
    <n v="0"/>
    <n v="4"/>
    <n v="0"/>
    <n v="0"/>
    <n v="0"/>
    <n v="0"/>
    <n v="4"/>
  </r>
  <r>
    <x v="0"/>
    <x v="2"/>
    <n v="0"/>
    <n v="0"/>
    <n v="0"/>
    <n v="0"/>
    <n v="0"/>
    <n v="0"/>
    <n v="0"/>
  </r>
  <r>
    <x v="0"/>
    <x v="3"/>
    <n v="0"/>
    <n v="1"/>
    <n v="1"/>
    <n v="0"/>
    <n v="0"/>
    <n v="0"/>
    <n v="2"/>
  </r>
  <r>
    <x v="0"/>
    <x v="4"/>
    <n v="0"/>
    <n v="1"/>
    <n v="0"/>
    <n v="0"/>
    <n v="0"/>
    <n v="0"/>
    <n v="1"/>
  </r>
  <r>
    <x v="0"/>
    <x v="5"/>
    <n v="0"/>
    <n v="1"/>
    <n v="1"/>
    <n v="0"/>
    <n v="0"/>
    <n v="0"/>
    <n v="2"/>
  </r>
  <r>
    <x v="0"/>
    <x v="6"/>
    <n v="3"/>
    <n v="4"/>
    <n v="1"/>
    <n v="0"/>
    <n v="0"/>
    <n v="0"/>
    <n v="8"/>
  </r>
  <r>
    <x v="1"/>
    <x v="0"/>
    <n v="1"/>
    <n v="46"/>
    <n v="3"/>
    <n v="0"/>
    <n v="0"/>
    <n v="0"/>
    <n v="50"/>
  </r>
  <r>
    <x v="1"/>
    <x v="1"/>
    <n v="1"/>
    <n v="77"/>
    <n v="8"/>
    <n v="1"/>
    <n v="0"/>
    <n v="0"/>
    <n v="87"/>
  </r>
  <r>
    <x v="1"/>
    <x v="2"/>
    <n v="4"/>
    <n v="79"/>
    <n v="10"/>
    <n v="2"/>
    <n v="0"/>
    <n v="0"/>
    <n v="95"/>
  </r>
  <r>
    <x v="1"/>
    <x v="3"/>
    <n v="1"/>
    <n v="53"/>
    <n v="7"/>
    <n v="7"/>
    <n v="0"/>
    <n v="0"/>
    <n v="68"/>
  </r>
  <r>
    <x v="1"/>
    <x v="4"/>
    <n v="5"/>
    <n v="81"/>
    <n v="17"/>
    <n v="8"/>
    <n v="0"/>
    <n v="0"/>
    <n v="111"/>
  </r>
  <r>
    <x v="1"/>
    <x v="5"/>
    <n v="18"/>
    <n v="94"/>
    <n v="25"/>
    <n v="27"/>
    <n v="1"/>
    <n v="0"/>
    <n v="165"/>
  </r>
  <r>
    <x v="1"/>
    <x v="6"/>
    <n v="21"/>
    <n v="118"/>
    <n v="52"/>
    <n v="58"/>
    <n v="3"/>
    <n v="0"/>
    <n v="252"/>
  </r>
  <r>
    <x v="2"/>
    <x v="0"/>
    <n v="0"/>
    <n v="0"/>
    <n v="0"/>
    <n v="0"/>
    <n v="0"/>
    <n v="0"/>
    <n v="0"/>
  </r>
  <r>
    <x v="2"/>
    <x v="1"/>
    <n v="0"/>
    <n v="0"/>
    <n v="0"/>
    <n v="0"/>
    <n v="0"/>
    <n v="0"/>
    <n v="0"/>
  </r>
  <r>
    <x v="2"/>
    <x v="2"/>
    <n v="0"/>
    <n v="0"/>
    <n v="0"/>
    <n v="0"/>
    <n v="0"/>
    <n v="0"/>
    <n v="0"/>
  </r>
  <r>
    <x v="2"/>
    <x v="3"/>
    <n v="0"/>
    <n v="0"/>
    <n v="0"/>
    <n v="0"/>
    <n v="0"/>
    <n v="0"/>
    <n v="0"/>
  </r>
  <r>
    <x v="2"/>
    <x v="4"/>
    <n v="0"/>
    <n v="0"/>
    <n v="1"/>
    <n v="0"/>
    <n v="0"/>
    <n v="0"/>
    <n v="1"/>
  </r>
  <r>
    <x v="2"/>
    <x v="5"/>
    <n v="0"/>
    <n v="0"/>
    <n v="0"/>
    <n v="0"/>
    <n v="0"/>
    <n v="0"/>
    <n v="0"/>
  </r>
  <r>
    <x v="2"/>
    <x v="6"/>
    <n v="0"/>
    <n v="0"/>
    <n v="6"/>
    <n v="0"/>
    <n v="0"/>
    <n v="0"/>
    <n v="6"/>
  </r>
  <r>
    <x v="3"/>
    <x v="0"/>
    <n v="0"/>
    <n v="2"/>
    <n v="0"/>
    <n v="0"/>
    <n v="0"/>
    <n v="0"/>
    <n v="2"/>
  </r>
  <r>
    <x v="3"/>
    <x v="1"/>
    <n v="0"/>
    <n v="6"/>
    <n v="0"/>
    <n v="0"/>
    <n v="0"/>
    <n v="0"/>
    <n v="6"/>
  </r>
  <r>
    <x v="3"/>
    <x v="2"/>
    <n v="0"/>
    <n v="13"/>
    <n v="2"/>
    <n v="0"/>
    <n v="0"/>
    <n v="0"/>
    <n v="15"/>
  </r>
  <r>
    <x v="3"/>
    <x v="3"/>
    <n v="0"/>
    <n v="12"/>
    <n v="3"/>
    <n v="0"/>
    <n v="0"/>
    <n v="0"/>
    <n v="15"/>
  </r>
  <r>
    <x v="3"/>
    <x v="4"/>
    <n v="0"/>
    <n v="8"/>
    <n v="4"/>
    <n v="0"/>
    <n v="0"/>
    <n v="0"/>
    <n v="12"/>
  </r>
  <r>
    <x v="3"/>
    <x v="5"/>
    <n v="3"/>
    <n v="22"/>
    <n v="6"/>
    <n v="0"/>
    <n v="0"/>
    <n v="0"/>
    <n v="31"/>
  </r>
  <r>
    <x v="3"/>
    <x v="6"/>
    <n v="4"/>
    <n v="20"/>
    <n v="11"/>
    <n v="0"/>
    <n v="0"/>
    <n v="0"/>
    <n v="35"/>
  </r>
  <r>
    <x v="4"/>
    <x v="0"/>
    <n v="0"/>
    <n v="1"/>
    <n v="0"/>
    <n v="0"/>
    <n v="0"/>
    <n v="0"/>
    <n v="1"/>
  </r>
  <r>
    <x v="4"/>
    <x v="1"/>
    <n v="0"/>
    <n v="0"/>
    <n v="0"/>
    <n v="0"/>
    <n v="0"/>
    <n v="0"/>
    <n v="0"/>
  </r>
  <r>
    <x v="4"/>
    <x v="2"/>
    <n v="0"/>
    <n v="1"/>
    <n v="0"/>
    <n v="0"/>
    <n v="0"/>
    <n v="0"/>
    <n v="1"/>
  </r>
  <r>
    <x v="4"/>
    <x v="3"/>
    <n v="0"/>
    <n v="1"/>
    <n v="0"/>
    <n v="0"/>
    <n v="1"/>
    <n v="0"/>
    <n v="2"/>
  </r>
  <r>
    <x v="4"/>
    <x v="4"/>
    <n v="0"/>
    <n v="1"/>
    <n v="0"/>
    <n v="0"/>
    <n v="0"/>
    <n v="0"/>
    <n v="1"/>
  </r>
  <r>
    <x v="4"/>
    <x v="5"/>
    <n v="0"/>
    <n v="1"/>
    <n v="0"/>
    <n v="0"/>
    <n v="3"/>
    <n v="0"/>
    <n v="4"/>
  </r>
  <r>
    <x v="4"/>
    <x v="6"/>
    <n v="0"/>
    <n v="3"/>
    <n v="2"/>
    <n v="0"/>
    <n v="7"/>
    <n v="0"/>
    <n v="12"/>
  </r>
  <r>
    <x v="5"/>
    <x v="0"/>
    <n v="1"/>
    <n v="2"/>
    <n v="1"/>
    <n v="0"/>
    <n v="12"/>
    <n v="0"/>
    <n v="16"/>
  </r>
  <r>
    <x v="5"/>
    <x v="1"/>
    <n v="1"/>
    <n v="6"/>
    <n v="2"/>
    <n v="0"/>
    <n v="9"/>
    <n v="0"/>
    <n v="18"/>
  </r>
  <r>
    <x v="5"/>
    <x v="2"/>
    <n v="3"/>
    <n v="7"/>
    <n v="8"/>
    <n v="0"/>
    <n v="14"/>
    <n v="0"/>
    <n v="32"/>
  </r>
  <r>
    <x v="5"/>
    <x v="3"/>
    <n v="4"/>
    <n v="8"/>
    <n v="7"/>
    <n v="0"/>
    <n v="13"/>
    <n v="0"/>
    <n v="32"/>
  </r>
  <r>
    <x v="5"/>
    <x v="4"/>
    <n v="10"/>
    <n v="7"/>
    <n v="19"/>
    <n v="0"/>
    <n v="18"/>
    <n v="0"/>
    <n v="54"/>
  </r>
  <r>
    <x v="5"/>
    <x v="5"/>
    <n v="12"/>
    <n v="17"/>
    <n v="31"/>
    <n v="1"/>
    <n v="45"/>
    <n v="0"/>
    <n v="106"/>
  </r>
  <r>
    <x v="5"/>
    <x v="6"/>
    <n v="27"/>
    <n v="20"/>
    <n v="67"/>
    <n v="14"/>
    <n v="32"/>
    <n v="0"/>
    <n v="160"/>
  </r>
  <r>
    <x v="6"/>
    <x v="0"/>
    <n v="0"/>
    <n v="7"/>
    <n v="0"/>
    <n v="0"/>
    <n v="0"/>
    <n v="0"/>
    <n v="7"/>
  </r>
  <r>
    <x v="6"/>
    <x v="1"/>
    <n v="0"/>
    <n v="10"/>
    <n v="1"/>
    <n v="0"/>
    <n v="0"/>
    <n v="0"/>
    <n v="11"/>
  </r>
  <r>
    <x v="6"/>
    <x v="2"/>
    <n v="1"/>
    <n v="7"/>
    <n v="1"/>
    <n v="0"/>
    <n v="0"/>
    <n v="0"/>
    <n v="9"/>
  </r>
  <r>
    <x v="6"/>
    <x v="3"/>
    <n v="0"/>
    <n v="11"/>
    <n v="1"/>
    <n v="0"/>
    <n v="0"/>
    <n v="0"/>
    <n v="12"/>
  </r>
  <r>
    <x v="6"/>
    <x v="4"/>
    <n v="2"/>
    <n v="10"/>
    <n v="4"/>
    <n v="0"/>
    <n v="0"/>
    <n v="0"/>
    <n v="16"/>
  </r>
  <r>
    <x v="6"/>
    <x v="5"/>
    <n v="1"/>
    <n v="24"/>
    <n v="12"/>
    <n v="0"/>
    <n v="0"/>
    <n v="0"/>
    <n v="37"/>
  </r>
  <r>
    <x v="6"/>
    <x v="6"/>
    <n v="7"/>
    <n v="27"/>
    <n v="12"/>
    <n v="0"/>
    <n v="0"/>
    <n v="0"/>
    <n v="46"/>
  </r>
  <r>
    <x v="7"/>
    <x v="0"/>
    <n v="0"/>
    <n v="0"/>
    <n v="0"/>
    <n v="0"/>
    <n v="0"/>
    <n v="0"/>
    <n v="0"/>
  </r>
  <r>
    <x v="7"/>
    <x v="1"/>
    <n v="0"/>
    <n v="3"/>
    <n v="0"/>
    <n v="0"/>
    <n v="0"/>
    <n v="0"/>
    <n v="3"/>
  </r>
  <r>
    <x v="7"/>
    <x v="2"/>
    <n v="0"/>
    <n v="1"/>
    <n v="0"/>
    <n v="0"/>
    <n v="0"/>
    <n v="0"/>
    <n v="1"/>
  </r>
  <r>
    <x v="7"/>
    <x v="3"/>
    <n v="0"/>
    <n v="0"/>
    <n v="0"/>
    <n v="0"/>
    <n v="0"/>
    <n v="0"/>
    <n v="0"/>
  </r>
  <r>
    <x v="7"/>
    <x v="4"/>
    <n v="0"/>
    <n v="3"/>
    <n v="0"/>
    <n v="0"/>
    <n v="0"/>
    <n v="0"/>
    <n v="3"/>
  </r>
  <r>
    <x v="7"/>
    <x v="5"/>
    <n v="2"/>
    <n v="4"/>
    <n v="1"/>
    <n v="0"/>
    <n v="0"/>
    <n v="0"/>
    <n v="7"/>
  </r>
  <r>
    <x v="7"/>
    <x v="6"/>
    <n v="3"/>
    <n v="9"/>
    <n v="4"/>
    <n v="0"/>
    <n v="1"/>
    <n v="0"/>
    <n v="17"/>
  </r>
  <r>
    <x v="8"/>
    <x v="0"/>
    <n v="3"/>
    <n v="17"/>
    <n v="3"/>
    <n v="1"/>
    <n v="5"/>
    <n v="0"/>
    <n v="29"/>
  </r>
  <r>
    <x v="8"/>
    <x v="1"/>
    <n v="0"/>
    <n v="18"/>
    <n v="2"/>
    <n v="0"/>
    <n v="0"/>
    <n v="0"/>
    <n v="20"/>
  </r>
  <r>
    <x v="8"/>
    <x v="2"/>
    <n v="6"/>
    <n v="16"/>
    <n v="3"/>
    <n v="0"/>
    <n v="6"/>
    <n v="0"/>
    <n v="31"/>
  </r>
  <r>
    <x v="8"/>
    <x v="3"/>
    <n v="5"/>
    <n v="19"/>
    <n v="13"/>
    <n v="0"/>
    <n v="9"/>
    <n v="0"/>
    <n v="46"/>
  </r>
  <r>
    <x v="8"/>
    <x v="4"/>
    <n v="5"/>
    <n v="42"/>
    <n v="15"/>
    <n v="1"/>
    <n v="24"/>
    <n v="0"/>
    <n v="87"/>
  </r>
  <r>
    <x v="8"/>
    <x v="5"/>
    <n v="21"/>
    <n v="52"/>
    <n v="25"/>
    <n v="6"/>
    <n v="31"/>
    <n v="0"/>
    <n v="135"/>
  </r>
  <r>
    <x v="8"/>
    <x v="6"/>
    <n v="30"/>
    <n v="46"/>
    <n v="38"/>
    <n v="11"/>
    <n v="60"/>
    <n v="0"/>
    <n v="185"/>
  </r>
  <r>
    <x v="9"/>
    <x v="0"/>
    <n v="0"/>
    <n v="6"/>
    <n v="0"/>
    <n v="0"/>
    <n v="0"/>
    <n v="0"/>
    <n v="6"/>
  </r>
  <r>
    <x v="9"/>
    <x v="1"/>
    <n v="0"/>
    <n v="8"/>
    <n v="0"/>
    <n v="1"/>
    <n v="0"/>
    <n v="0"/>
    <n v="9"/>
  </r>
  <r>
    <x v="9"/>
    <x v="2"/>
    <n v="0"/>
    <n v="16"/>
    <n v="3"/>
    <n v="0"/>
    <n v="0"/>
    <n v="0"/>
    <n v="19"/>
  </r>
  <r>
    <x v="9"/>
    <x v="3"/>
    <n v="1"/>
    <n v="15"/>
    <n v="2"/>
    <n v="0"/>
    <n v="0"/>
    <n v="0"/>
    <n v="18"/>
  </r>
  <r>
    <x v="9"/>
    <x v="4"/>
    <n v="2"/>
    <n v="20"/>
    <n v="1"/>
    <n v="0"/>
    <n v="0"/>
    <n v="0"/>
    <n v="23"/>
  </r>
  <r>
    <x v="9"/>
    <x v="5"/>
    <n v="5"/>
    <n v="37"/>
    <n v="7"/>
    <n v="2"/>
    <n v="1"/>
    <n v="0"/>
    <n v="52"/>
  </r>
  <r>
    <x v="9"/>
    <x v="6"/>
    <n v="6"/>
    <n v="40"/>
    <n v="33"/>
    <n v="5"/>
    <n v="2"/>
    <n v="0"/>
    <n v="86"/>
  </r>
  <r>
    <x v="10"/>
    <x v="0"/>
    <n v="0"/>
    <n v="2"/>
    <n v="1"/>
    <n v="0"/>
    <n v="0"/>
    <n v="0"/>
    <n v="3"/>
  </r>
  <r>
    <x v="10"/>
    <x v="1"/>
    <n v="0"/>
    <n v="11"/>
    <n v="0"/>
    <n v="0"/>
    <n v="0"/>
    <n v="0"/>
    <n v="11"/>
  </r>
  <r>
    <x v="10"/>
    <x v="2"/>
    <n v="1"/>
    <n v="7"/>
    <n v="2"/>
    <n v="0"/>
    <n v="0"/>
    <n v="0"/>
    <n v="10"/>
  </r>
  <r>
    <x v="10"/>
    <x v="3"/>
    <n v="0"/>
    <n v="11"/>
    <n v="0"/>
    <n v="0"/>
    <n v="0"/>
    <n v="0"/>
    <n v="11"/>
  </r>
  <r>
    <x v="10"/>
    <x v="4"/>
    <n v="1"/>
    <n v="26"/>
    <n v="4"/>
    <n v="0"/>
    <n v="0"/>
    <n v="0"/>
    <n v="31"/>
  </r>
  <r>
    <x v="10"/>
    <x v="5"/>
    <n v="1"/>
    <n v="42"/>
    <n v="5"/>
    <n v="0"/>
    <n v="0"/>
    <n v="0"/>
    <n v="48"/>
  </r>
  <r>
    <x v="10"/>
    <x v="6"/>
    <n v="0"/>
    <n v="60"/>
    <n v="19"/>
    <n v="6"/>
    <n v="0"/>
    <n v="0"/>
    <n v="85"/>
  </r>
  <r>
    <x v="11"/>
    <x v="0"/>
    <n v="0"/>
    <n v="0"/>
    <n v="0"/>
    <n v="0"/>
    <n v="0"/>
    <n v="0"/>
    <n v="0"/>
  </r>
  <r>
    <x v="11"/>
    <x v="1"/>
    <n v="0"/>
    <n v="0"/>
    <n v="0"/>
    <n v="0"/>
    <n v="0"/>
    <n v="0"/>
    <n v="0"/>
  </r>
  <r>
    <x v="11"/>
    <x v="2"/>
    <n v="0"/>
    <n v="0"/>
    <n v="0"/>
    <n v="0"/>
    <n v="0"/>
    <n v="0"/>
    <n v="0"/>
  </r>
  <r>
    <x v="11"/>
    <x v="3"/>
    <n v="0"/>
    <n v="0"/>
    <n v="0"/>
    <n v="0"/>
    <n v="0"/>
    <n v="0"/>
    <n v="0"/>
  </r>
  <r>
    <x v="11"/>
    <x v="4"/>
    <n v="0"/>
    <n v="0"/>
    <n v="0"/>
    <n v="0"/>
    <n v="0"/>
    <n v="0"/>
    <n v="0"/>
  </r>
  <r>
    <x v="11"/>
    <x v="5"/>
    <n v="0"/>
    <n v="0"/>
    <n v="0"/>
    <n v="0"/>
    <n v="0"/>
    <n v="0"/>
    <n v="0"/>
  </r>
  <r>
    <x v="11"/>
    <x v="6"/>
    <n v="1"/>
    <n v="0"/>
    <n v="2"/>
    <n v="0"/>
    <n v="0"/>
    <n v="0"/>
    <n v="3"/>
  </r>
  <r>
    <x v="12"/>
    <x v="0"/>
    <n v="0"/>
    <n v="0"/>
    <n v="0"/>
    <n v="0"/>
    <n v="0"/>
    <n v="0"/>
    <n v="0"/>
  </r>
  <r>
    <x v="12"/>
    <x v="1"/>
    <n v="0"/>
    <n v="0"/>
    <n v="0"/>
    <n v="0"/>
    <n v="0"/>
    <n v="0"/>
    <n v="0"/>
  </r>
  <r>
    <x v="12"/>
    <x v="2"/>
    <n v="0"/>
    <n v="0"/>
    <n v="0"/>
    <n v="0"/>
    <n v="0"/>
    <n v="0"/>
    <n v="0"/>
  </r>
  <r>
    <x v="12"/>
    <x v="3"/>
    <n v="1"/>
    <n v="0"/>
    <n v="0"/>
    <n v="0"/>
    <n v="0"/>
    <n v="0"/>
    <n v="1"/>
  </r>
  <r>
    <x v="12"/>
    <x v="4"/>
    <n v="0"/>
    <n v="4"/>
    <n v="0"/>
    <n v="0"/>
    <n v="0"/>
    <n v="0"/>
    <n v="4"/>
  </r>
  <r>
    <x v="12"/>
    <x v="5"/>
    <n v="3"/>
    <n v="3"/>
    <n v="0"/>
    <n v="0"/>
    <n v="0"/>
    <n v="0"/>
    <n v="6"/>
  </r>
  <r>
    <x v="12"/>
    <x v="6"/>
    <n v="3"/>
    <n v="2"/>
    <n v="0"/>
    <n v="0"/>
    <n v="1"/>
    <n v="0"/>
    <n v="6"/>
  </r>
  <r>
    <x v="13"/>
    <x v="0"/>
    <n v="1"/>
    <n v="11"/>
    <n v="1"/>
    <n v="0"/>
    <n v="0"/>
    <n v="0"/>
    <n v="13"/>
  </r>
  <r>
    <x v="13"/>
    <x v="1"/>
    <n v="0"/>
    <n v="12"/>
    <n v="1"/>
    <n v="0"/>
    <n v="0"/>
    <n v="0"/>
    <n v="13"/>
  </r>
  <r>
    <x v="13"/>
    <x v="2"/>
    <n v="0"/>
    <n v="6"/>
    <n v="0"/>
    <n v="0"/>
    <n v="0"/>
    <n v="0"/>
    <n v="6"/>
  </r>
  <r>
    <x v="13"/>
    <x v="3"/>
    <n v="2"/>
    <n v="10"/>
    <n v="5"/>
    <n v="0"/>
    <n v="0"/>
    <n v="0"/>
    <n v="17"/>
  </r>
  <r>
    <x v="13"/>
    <x v="4"/>
    <n v="3"/>
    <n v="21"/>
    <n v="5"/>
    <n v="0"/>
    <n v="0"/>
    <n v="0"/>
    <n v="29"/>
  </r>
  <r>
    <x v="13"/>
    <x v="5"/>
    <n v="2"/>
    <n v="18"/>
    <n v="4"/>
    <n v="0"/>
    <n v="0"/>
    <n v="0"/>
    <n v="24"/>
  </r>
  <r>
    <x v="13"/>
    <x v="6"/>
    <n v="7"/>
    <n v="23"/>
    <n v="14"/>
    <n v="3"/>
    <n v="3"/>
    <n v="0"/>
    <n v="50"/>
  </r>
  <r>
    <x v="14"/>
    <x v="0"/>
    <n v="1"/>
    <n v="33"/>
    <n v="3"/>
    <n v="1"/>
    <n v="0"/>
    <n v="0"/>
    <n v="38"/>
  </r>
  <r>
    <x v="14"/>
    <x v="1"/>
    <n v="3"/>
    <n v="37"/>
    <n v="4"/>
    <n v="1"/>
    <n v="1"/>
    <n v="0"/>
    <n v="46"/>
  </r>
  <r>
    <x v="14"/>
    <x v="2"/>
    <n v="5"/>
    <n v="20"/>
    <n v="13"/>
    <n v="3"/>
    <n v="1"/>
    <n v="0"/>
    <n v="42"/>
  </r>
  <r>
    <x v="14"/>
    <x v="3"/>
    <n v="8"/>
    <n v="42"/>
    <n v="6"/>
    <n v="0"/>
    <n v="0"/>
    <n v="0"/>
    <n v="56"/>
  </r>
  <r>
    <x v="14"/>
    <x v="4"/>
    <n v="11"/>
    <n v="38"/>
    <n v="24"/>
    <n v="0"/>
    <n v="0"/>
    <n v="0"/>
    <n v="73"/>
  </r>
  <r>
    <x v="14"/>
    <x v="5"/>
    <n v="14"/>
    <n v="51"/>
    <n v="45"/>
    <n v="9"/>
    <n v="1"/>
    <n v="0"/>
    <n v="120"/>
  </r>
  <r>
    <x v="14"/>
    <x v="6"/>
    <n v="18"/>
    <n v="50"/>
    <n v="82"/>
    <n v="25"/>
    <n v="2"/>
    <n v="0"/>
    <n v="177"/>
  </r>
  <r>
    <x v="15"/>
    <x v="0"/>
    <n v="0"/>
    <n v="0"/>
    <n v="0"/>
    <n v="0"/>
    <n v="0"/>
    <n v="0"/>
    <n v="0"/>
  </r>
  <r>
    <x v="15"/>
    <x v="1"/>
    <n v="0"/>
    <n v="0"/>
    <n v="0"/>
    <n v="0"/>
    <n v="0"/>
    <n v="0"/>
    <n v="0"/>
  </r>
  <r>
    <x v="15"/>
    <x v="2"/>
    <n v="0"/>
    <n v="0"/>
    <n v="0"/>
    <n v="0"/>
    <n v="0"/>
    <n v="0"/>
    <n v="0"/>
  </r>
  <r>
    <x v="15"/>
    <x v="3"/>
    <n v="0"/>
    <n v="0"/>
    <n v="0"/>
    <n v="0"/>
    <n v="0"/>
    <n v="0"/>
    <n v="0"/>
  </r>
  <r>
    <x v="15"/>
    <x v="4"/>
    <n v="0"/>
    <n v="0"/>
    <n v="2"/>
    <n v="0"/>
    <n v="0"/>
    <n v="0"/>
    <n v="2"/>
  </r>
  <r>
    <x v="15"/>
    <x v="5"/>
    <n v="0"/>
    <n v="0"/>
    <n v="3"/>
    <n v="0"/>
    <n v="0"/>
    <n v="0"/>
    <n v="3"/>
  </r>
  <r>
    <x v="15"/>
    <x v="6"/>
    <n v="3"/>
    <n v="0"/>
    <n v="3"/>
    <n v="0"/>
    <n v="0"/>
    <n v="0"/>
    <n v="6"/>
  </r>
  <r>
    <x v="16"/>
    <x v="0"/>
    <n v="0"/>
    <n v="4"/>
    <n v="0"/>
    <n v="0"/>
    <n v="0"/>
    <n v="0"/>
    <n v="4"/>
  </r>
  <r>
    <x v="16"/>
    <x v="1"/>
    <n v="0"/>
    <n v="0"/>
    <n v="0"/>
    <n v="0"/>
    <n v="0"/>
    <n v="0"/>
    <n v="0"/>
  </r>
  <r>
    <x v="16"/>
    <x v="2"/>
    <n v="0"/>
    <n v="3"/>
    <n v="0"/>
    <n v="0"/>
    <n v="0"/>
    <n v="0"/>
    <n v="3"/>
  </r>
  <r>
    <x v="16"/>
    <x v="3"/>
    <n v="0"/>
    <n v="2"/>
    <n v="0"/>
    <n v="0"/>
    <n v="0"/>
    <n v="0"/>
    <n v="2"/>
  </r>
  <r>
    <x v="16"/>
    <x v="4"/>
    <n v="0"/>
    <n v="6"/>
    <n v="0"/>
    <n v="0"/>
    <n v="0"/>
    <n v="0"/>
    <n v="6"/>
  </r>
  <r>
    <x v="16"/>
    <x v="5"/>
    <n v="0"/>
    <n v="2"/>
    <n v="0"/>
    <n v="0"/>
    <n v="0"/>
    <n v="0"/>
    <n v="2"/>
  </r>
  <r>
    <x v="16"/>
    <x v="6"/>
    <n v="0"/>
    <n v="5"/>
    <n v="0"/>
    <n v="0"/>
    <n v="0"/>
    <n v="0"/>
    <n v="5"/>
  </r>
  <r>
    <x v="17"/>
    <x v="0"/>
    <n v="0"/>
    <n v="0"/>
    <n v="0"/>
    <n v="0"/>
    <n v="0"/>
    <n v="0"/>
    <n v="0"/>
  </r>
  <r>
    <x v="17"/>
    <x v="1"/>
    <n v="0"/>
    <n v="0"/>
    <n v="0"/>
    <n v="0"/>
    <n v="0"/>
    <n v="0"/>
    <n v="0"/>
  </r>
  <r>
    <x v="17"/>
    <x v="2"/>
    <n v="0"/>
    <n v="0"/>
    <n v="0"/>
    <n v="0"/>
    <n v="0"/>
    <n v="0"/>
    <n v="0"/>
  </r>
  <r>
    <x v="17"/>
    <x v="3"/>
    <n v="0"/>
    <n v="0"/>
    <n v="0"/>
    <n v="0"/>
    <n v="0"/>
    <n v="0"/>
    <n v="0"/>
  </r>
  <r>
    <x v="17"/>
    <x v="4"/>
    <n v="0"/>
    <n v="5"/>
    <n v="0"/>
    <n v="0"/>
    <n v="0"/>
    <n v="0"/>
    <n v="5"/>
  </r>
  <r>
    <x v="17"/>
    <x v="5"/>
    <n v="0"/>
    <n v="5"/>
    <n v="0"/>
    <n v="0"/>
    <n v="0"/>
    <n v="0"/>
    <n v="5"/>
  </r>
  <r>
    <x v="17"/>
    <x v="6"/>
    <n v="2"/>
    <n v="5"/>
    <n v="2"/>
    <n v="1"/>
    <n v="0"/>
    <n v="0"/>
    <n v="10"/>
  </r>
  <r>
    <x v="18"/>
    <x v="0"/>
    <n v="0"/>
    <n v="2"/>
    <n v="0"/>
    <n v="0"/>
    <n v="0"/>
    <n v="0"/>
    <n v="2"/>
  </r>
  <r>
    <x v="18"/>
    <x v="1"/>
    <n v="0"/>
    <n v="3"/>
    <n v="0"/>
    <n v="0"/>
    <n v="0"/>
    <n v="0"/>
    <n v="3"/>
  </r>
  <r>
    <x v="18"/>
    <x v="2"/>
    <n v="0"/>
    <n v="3"/>
    <n v="1"/>
    <n v="0"/>
    <n v="0"/>
    <n v="0"/>
    <n v="4"/>
  </r>
  <r>
    <x v="18"/>
    <x v="3"/>
    <n v="0"/>
    <n v="6"/>
    <n v="0"/>
    <n v="0"/>
    <n v="0"/>
    <n v="0"/>
    <n v="6"/>
  </r>
  <r>
    <x v="18"/>
    <x v="4"/>
    <n v="0"/>
    <n v="3"/>
    <n v="2"/>
    <n v="0"/>
    <n v="0"/>
    <n v="0"/>
    <n v="5"/>
  </r>
  <r>
    <x v="18"/>
    <x v="5"/>
    <n v="0"/>
    <n v="9"/>
    <n v="2"/>
    <n v="0"/>
    <n v="0"/>
    <n v="0"/>
    <n v="11"/>
  </r>
  <r>
    <x v="18"/>
    <x v="6"/>
    <n v="0"/>
    <n v="14"/>
    <n v="5"/>
    <n v="0"/>
    <n v="2"/>
    <n v="0"/>
    <n v="21"/>
  </r>
  <r>
    <x v="19"/>
    <x v="0"/>
    <n v="0"/>
    <n v="2"/>
    <n v="0"/>
    <n v="1"/>
    <n v="0"/>
    <n v="0"/>
    <n v="3"/>
  </r>
  <r>
    <x v="19"/>
    <x v="1"/>
    <n v="0"/>
    <n v="4"/>
    <n v="0"/>
    <n v="0"/>
    <n v="0"/>
    <n v="0"/>
    <n v="4"/>
  </r>
  <r>
    <x v="19"/>
    <x v="2"/>
    <n v="0"/>
    <n v="2"/>
    <n v="0"/>
    <n v="0"/>
    <n v="0"/>
    <n v="0"/>
    <n v="2"/>
  </r>
  <r>
    <x v="19"/>
    <x v="3"/>
    <n v="0"/>
    <n v="2"/>
    <n v="0"/>
    <n v="0"/>
    <n v="0"/>
    <n v="0"/>
    <n v="2"/>
  </r>
  <r>
    <x v="19"/>
    <x v="4"/>
    <n v="0"/>
    <n v="4"/>
    <n v="0"/>
    <n v="0"/>
    <n v="0"/>
    <n v="0"/>
    <n v="4"/>
  </r>
  <r>
    <x v="19"/>
    <x v="5"/>
    <n v="5"/>
    <n v="9"/>
    <n v="3"/>
    <n v="3"/>
    <n v="0"/>
    <n v="0"/>
    <n v="20"/>
  </r>
  <r>
    <x v="19"/>
    <x v="6"/>
    <n v="2"/>
    <n v="8"/>
    <n v="5"/>
    <n v="2"/>
    <n v="3"/>
    <n v="0"/>
    <n v="20"/>
  </r>
  <r>
    <x v="20"/>
    <x v="0"/>
    <n v="0"/>
    <n v="11"/>
    <n v="1"/>
    <n v="0"/>
    <n v="0"/>
    <n v="0"/>
    <n v="12"/>
  </r>
  <r>
    <x v="20"/>
    <x v="1"/>
    <n v="2"/>
    <n v="6"/>
    <n v="3"/>
    <n v="0"/>
    <n v="0"/>
    <n v="0"/>
    <n v="11"/>
  </r>
  <r>
    <x v="20"/>
    <x v="2"/>
    <n v="1"/>
    <n v="7"/>
    <n v="0"/>
    <n v="0"/>
    <n v="0"/>
    <n v="0"/>
    <n v="8"/>
  </r>
  <r>
    <x v="20"/>
    <x v="3"/>
    <n v="1"/>
    <n v="11"/>
    <n v="4"/>
    <n v="0"/>
    <n v="0"/>
    <n v="0"/>
    <n v="16"/>
  </r>
  <r>
    <x v="20"/>
    <x v="4"/>
    <n v="3"/>
    <n v="8"/>
    <n v="4"/>
    <n v="0"/>
    <n v="0"/>
    <n v="0"/>
    <n v="15"/>
  </r>
  <r>
    <x v="20"/>
    <x v="5"/>
    <n v="6"/>
    <n v="20"/>
    <n v="9"/>
    <n v="0"/>
    <n v="0"/>
    <n v="0"/>
    <n v="35"/>
  </r>
  <r>
    <x v="20"/>
    <x v="6"/>
    <n v="12"/>
    <n v="13"/>
    <n v="29"/>
    <n v="0"/>
    <n v="0"/>
    <n v="0"/>
    <n v="54"/>
  </r>
  <r>
    <x v="21"/>
    <x v="0"/>
    <n v="1"/>
    <n v="2"/>
    <n v="0"/>
    <n v="0"/>
    <n v="0"/>
    <n v="0"/>
    <n v="3"/>
  </r>
  <r>
    <x v="21"/>
    <x v="1"/>
    <n v="0"/>
    <n v="12"/>
    <n v="0"/>
    <n v="0"/>
    <n v="0"/>
    <n v="0"/>
    <n v="12"/>
  </r>
  <r>
    <x v="21"/>
    <x v="2"/>
    <n v="1"/>
    <n v="5"/>
    <n v="2"/>
    <n v="0"/>
    <n v="0"/>
    <n v="0"/>
    <n v="8"/>
  </r>
  <r>
    <x v="21"/>
    <x v="3"/>
    <n v="0"/>
    <n v="8"/>
    <n v="3"/>
    <n v="0"/>
    <n v="1"/>
    <n v="0"/>
    <n v="12"/>
  </r>
  <r>
    <x v="21"/>
    <x v="4"/>
    <n v="3"/>
    <n v="4"/>
    <n v="4"/>
    <n v="0"/>
    <n v="0"/>
    <n v="0"/>
    <n v="11"/>
  </r>
  <r>
    <x v="21"/>
    <x v="5"/>
    <n v="3"/>
    <n v="10"/>
    <n v="4"/>
    <n v="0"/>
    <n v="0"/>
    <n v="0"/>
    <n v="17"/>
  </r>
  <r>
    <x v="21"/>
    <x v="6"/>
    <n v="8"/>
    <n v="6"/>
    <n v="10"/>
    <n v="1"/>
    <n v="0"/>
    <n v="0"/>
    <n v="25"/>
  </r>
  <r>
    <x v="22"/>
    <x v="0"/>
    <n v="2"/>
    <n v="16"/>
    <n v="3"/>
    <n v="0"/>
    <n v="0"/>
    <n v="0"/>
    <n v="21"/>
  </r>
  <r>
    <x v="22"/>
    <x v="1"/>
    <n v="6"/>
    <n v="27"/>
    <n v="6"/>
    <n v="1"/>
    <n v="1"/>
    <n v="0"/>
    <n v="41"/>
  </r>
  <r>
    <x v="22"/>
    <x v="2"/>
    <n v="5"/>
    <n v="29"/>
    <n v="9"/>
    <n v="3"/>
    <n v="2"/>
    <n v="0"/>
    <n v="48"/>
  </r>
  <r>
    <x v="22"/>
    <x v="3"/>
    <n v="6"/>
    <n v="30"/>
    <n v="17"/>
    <n v="0"/>
    <n v="1"/>
    <n v="0"/>
    <n v="54"/>
  </r>
  <r>
    <x v="22"/>
    <x v="4"/>
    <n v="8"/>
    <n v="25"/>
    <n v="19"/>
    <n v="1"/>
    <n v="1"/>
    <n v="0"/>
    <n v="54"/>
  </r>
  <r>
    <x v="22"/>
    <x v="5"/>
    <n v="17"/>
    <n v="32"/>
    <n v="60"/>
    <n v="4"/>
    <n v="1"/>
    <n v="0"/>
    <n v="114"/>
  </r>
  <r>
    <x v="22"/>
    <x v="6"/>
    <n v="25"/>
    <n v="48"/>
    <n v="97"/>
    <n v="2"/>
    <n v="5"/>
    <n v="0"/>
    <n v="177"/>
  </r>
  <r>
    <x v="23"/>
    <x v="0"/>
    <n v="0"/>
    <n v="0"/>
    <n v="0"/>
    <n v="0"/>
    <n v="0"/>
    <n v="0"/>
    <n v="0"/>
  </r>
  <r>
    <x v="23"/>
    <x v="1"/>
    <n v="0"/>
    <n v="0"/>
    <n v="0"/>
    <n v="0"/>
    <n v="0"/>
    <n v="0"/>
    <n v="0"/>
  </r>
  <r>
    <x v="23"/>
    <x v="2"/>
    <n v="0"/>
    <n v="1"/>
    <n v="0"/>
    <n v="0"/>
    <n v="0"/>
    <n v="0"/>
    <n v="1"/>
  </r>
  <r>
    <x v="23"/>
    <x v="3"/>
    <n v="0"/>
    <n v="1"/>
    <n v="0"/>
    <n v="0"/>
    <n v="0"/>
    <n v="0"/>
    <n v="1"/>
  </r>
  <r>
    <x v="23"/>
    <x v="4"/>
    <n v="0"/>
    <n v="1"/>
    <n v="0"/>
    <n v="0"/>
    <n v="1"/>
    <n v="0"/>
    <n v="2"/>
  </r>
  <r>
    <x v="23"/>
    <x v="5"/>
    <n v="0"/>
    <n v="2"/>
    <n v="0"/>
    <n v="0"/>
    <n v="0"/>
    <n v="0"/>
    <n v="2"/>
  </r>
  <r>
    <x v="23"/>
    <x v="6"/>
    <n v="1"/>
    <n v="4"/>
    <n v="7"/>
    <n v="0"/>
    <n v="4"/>
    <n v="0"/>
    <n v="16"/>
  </r>
  <r>
    <x v="24"/>
    <x v="0"/>
    <n v="0"/>
    <n v="6"/>
    <n v="0"/>
    <n v="0"/>
    <n v="0"/>
    <n v="0"/>
    <n v="6"/>
  </r>
  <r>
    <x v="24"/>
    <x v="1"/>
    <n v="0"/>
    <n v="5"/>
    <n v="1"/>
    <n v="0"/>
    <n v="0"/>
    <n v="1"/>
    <n v="7"/>
  </r>
  <r>
    <x v="24"/>
    <x v="2"/>
    <n v="0"/>
    <n v="9"/>
    <n v="0"/>
    <n v="0"/>
    <n v="0"/>
    <n v="0"/>
    <n v="9"/>
  </r>
  <r>
    <x v="24"/>
    <x v="3"/>
    <n v="1"/>
    <n v="17"/>
    <n v="1"/>
    <n v="0"/>
    <n v="0"/>
    <n v="0"/>
    <n v="19"/>
  </r>
  <r>
    <x v="24"/>
    <x v="4"/>
    <n v="2"/>
    <n v="19"/>
    <n v="5"/>
    <n v="2"/>
    <n v="0"/>
    <n v="0"/>
    <n v="28"/>
  </r>
  <r>
    <x v="24"/>
    <x v="5"/>
    <n v="1"/>
    <n v="37"/>
    <n v="7"/>
    <n v="1"/>
    <n v="0"/>
    <n v="0"/>
    <n v="46"/>
  </r>
  <r>
    <x v="24"/>
    <x v="6"/>
    <n v="12"/>
    <n v="23"/>
    <n v="24"/>
    <n v="6"/>
    <n v="3"/>
    <n v="0"/>
    <n v="68"/>
  </r>
  <r>
    <x v="25"/>
    <x v="0"/>
    <n v="0"/>
    <n v="0"/>
    <n v="0"/>
    <n v="0"/>
    <n v="0"/>
    <n v="0"/>
    <n v="0"/>
  </r>
  <r>
    <x v="25"/>
    <x v="1"/>
    <n v="0"/>
    <n v="0"/>
    <n v="0"/>
    <n v="0"/>
    <n v="0"/>
    <n v="0"/>
    <n v="0"/>
  </r>
  <r>
    <x v="25"/>
    <x v="2"/>
    <n v="0"/>
    <n v="0"/>
    <n v="1"/>
    <n v="0"/>
    <n v="0"/>
    <n v="0"/>
    <n v="1"/>
  </r>
  <r>
    <x v="25"/>
    <x v="3"/>
    <n v="0"/>
    <n v="1"/>
    <n v="1"/>
    <n v="0"/>
    <n v="0"/>
    <n v="0"/>
    <n v="2"/>
  </r>
  <r>
    <x v="25"/>
    <x v="4"/>
    <n v="1"/>
    <n v="2"/>
    <n v="0"/>
    <n v="0"/>
    <n v="0"/>
    <n v="0"/>
    <n v="3"/>
  </r>
  <r>
    <x v="25"/>
    <x v="5"/>
    <n v="2"/>
    <n v="0"/>
    <n v="0"/>
    <n v="0"/>
    <n v="0"/>
    <n v="0"/>
    <n v="2"/>
  </r>
  <r>
    <x v="25"/>
    <x v="6"/>
    <n v="2"/>
    <n v="1"/>
    <n v="5"/>
    <n v="0"/>
    <n v="0"/>
    <n v="0"/>
    <n v="8"/>
  </r>
  <r>
    <x v="26"/>
    <x v="0"/>
    <n v="0"/>
    <n v="0"/>
    <n v="0"/>
    <n v="0"/>
    <n v="0"/>
    <n v="0"/>
    <n v="0"/>
  </r>
  <r>
    <x v="26"/>
    <x v="1"/>
    <n v="0"/>
    <n v="0"/>
    <n v="0"/>
    <n v="0"/>
    <n v="0"/>
    <n v="0"/>
    <n v="0"/>
  </r>
  <r>
    <x v="26"/>
    <x v="2"/>
    <n v="0"/>
    <n v="0"/>
    <n v="0"/>
    <n v="0"/>
    <n v="0"/>
    <n v="0"/>
    <n v="0"/>
  </r>
  <r>
    <x v="26"/>
    <x v="3"/>
    <n v="0"/>
    <n v="0"/>
    <n v="0"/>
    <n v="0"/>
    <n v="0"/>
    <n v="0"/>
    <n v="0"/>
  </r>
  <r>
    <x v="26"/>
    <x v="4"/>
    <n v="0"/>
    <n v="0"/>
    <n v="0"/>
    <n v="0"/>
    <n v="0"/>
    <n v="0"/>
    <n v="0"/>
  </r>
  <r>
    <x v="26"/>
    <x v="5"/>
    <n v="0"/>
    <n v="0"/>
    <n v="0"/>
    <n v="0"/>
    <n v="0"/>
    <n v="0"/>
    <n v="0"/>
  </r>
  <r>
    <x v="26"/>
    <x v="6"/>
    <n v="0"/>
    <n v="0"/>
    <n v="0"/>
    <n v="0"/>
    <n v="0"/>
    <n v="0"/>
    <n v="0"/>
  </r>
  <r>
    <x v="27"/>
    <x v="0"/>
    <n v="0"/>
    <n v="3"/>
    <n v="0"/>
    <n v="0"/>
    <n v="0"/>
    <n v="0"/>
    <n v="3"/>
  </r>
  <r>
    <x v="27"/>
    <x v="1"/>
    <n v="0"/>
    <n v="8"/>
    <n v="0"/>
    <n v="0"/>
    <n v="0"/>
    <n v="0"/>
    <n v="8"/>
  </r>
  <r>
    <x v="27"/>
    <x v="2"/>
    <n v="2"/>
    <n v="8"/>
    <n v="1"/>
    <n v="0"/>
    <n v="0"/>
    <n v="0"/>
    <n v="11"/>
  </r>
  <r>
    <x v="27"/>
    <x v="3"/>
    <n v="1"/>
    <n v="9"/>
    <n v="1"/>
    <n v="0"/>
    <n v="0"/>
    <n v="0"/>
    <n v="11"/>
  </r>
  <r>
    <x v="27"/>
    <x v="4"/>
    <n v="1"/>
    <n v="12"/>
    <n v="2"/>
    <n v="0"/>
    <n v="0"/>
    <n v="0"/>
    <n v="15"/>
  </r>
  <r>
    <x v="27"/>
    <x v="5"/>
    <n v="0"/>
    <n v="7"/>
    <n v="5"/>
    <n v="0"/>
    <n v="0"/>
    <n v="0"/>
    <n v="12"/>
  </r>
  <r>
    <x v="27"/>
    <x v="6"/>
    <n v="3"/>
    <n v="17"/>
    <n v="13"/>
    <n v="0"/>
    <n v="0"/>
    <n v="0"/>
    <n v="33"/>
  </r>
  <r>
    <x v="28"/>
    <x v="0"/>
    <n v="0"/>
    <n v="0"/>
    <n v="0"/>
    <n v="0"/>
    <n v="0"/>
    <n v="0"/>
    <n v="0"/>
  </r>
  <r>
    <x v="28"/>
    <x v="1"/>
    <n v="0"/>
    <n v="0"/>
    <n v="0"/>
    <n v="0"/>
    <n v="0"/>
    <n v="0"/>
    <n v="0"/>
  </r>
  <r>
    <x v="28"/>
    <x v="2"/>
    <n v="0"/>
    <n v="0"/>
    <n v="0"/>
    <n v="0"/>
    <n v="0"/>
    <n v="0"/>
    <n v="0"/>
  </r>
  <r>
    <x v="28"/>
    <x v="3"/>
    <n v="0"/>
    <n v="0"/>
    <n v="0"/>
    <n v="0"/>
    <n v="0"/>
    <n v="0"/>
    <n v="0"/>
  </r>
  <r>
    <x v="28"/>
    <x v="4"/>
    <n v="0"/>
    <n v="0"/>
    <n v="0"/>
    <n v="0"/>
    <n v="0"/>
    <n v="0"/>
    <n v="0"/>
  </r>
  <r>
    <x v="28"/>
    <x v="5"/>
    <n v="0"/>
    <n v="0"/>
    <n v="0"/>
    <n v="0"/>
    <n v="0"/>
    <n v="0"/>
    <n v="0"/>
  </r>
  <r>
    <x v="28"/>
    <x v="6"/>
    <n v="0"/>
    <n v="0"/>
    <n v="0"/>
    <n v="0"/>
    <n v="0"/>
    <n v="0"/>
    <n v="0"/>
  </r>
  <r>
    <x v="29"/>
    <x v="0"/>
    <n v="0"/>
    <n v="1"/>
    <n v="0"/>
    <n v="0"/>
    <n v="0"/>
    <n v="0"/>
    <n v="1"/>
  </r>
  <r>
    <x v="29"/>
    <x v="1"/>
    <n v="0"/>
    <n v="4"/>
    <n v="0"/>
    <n v="0"/>
    <n v="0"/>
    <n v="0"/>
    <n v="4"/>
  </r>
  <r>
    <x v="29"/>
    <x v="2"/>
    <n v="0"/>
    <n v="1"/>
    <n v="0"/>
    <n v="0"/>
    <n v="0"/>
    <n v="0"/>
    <n v="1"/>
  </r>
  <r>
    <x v="29"/>
    <x v="3"/>
    <n v="0"/>
    <n v="2"/>
    <n v="0"/>
    <n v="0"/>
    <n v="0"/>
    <n v="0"/>
    <n v="2"/>
  </r>
  <r>
    <x v="29"/>
    <x v="4"/>
    <n v="0"/>
    <n v="2"/>
    <n v="1"/>
    <n v="0"/>
    <n v="0"/>
    <n v="0"/>
    <n v="3"/>
  </r>
  <r>
    <x v="29"/>
    <x v="5"/>
    <n v="1"/>
    <n v="3"/>
    <n v="1"/>
    <n v="0"/>
    <n v="0"/>
    <n v="0"/>
    <n v="5"/>
  </r>
  <r>
    <x v="29"/>
    <x v="6"/>
    <n v="1"/>
    <n v="7"/>
    <n v="2"/>
    <n v="0"/>
    <n v="1"/>
    <n v="0"/>
    <n v="11"/>
  </r>
  <r>
    <x v="30"/>
    <x v="0"/>
    <n v="0"/>
    <n v="0"/>
    <n v="0"/>
    <n v="0"/>
    <n v="0"/>
    <n v="0"/>
    <n v="0"/>
  </r>
  <r>
    <x v="30"/>
    <x v="1"/>
    <n v="0"/>
    <n v="0"/>
    <n v="0"/>
    <n v="0"/>
    <n v="0"/>
    <n v="0"/>
    <n v="0"/>
  </r>
  <r>
    <x v="30"/>
    <x v="2"/>
    <n v="0"/>
    <n v="0"/>
    <n v="0"/>
    <n v="0"/>
    <n v="0"/>
    <n v="0"/>
    <n v="0"/>
  </r>
  <r>
    <x v="30"/>
    <x v="3"/>
    <n v="0"/>
    <n v="0"/>
    <n v="0"/>
    <n v="0"/>
    <n v="0"/>
    <n v="0"/>
    <n v="0"/>
  </r>
  <r>
    <x v="30"/>
    <x v="4"/>
    <n v="0"/>
    <n v="0"/>
    <n v="0"/>
    <n v="0"/>
    <n v="0"/>
    <n v="0"/>
    <n v="0"/>
  </r>
  <r>
    <x v="30"/>
    <x v="5"/>
    <n v="0"/>
    <n v="0"/>
    <n v="0"/>
    <n v="0"/>
    <n v="0"/>
    <n v="0"/>
    <n v="0"/>
  </r>
  <r>
    <x v="30"/>
    <x v="6"/>
    <n v="0"/>
    <n v="0"/>
    <n v="0"/>
    <n v="0"/>
    <n v="0"/>
    <n v="0"/>
    <n v="0"/>
  </r>
  <r>
    <x v="31"/>
    <x v="0"/>
    <n v="0"/>
    <n v="0"/>
    <n v="0"/>
    <n v="0"/>
    <n v="0"/>
    <n v="0"/>
    <n v="0"/>
  </r>
  <r>
    <x v="31"/>
    <x v="1"/>
    <n v="0"/>
    <n v="3"/>
    <n v="0"/>
    <n v="0"/>
    <n v="0"/>
    <n v="0"/>
    <n v="3"/>
  </r>
  <r>
    <x v="31"/>
    <x v="2"/>
    <n v="0"/>
    <n v="5"/>
    <n v="0"/>
    <n v="0"/>
    <n v="0"/>
    <n v="0"/>
    <n v="5"/>
  </r>
  <r>
    <x v="31"/>
    <x v="3"/>
    <n v="1"/>
    <n v="2"/>
    <n v="0"/>
    <n v="0"/>
    <n v="0"/>
    <n v="0"/>
    <n v="3"/>
  </r>
  <r>
    <x v="31"/>
    <x v="4"/>
    <n v="0"/>
    <n v="10"/>
    <n v="1"/>
    <n v="0"/>
    <n v="0"/>
    <n v="0"/>
    <n v="11"/>
  </r>
  <r>
    <x v="31"/>
    <x v="5"/>
    <n v="2"/>
    <n v="13"/>
    <n v="1"/>
    <n v="0"/>
    <n v="0"/>
    <n v="0"/>
    <n v="16"/>
  </r>
  <r>
    <x v="31"/>
    <x v="6"/>
    <n v="2"/>
    <n v="18"/>
    <n v="4"/>
    <n v="0"/>
    <n v="0"/>
    <n v="0"/>
    <n v="24"/>
  </r>
  <r>
    <x v="32"/>
    <x v="0"/>
    <n v="0"/>
    <n v="0"/>
    <n v="0"/>
    <n v="0"/>
    <n v="0"/>
    <n v="0"/>
    <n v="0"/>
  </r>
  <r>
    <x v="32"/>
    <x v="1"/>
    <n v="0"/>
    <n v="0"/>
    <n v="0"/>
    <n v="0"/>
    <n v="0"/>
    <n v="0"/>
    <n v="0"/>
  </r>
  <r>
    <x v="32"/>
    <x v="2"/>
    <n v="0"/>
    <n v="2"/>
    <n v="0"/>
    <n v="0"/>
    <n v="0"/>
    <n v="0"/>
    <n v="2"/>
  </r>
  <r>
    <x v="32"/>
    <x v="3"/>
    <n v="0"/>
    <n v="0"/>
    <n v="0"/>
    <n v="0"/>
    <n v="0"/>
    <n v="0"/>
    <n v="0"/>
  </r>
  <r>
    <x v="32"/>
    <x v="4"/>
    <n v="1"/>
    <n v="3"/>
    <n v="0"/>
    <n v="0"/>
    <n v="0"/>
    <n v="0"/>
    <n v="4"/>
  </r>
  <r>
    <x v="32"/>
    <x v="5"/>
    <n v="2"/>
    <n v="5"/>
    <n v="0"/>
    <n v="0"/>
    <n v="0"/>
    <n v="0"/>
    <n v="7"/>
  </r>
  <r>
    <x v="32"/>
    <x v="6"/>
    <n v="1"/>
    <n v="4"/>
    <n v="2"/>
    <n v="0"/>
    <n v="0"/>
    <n v="0"/>
    <n v="7"/>
  </r>
  <r>
    <x v="33"/>
    <x v="0"/>
    <n v="0"/>
    <n v="0"/>
    <n v="0"/>
    <n v="0"/>
    <n v="0"/>
    <n v="0"/>
    <n v="0"/>
  </r>
  <r>
    <x v="33"/>
    <x v="1"/>
    <n v="0"/>
    <n v="0"/>
    <n v="0"/>
    <n v="0"/>
    <n v="0"/>
    <n v="0"/>
    <n v="0"/>
  </r>
  <r>
    <x v="33"/>
    <x v="2"/>
    <n v="0"/>
    <n v="0"/>
    <n v="0"/>
    <n v="0"/>
    <n v="0"/>
    <n v="0"/>
    <n v="0"/>
  </r>
  <r>
    <x v="33"/>
    <x v="3"/>
    <n v="0"/>
    <n v="1"/>
    <n v="0"/>
    <n v="0"/>
    <n v="0"/>
    <n v="0"/>
    <n v="1"/>
  </r>
  <r>
    <x v="33"/>
    <x v="4"/>
    <n v="1"/>
    <n v="2"/>
    <n v="1"/>
    <n v="0"/>
    <n v="0"/>
    <n v="0"/>
    <n v="4"/>
  </r>
  <r>
    <x v="33"/>
    <x v="5"/>
    <n v="0"/>
    <n v="4"/>
    <n v="1"/>
    <n v="0"/>
    <n v="0"/>
    <n v="0"/>
    <n v="5"/>
  </r>
  <r>
    <x v="33"/>
    <x v="6"/>
    <n v="0"/>
    <n v="1"/>
    <n v="0"/>
    <n v="0"/>
    <n v="0"/>
    <n v="0"/>
    <n v="1"/>
  </r>
  <r>
    <x v="34"/>
    <x v="0"/>
    <n v="1"/>
    <n v="0"/>
    <n v="1"/>
    <n v="0"/>
    <n v="0"/>
    <n v="0"/>
    <n v="2"/>
  </r>
  <r>
    <x v="34"/>
    <x v="1"/>
    <n v="1"/>
    <n v="0"/>
    <n v="2"/>
    <n v="0"/>
    <n v="0"/>
    <n v="0"/>
    <n v="3"/>
  </r>
  <r>
    <x v="34"/>
    <x v="2"/>
    <n v="1"/>
    <n v="0"/>
    <n v="2"/>
    <n v="0"/>
    <n v="0"/>
    <n v="0"/>
    <n v="3"/>
  </r>
  <r>
    <x v="34"/>
    <x v="3"/>
    <n v="4"/>
    <n v="0"/>
    <n v="2"/>
    <n v="0"/>
    <n v="0"/>
    <n v="0"/>
    <n v="6"/>
  </r>
  <r>
    <x v="34"/>
    <x v="4"/>
    <n v="6"/>
    <n v="0"/>
    <n v="10"/>
    <n v="0"/>
    <n v="0"/>
    <n v="0"/>
    <n v="16"/>
  </r>
  <r>
    <x v="34"/>
    <x v="5"/>
    <n v="3"/>
    <n v="0"/>
    <n v="10"/>
    <n v="0"/>
    <n v="0"/>
    <n v="0"/>
    <n v="13"/>
  </r>
  <r>
    <x v="34"/>
    <x v="6"/>
    <n v="7"/>
    <n v="0"/>
    <n v="27"/>
    <n v="0"/>
    <n v="0"/>
    <n v="0"/>
    <n v="34"/>
  </r>
  <r>
    <x v="35"/>
    <x v="0"/>
    <n v="3"/>
    <n v="8"/>
    <n v="2"/>
    <n v="0"/>
    <n v="0"/>
    <n v="0"/>
    <n v="13"/>
  </r>
  <r>
    <x v="35"/>
    <x v="1"/>
    <n v="0"/>
    <n v="8"/>
    <n v="3"/>
    <n v="0"/>
    <n v="0"/>
    <n v="0"/>
    <n v="11"/>
  </r>
  <r>
    <x v="35"/>
    <x v="2"/>
    <n v="4"/>
    <n v="8"/>
    <n v="8"/>
    <n v="0"/>
    <n v="0"/>
    <n v="0"/>
    <n v="20"/>
  </r>
  <r>
    <x v="35"/>
    <x v="3"/>
    <n v="1"/>
    <n v="4"/>
    <n v="12"/>
    <n v="0"/>
    <n v="0"/>
    <n v="0"/>
    <n v="17"/>
  </r>
  <r>
    <x v="35"/>
    <x v="4"/>
    <n v="3"/>
    <n v="10"/>
    <n v="16"/>
    <n v="0"/>
    <n v="0"/>
    <n v="0"/>
    <n v="29"/>
  </r>
  <r>
    <x v="35"/>
    <x v="5"/>
    <n v="8"/>
    <n v="6"/>
    <n v="23"/>
    <n v="1"/>
    <n v="0"/>
    <n v="0"/>
    <n v="38"/>
  </r>
  <r>
    <x v="35"/>
    <x v="6"/>
    <n v="21"/>
    <n v="11"/>
    <n v="70"/>
    <n v="0"/>
    <n v="0"/>
    <n v="0"/>
    <n v="102"/>
  </r>
  <r>
    <x v="36"/>
    <x v="0"/>
    <n v="0"/>
    <n v="1"/>
    <n v="0"/>
    <n v="0"/>
    <n v="0"/>
    <n v="0"/>
    <n v="1"/>
  </r>
  <r>
    <x v="36"/>
    <x v="1"/>
    <n v="0"/>
    <n v="5"/>
    <n v="0"/>
    <n v="0"/>
    <n v="0"/>
    <n v="0"/>
    <n v="5"/>
  </r>
  <r>
    <x v="36"/>
    <x v="2"/>
    <n v="0"/>
    <n v="3"/>
    <n v="0"/>
    <n v="0"/>
    <n v="0"/>
    <n v="0"/>
    <n v="3"/>
  </r>
  <r>
    <x v="36"/>
    <x v="3"/>
    <n v="0"/>
    <n v="4"/>
    <n v="0"/>
    <n v="0"/>
    <n v="0"/>
    <n v="0"/>
    <n v="4"/>
  </r>
  <r>
    <x v="36"/>
    <x v="4"/>
    <n v="0"/>
    <n v="9"/>
    <n v="0"/>
    <n v="0"/>
    <n v="0"/>
    <n v="0"/>
    <n v="9"/>
  </r>
  <r>
    <x v="36"/>
    <x v="5"/>
    <n v="1"/>
    <n v="6"/>
    <n v="1"/>
    <n v="0"/>
    <n v="0"/>
    <n v="0"/>
    <n v="8"/>
  </r>
  <r>
    <x v="36"/>
    <x v="6"/>
    <n v="3"/>
    <n v="17"/>
    <n v="1"/>
    <n v="0"/>
    <n v="0"/>
    <n v="0"/>
    <n v="21"/>
  </r>
  <r>
    <x v="37"/>
    <x v="0"/>
    <n v="0"/>
    <n v="1"/>
    <n v="0"/>
    <n v="0"/>
    <n v="0"/>
    <n v="0"/>
    <n v="1"/>
  </r>
  <r>
    <x v="37"/>
    <x v="1"/>
    <n v="0"/>
    <n v="2"/>
    <n v="0"/>
    <n v="0"/>
    <n v="1"/>
    <n v="0"/>
    <n v="3"/>
  </r>
  <r>
    <x v="37"/>
    <x v="2"/>
    <n v="0"/>
    <n v="1"/>
    <n v="0"/>
    <n v="0"/>
    <n v="0"/>
    <n v="0"/>
    <n v="1"/>
  </r>
  <r>
    <x v="37"/>
    <x v="3"/>
    <n v="1"/>
    <n v="0"/>
    <n v="0"/>
    <n v="0"/>
    <n v="0"/>
    <n v="0"/>
    <n v="1"/>
  </r>
  <r>
    <x v="37"/>
    <x v="4"/>
    <n v="0"/>
    <n v="4"/>
    <n v="0"/>
    <n v="0"/>
    <n v="0"/>
    <n v="0"/>
    <n v="4"/>
  </r>
  <r>
    <x v="37"/>
    <x v="5"/>
    <n v="4"/>
    <n v="0"/>
    <n v="5"/>
    <n v="0"/>
    <n v="4"/>
    <n v="0"/>
    <n v="13"/>
  </r>
  <r>
    <x v="37"/>
    <x v="6"/>
    <n v="6"/>
    <n v="10"/>
    <n v="15"/>
    <n v="0"/>
    <n v="7"/>
    <n v="0"/>
    <n v="38"/>
  </r>
  <r>
    <x v="38"/>
    <x v="0"/>
    <n v="0"/>
    <n v="17"/>
    <n v="1"/>
    <n v="1"/>
    <n v="0"/>
    <n v="0"/>
    <n v="19"/>
  </r>
  <r>
    <x v="38"/>
    <x v="1"/>
    <n v="1"/>
    <n v="16"/>
    <n v="2"/>
    <n v="0"/>
    <n v="0"/>
    <n v="0"/>
    <n v="19"/>
  </r>
  <r>
    <x v="38"/>
    <x v="2"/>
    <n v="1"/>
    <n v="27"/>
    <n v="0"/>
    <n v="0"/>
    <n v="0"/>
    <n v="0"/>
    <n v="28"/>
  </r>
  <r>
    <x v="38"/>
    <x v="3"/>
    <n v="0"/>
    <n v="20"/>
    <n v="3"/>
    <n v="0"/>
    <n v="0"/>
    <n v="0"/>
    <n v="23"/>
  </r>
  <r>
    <x v="38"/>
    <x v="4"/>
    <n v="4"/>
    <n v="31"/>
    <n v="6"/>
    <n v="0"/>
    <n v="0"/>
    <n v="0"/>
    <n v="41"/>
  </r>
  <r>
    <x v="38"/>
    <x v="5"/>
    <n v="8"/>
    <n v="43"/>
    <n v="12"/>
    <n v="0"/>
    <n v="0"/>
    <n v="0"/>
    <n v="63"/>
  </r>
  <r>
    <x v="38"/>
    <x v="6"/>
    <n v="12"/>
    <n v="38"/>
    <n v="31"/>
    <n v="1"/>
    <n v="2"/>
    <n v="0"/>
    <n v="84"/>
  </r>
  <r>
    <x v="39"/>
    <x v="0"/>
    <n v="0"/>
    <n v="13"/>
    <n v="0"/>
    <n v="0"/>
    <n v="0"/>
    <n v="0"/>
    <n v="13"/>
  </r>
  <r>
    <x v="39"/>
    <x v="1"/>
    <n v="0"/>
    <n v="18"/>
    <n v="3"/>
    <n v="0"/>
    <n v="1"/>
    <n v="0"/>
    <n v="22"/>
  </r>
  <r>
    <x v="39"/>
    <x v="2"/>
    <n v="3"/>
    <n v="20"/>
    <n v="1"/>
    <n v="0"/>
    <n v="2"/>
    <n v="0"/>
    <n v="26"/>
  </r>
  <r>
    <x v="39"/>
    <x v="3"/>
    <n v="0"/>
    <n v="20"/>
    <n v="2"/>
    <n v="0"/>
    <n v="0"/>
    <n v="0"/>
    <n v="22"/>
  </r>
  <r>
    <x v="39"/>
    <x v="4"/>
    <n v="0"/>
    <n v="37"/>
    <n v="11"/>
    <n v="0"/>
    <n v="2"/>
    <n v="0"/>
    <n v="50"/>
  </r>
  <r>
    <x v="39"/>
    <x v="5"/>
    <n v="4"/>
    <n v="55"/>
    <n v="11"/>
    <n v="0"/>
    <n v="3"/>
    <n v="0"/>
    <n v="73"/>
  </r>
  <r>
    <x v="39"/>
    <x v="6"/>
    <n v="6"/>
    <n v="83"/>
    <n v="47"/>
    <n v="0"/>
    <n v="4"/>
    <n v="0"/>
    <n v="140"/>
  </r>
  <r>
    <x v="40"/>
    <x v="0"/>
    <n v="0"/>
    <n v="1"/>
    <n v="0"/>
    <n v="0"/>
    <n v="0"/>
    <n v="0"/>
    <n v="1"/>
  </r>
  <r>
    <x v="40"/>
    <x v="1"/>
    <n v="0"/>
    <n v="3"/>
    <n v="0"/>
    <n v="0"/>
    <n v="0"/>
    <n v="0"/>
    <n v="3"/>
  </r>
  <r>
    <x v="40"/>
    <x v="2"/>
    <n v="0"/>
    <n v="3"/>
    <n v="1"/>
    <n v="0"/>
    <n v="0"/>
    <n v="0"/>
    <n v="4"/>
  </r>
  <r>
    <x v="40"/>
    <x v="3"/>
    <n v="0"/>
    <n v="2"/>
    <n v="1"/>
    <n v="0"/>
    <n v="0"/>
    <n v="0"/>
    <n v="3"/>
  </r>
  <r>
    <x v="40"/>
    <x v="4"/>
    <n v="0"/>
    <n v="8"/>
    <n v="0"/>
    <n v="0"/>
    <n v="0"/>
    <n v="0"/>
    <n v="8"/>
  </r>
  <r>
    <x v="40"/>
    <x v="5"/>
    <n v="0"/>
    <n v="15"/>
    <n v="2"/>
    <n v="0"/>
    <n v="2"/>
    <n v="0"/>
    <n v="19"/>
  </r>
  <r>
    <x v="40"/>
    <x v="6"/>
    <n v="1"/>
    <n v="7"/>
    <n v="7"/>
    <n v="0"/>
    <n v="1"/>
    <n v="0"/>
    <n v="16"/>
  </r>
  <r>
    <x v="41"/>
    <x v="0"/>
    <n v="0"/>
    <n v="0"/>
    <n v="0"/>
    <n v="0"/>
    <n v="0"/>
    <n v="0"/>
    <n v="0"/>
  </r>
  <r>
    <x v="41"/>
    <x v="1"/>
    <n v="0"/>
    <n v="0"/>
    <n v="0"/>
    <n v="0"/>
    <n v="0"/>
    <n v="0"/>
    <n v="0"/>
  </r>
  <r>
    <x v="41"/>
    <x v="2"/>
    <n v="0"/>
    <n v="0"/>
    <n v="0"/>
    <n v="0"/>
    <n v="0"/>
    <n v="0"/>
    <n v="0"/>
  </r>
  <r>
    <x v="41"/>
    <x v="3"/>
    <n v="0"/>
    <n v="0"/>
    <n v="0"/>
    <n v="0"/>
    <n v="0"/>
    <n v="0"/>
    <n v="0"/>
  </r>
  <r>
    <x v="41"/>
    <x v="4"/>
    <n v="0"/>
    <n v="0"/>
    <n v="0"/>
    <n v="0"/>
    <n v="0"/>
    <n v="0"/>
    <n v="0"/>
  </r>
  <r>
    <x v="41"/>
    <x v="5"/>
    <n v="2"/>
    <n v="0"/>
    <n v="0"/>
    <n v="0"/>
    <n v="0"/>
    <n v="0"/>
    <n v="2"/>
  </r>
  <r>
    <x v="41"/>
    <x v="6"/>
    <n v="3"/>
    <n v="0"/>
    <n v="0"/>
    <n v="0"/>
    <n v="0"/>
    <n v="0"/>
    <n v="3"/>
  </r>
  <r>
    <x v="42"/>
    <x v="0"/>
    <n v="0"/>
    <n v="2"/>
    <n v="0"/>
    <n v="0"/>
    <n v="0"/>
    <n v="0"/>
    <n v="2"/>
  </r>
  <r>
    <x v="42"/>
    <x v="1"/>
    <n v="0"/>
    <n v="4"/>
    <n v="0"/>
    <n v="0"/>
    <n v="0"/>
    <n v="0"/>
    <n v="4"/>
  </r>
  <r>
    <x v="42"/>
    <x v="2"/>
    <n v="0"/>
    <n v="3"/>
    <n v="0"/>
    <n v="0"/>
    <n v="0"/>
    <n v="0"/>
    <n v="3"/>
  </r>
  <r>
    <x v="42"/>
    <x v="3"/>
    <n v="0"/>
    <n v="0"/>
    <n v="0"/>
    <n v="0"/>
    <n v="0"/>
    <n v="0"/>
    <n v="0"/>
  </r>
  <r>
    <x v="42"/>
    <x v="4"/>
    <n v="0"/>
    <n v="9"/>
    <n v="0"/>
    <n v="0"/>
    <n v="0"/>
    <n v="0"/>
    <n v="9"/>
  </r>
  <r>
    <x v="42"/>
    <x v="5"/>
    <n v="0"/>
    <n v="10"/>
    <n v="0"/>
    <n v="0"/>
    <n v="0"/>
    <n v="0"/>
    <n v="10"/>
  </r>
  <r>
    <x v="42"/>
    <x v="6"/>
    <n v="0"/>
    <n v="36"/>
    <n v="0"/>
    <n v="0"/>
    <n v="0"/>
    <n v="0"/>
    <n v="36"/>
  </r>
  <r>
    <x v="43"/>
    <x v="0"/>
    <n v="0"/>
    <n v="1"/>
    <n v="0"/>
    <n v="0"/>
    <n v="0"/>
    <n v="0"/>
    <n v="1"/>
  </r>
  <r>
    <x v="43"/>
    <x v="1"/>
    <n v="0"/>
    <n v="0"/>
    <n v="0"/>
    <n v="0"/>
    <n v="0"/>
    <n v="0"/>
    <n v="0"/>
  </r>
  <r>
    <x v="43"/>
    <x v="2"/>
    <n v="0"/>
    <n v="1"/>
    <n v="0"/>
    <n v="0"/>
    <n v="0"/>
    <n v="0"/>
    <n v="1"/>
  </r>
  <r>
    <x v="43"/>
    <x v="3"/>
    <n v="0"/>
    <n v="0"/>
    <n v="0"/>
    <n v="0"/>
    <n v="0"/>
    <n v="0"/>
    <n v="0"/>
  </r>
  <r>
    <x v="43"/>
    <x v="4"/>
    <n v="0"/>
    <n v="2"/>
    <n v="2"/>
    <n v="0"/>
    <n v="0"/>
    <n v="0"/>
    <n v="4"/>
  </r>
  <r>
    <x v="43"/>
    <x v="5"/>
    <n v="0"/>
    <n v="3"/>
    <n v="2"/>
    <n v="0"/>
    <n v="0"/>
    <n v="0"/>
    <n v="5"/>
  </r>
  <r>
    <x v="43"/>
    <x v="6"/>
    <n v="0"/>
    <n v="4"/>
    <n v="4"/>
    <n v="0"/>
    <n v="3"/>
    <n v="0"/>
    <n v="11"/>
  </r>
  <r>
    <x v="44"/>
    <x v="0"/>
    <n v="0"/>
    <n v="1"/>
    <n v="2"/>
    <n v="0"/>
    <n v="0"/>
    <n v="0"/>
    <n v="3"/>
  </r>
  <r>
    <x v="44"/>
    <x v="1"/>
    <n v="0"/>
    <n v="8"/>
    <n v="2"/>
    <n v="0"/>
    <n v="0"/>
    <n v="0"/>
    <n v="10"/>
  </r>
  <r>
    <x v="44"/>
    <x v="2"/>
    <n v="0"/>
    <n v="2"/>
    <n v="2"/>
    <n v="0"/>
    <n v="1"/>
    <n v="0"/>
    <n v="5"/>
  </r>
  <r>
    <x v="44"/>
    <x v="3"/>
    <n v="1"/>
    <n v="9"/>
    <n v="6"/>
    <n v="0"/>
    <n v="0"/>
    <n v="0"/>
    <n v="16"/>
  </r>
  <r>
    <x v="44"/>
    <x v="4"/>
    <n v="4"/>
    <n v="10"/>
    <n v="10"/>
    <n v="0"/>
    <n v="0"/>
    <n v="0"/>
    <n v="24"/>
  </r>
  <r>
    <x v="44"/>
    <x v="5"/>
    <n v="3"/>
    <n v="12"/>
    <n v="12"/>
    <n v="0"/>
    <n v="0"/>
    <n v="0"/>
    <n v="27"/>
  </r>
  <r>
    <x v="44"/>
    <x v="6"/>
    <n v="3"/>
    <n v="15"/>
    <n v="12"/>
    <n v="0"/>
    <n v="1"/>
    <n v="0"/>
    <n v="31"/>
  </r>
  <r>
    <x v="45"/>
    <x v="0"/>
    <n v="1"/>
    <n v="41"/>
    <n v="2"/>
    <n v="2"/>
    <n v="0"/>
    <n v="0"/>
    <n v="46"/>
  </r>
  <r>
    <x v="45"/>
    <x v="1"/>
    <n v="2"/>
    <n v="56"/>
    <n v="7"/>
    <n v="0"/>
    <n v="0"/>
    <n v="0"/>
    <n v="65"/>
  </r>
  <r>
    <x v="45"/>
    <x v="2"/>
    <n v="1"/>
    <n v="63"/>
    <n v="7"/>
    <n v="4"/>
    <n v="0"/>
    <n v="0"/>
    <n v="75"/>
  </r>
  <r>
    <x v="45"/>
    <x v="3"/>
    <n v="1"/>
    <n v="60"/>
    <n v="17"/>
    <n v="3"/>
    <n v="1"/>
    <n v="0"/>
    <n v="82"/>
  </r>
  <r>
    <x v="45"/>
    <x v="4"/>
    <n v="9"/>
    <n v="62"/>
    <n v="15"/>
    <n v="7"/>
    <n v="1"/>
    <n v="0"/>
    <n v="94"/>
  </r>
  <r>
    <x v="45"/>
    <x v="5"/>
    <n v="8"/>
    <n v="85"/>
    <n v="31"/>
    <n v="17"/>
    <n v="1"/>
    <n v="0"/>
    <n v="142"/>
  </r>
  <r>
    <x v="45"/>
    <x v="6"/>
    <n v="31"/>
    <n v="69"/>
    <n v="80"/>
    <n v="76"/>
    <n v="4"/>
    <n v="0"/>
    <n v="260"/>
  </r>
  <r>
    <x v="46"/>
    <x v="0"/>
    <n v="0"/>
    <n v="0"/>
    <n v="0"/>
    <n v="0"/>
    <n v="0"/>
    <n v="0"/>
    <n v="0"/>
  </r>
  <r>
    <x v="46"/>
    <x v="1"/>
    <n v="0"/>
    <n v="0"/>
    <n v="0"/>
    <n v="0"/>
    <n v="0"/>
    <n v="0"/>
    <n v="0"/>
  </r>
  <r>
    <x v="46"/>
    <x v="2"/>
    <n v="0"/>
    <n v="1"/>
    <n v="0"/>
    <n v="0"/>
    <n v="0"/>
    <n v="0"/>
    <n v="1"/>
  </r>
  <r>
    <x v="46"/>
    <x v="3"/>
    <n v="0"/>
    <n v="0"/>
    <n v="0"/>
    <n v="0"/>
    <n v="0"/>
    <n v="0"/>
    <n v="0"/>
  </r>
  <r>
    <x v="46"/>
    <x v="4"/>
    <n v="0"/>
    <n v="1"/>
    <n v="0"/>
    <n v="0"/>
    <n v="0"/>
    <n v="0"/>
    <n v="1"/>
  </r>
  <r>
    <x v="46"/>
    <x v="5"/>
    <n v="0"/>
    <n v="2"/>
    <n v="0"/>
    <n v="0"/>
    <n v="0"/>
    <n v="0"/>
    <n v="2"/>
  </r>
  <r>
    <x v="46"/>
    <x v="6"/>
    <n v="0"/>
    <n v="2"/>
    <n v="0"/>
    <n v="0"/>
    <n v="0"/>
    <n v="0"/>
    <n v="2"/>
  </r>
  <r>
    <x v="47"/>
    <x v="0"/>
    <n v="0"/>
    <n v="19"/>
    <n v="0"/>
    <n v="0"/>
    <n v="0"/>
    <n v="0"/>
    <n v="19"/>
  </r>
  <r>
    <x v="47"/>
    <x v="1"/>
    <n v="3"/>
    <n v="27"/>
    <n v="2"/>
    <n v="0"/>
    <n v="4"/>
    <n v="0"/>
    <n v="36"/>
  </r>
  <r>
    <x v="47"/>
    <x v="2"/>
    <n v="3"/>
    <n v="16"/>
    <n v="3"/>
    <n v="0"/>
    <n v="3"/>
    <n v="1"/>
    <n v="26"/>
  </r>
  <r>
    <x v="47"/>
    <x v="3"/>
    <n v="2"/>
    <n v="15"/>
    <n v="6"/>
    <n v="0"/>
    <n v="0"/>
    <n v="0"/>
    <n v="23"/>
  </r>
  <r>
    <x v="47"/>
    <x v="4"/>
    <n v="6"/>
    <n v="19"/>
    <n v="13"/>
    <n v="0"/>
    <n v="2"/>
    <n v="0"/>
    <n v="40"/>
  </r>
  <r>
    <x v="47"/>
    <x v="5"/>
    <n v="10"/>
    <n v="16"/>
    <n v="33"/>
    <n v="0"/>
    <n v="3"/>
    <n v="0"/>
    <n v="62"/>
  </r>
  <r>
    <x v="47"/>
    <x v="6"/>
    <n v="21"/>
    <n v="26"/>
    <n v="59"/>
    <n v="0"/>
    <n v="21"/>
    <n v="0"/>
    <n v="127"/>
  </r>
  <r>
    <x v="48"/>
    <x v="0"/>
    <n v="0"/>
    <n v="1"/>
    <n v="0"/>
    <n v="0"/>
    <n v="0"/>
    <n v="0"/>
    <n v="1"/>
  </r>
  <r>
    <x v="48"/>
    <x v="1"/>
    <n v="0"/>
    <n v="2"/>
    <n v="0"/>
    <n v="0"/>
    <n v="0"/>
    <n v="0"/>
    <n v="2"/>
  </r>
  <r>
    <x v="48"/>
    <x v="2"/>
    <n v="0"/>
    <n v="3"/>
    <n v="0"/>
    <n v="0"/>
    <n v="0"/>
    <n v="0"/>
    <n v="3"/>
  </r>
  <r>
    <x v="48"/>
    <x v="3"/>
    <n v="0"/>
    <n v="6"/>
    <n v="0"/>
    <n v="0"/>
    <n v="0"/>
    <n v="0"/>
    <n v="6"/>
  </r>
  <r>
    <x v="48"/>
    <x v="4"/>
    <n v="0"/>
    <n v="5"/>
    <n v="0"/>
    <n v="0"/>
    <n v="0"/>
    <n v="0"/>
    <n v="5"/>
  </r>
  <r>
    <x v="48"/>
    <x v="5"/>
    <n v="0"/>
    <n v="6"/>
    <n v="3"/>
    <n v="0"/>
    <n v="0"/>
    <n v="0"/>
    <n v="9"/>
  </r>
  <r>
    <x v="48"/>
    <x v="6"/>
    <n v="4"/>
    <n v="11"/>
    <n v="5"/>
    <n v="0"/>
    <n v="0"/>
    <n v="0"/>
    <n v="20"/>
  </r>
  <r>
    <x v="49"/>
    <x v="0"/>
    <n v="0"/>
    <n v="3"/>
    <n v="0"/>
    <n v="0"/>
    <n v="0"/>
    <n v="0"/>
    <n v="3"/>
  </r>
  <r>
    <x v="49"/>
    <x v="1"/>
    <n v="0"/>
    <n v="1"/>
    <n v="0"/>
    <n v="0"/>
    <n v="0"/>
    <n v="0"/>
    <n v="1"/>
  </r>
  <r>
    <x v="49"/>
    <x v="2"/>
    <n v="0"/>
    <n v="2"/>
    <n v="0"/>
    <n v="0"/>
    <n v="0"/>
    <n v="0"/>
    <n v="2"/>
  </r>
  <r>
    <x v="49"/>
    <x v="3"/>
    <n v="0"/>
    <n v="0"/>
    <n v="2"/>
    <n v="0"/>
    <n v="0"/>
    <n v="0"/>
    <n v="2"/>
  </r>
  <r>
    <x v="49"/>
    <x v="4"/>
    <n v="1"/>
    <n v="1"/>
    <n v="0"/>
    <n v="0"/>
    <n v="0"/>
    <n v="0"/>
    <n v="2"/>
  </r>
  <r>
    <x v="49"/>
    <x v="5"/>
    <n v="0"/>
    <n v="4"/>
    <n v="0"/>
    <n v="0"/>
    <n v="0"/>
    <n v="0"/>
    <n v="4"/>
  </r>
  <r>
    <x v="49"/>
    <x v="6"/>
    <n v="0"/>
    <n v="3"/>
    <n v="4"/>
    <n v="0"/>
    <n v="0"/>
    <n v="0"/>
    <n v="7"/>
  </r>
  <r>
    <x v="50"/>
    <x v="0"/>
    <n v="2"/>
    <n v="28"/>
    <n v="2"/>
    <n v="5"/>
    <n v="1"/>
    <n v="0"/>
    <n v="38"/>
  </r>
  <r>
    <x v="50"/>
    <x v="1"/>
    <n v="14"/>
    <n v="108"/>
    <n v="16"/>
    <n v="4"/>
    <n v="1"/>
    <n v="0"/>
    <n v="143"/>
  </r>
  <r>
    <x v="50"/>
    <x v="2"/>
    <n v="9"/>
    <n v="105"/>
    <n v="19"/>
    <n v="6"/>
    <n v="1"/>
    <n v="0"/>
    <n v="140"/>
  </r>
  <r>
    <x v="50"/>
    <x v="3"/>
    <n v="11"/>
    <n v="71"/>
    <n v="15"/>
    <n v="3"/>
    <n v="0"/>
    <n v="0"/>
    <n v="100"/>
  </r>
  <r>
    <x v="50"/>
    <x v="4"/>
    <n v="13"/>
    <n v="96"/>
    <n v="47"/>
    <n v="9"/>
    <n v="1"/>
    <n v="0"/>
    <n v="166"/>
  </r>
  <r>
    <x v="50"/>
    <x v="5"/>
    <n v="24"/>
    <n v="113"/>
    <n v="49"/>
    <n v="25"/>
    <n v="0"/>
    <n v="0"/>
    <n v="211"/>
  </r>
  <r>
    <x v="50"/>
    <x v="6"/>
    <n v="55"/>
    <n v="112"/>
    <n v="96"/>
    <n v="39"/>
    <n v="1"/>
    <n v="0"/>
    <n v="303"/>
  </r>
  <r>
    <x v="51"/>
    <x v="0"/>
    <n v="0"/>
    <n v="1"/>
    <n v="0"/>
    <n v="0"/>
    <n v="0"/>
    <n v="0"/>
    <n v="1"/>
  </r>
  <r>
    <x v="51"/>
    <x v="1"/>
    <n v="0"/>
    <n v="0"/>
    <n v="0"/>
    <n v="0"/>
    <n v="0"/>
    <n v="0"/>
    <n v="0"/>
  </r>
  <r>
    <x v="51"/>
    <x v="2"/>
    <n v="0"/>
    <n v="1"/>
    <n v="2"/>
    <n v="0"/>
    <n v="0"/>
    <n v="0"/>
    <n v="3"/>
  </r>
  <r>
    <x v="51"/>
    <x v="3"/>
    <n v="0"/>
    <n v="3"/>
    <n v="1"/>
    <n v="0"/>
    <n v="0"/>
    <n v="0"/>
    <n v="4"/>
  </r>
  <r>
    <x v="51"/>
    <x v="4"/>
    <n v="2"/>
    <n v="3"/>
    <n v="5"/>
    <n v="0"/>
    <n v="0"/>
    <n v="0"/>
    <n v="10"/>
  </r>
  <r>
    <x v="51"/>
    <x v="5"/>
    <n v="0"/>
    <n v="5"/>
    <n v="7"/>
    <n v="1"/>
    <n v="1"/>
    <n v="0"/>
    <n v="14"/>
  </r>
  <r>
    <x v="51"/>
    <x v="6"/>
    <n v="2"/>
    <n v="9"/>
    <n v="13"/>
    <n v="0"/>
    <n v="2"/>
    <n v="0"/>
    <n v="26"/>
  </r>
  <r>
    <x v="52"/>
    <x v="0"/>
    <n v="0"/>
    <n v="0"/>
    <n v="0"/>
    <n v="0"/>
    <n v="0"/>
    <n v="0"/>
    <n v="0"/>
  </r>
  <r>
    <x v="52"/>
    <x v="1"/>
    <n v="0"/>
    <n v="0"/>
    <n v="0"/>
    <n v="0"/>
    <n v="0"/>
    <n v="0"/>
    <n v="0"/>
  </r>
  <r>
    <x v="52"/>
    <x v="2"/>
    <n v="0"/>
    <n v="1"/>
    <n v="0"/>
    <n v="0"/>
    <n v="0"/>
    <n v="0"/>
    <n v="1"/>
  </r>
  <r>
    <x v="52"/>
    <x v="3"/>
    <n v="0"/>
    <n v="0"/>
    <n v="0"/>
    <n v="0"/>
    <n v="0"/>
    <n v="0"/>
    <n v="0"/>
  </r>
  <r>
    <x v="52"/>
    <x v="4"/>
    <n v="0"/>
    <n v="0"/>
    <n v="0"/>
    <n v="0"/>
    <n v="0"/>
    <n v="0"/>
    <n v="0"/>
  </r>
  <r>
    <x v="52"/>
    <x v="5"/>
    <n v="0"/>
    <n v="6"/>
    <n v="1"/>
    <n v="0"/>
    <n v="0"/>
    <n v="0"/>
    <n v="7"/>
  </r>
  <r>
    <x v="52"/>
    <x v="6"/>
    <n v="0"/>
    <n v="7"/>
    <n v="2"/>
    <n v="0"/>
    <n v="0"/>
    <n v="0"/>
    <n v="9"/>
  </r>
  <r>
    <x v="53"/>
    <x v="0"/>
    <n v="0"/>
    <n v="3"/>
    <n v="0"/>
    <n v="0"/>
    <n v="0"/>
    <n v="0"/>
    <n v="3"/>
  </r>
  <r>
    <x v="53"/>
    <x v="1"/>
    <n v="0"/>
    <n v="4"/>
    <n v="0"/>
    <n v="0"/>
    <n v="0"/>
    <n v="0"/>
    <n v="4"/>
  </r>
  <r>
    <x v="53"/>
    <x v="2"/>
    <n v="0"/>
    <n v="0"/>
    <n v="1"/>
    <n v="0"/>
    <n v="0"/>
    <n v="0"/>
    <n v="1"/>
  </r>
  <r>
    <x v="53"/>
    <x v="3"/>
    <n v="0"/>
    <n v="5"/>
    <n v="2"/>
    <n v="0"/>
    <n v="0"/>
    <n v="0"/>
    <n v="7"/>
  </r>
  <r>
    <x v="53"/>
    <x v="4"/>
    <n v="3"/>
    <n v="15"/>
    <n v="1"/>
    <n v="0"/>
    <n v="0"/>
    <n v="0"/>
    <n v="19"/>
  </r>
  <r>
    <x v="53"/>
    <x v="5"/>
    <n v="1"/>
    <n v="19"/>
    <n v="5"/>
    <n v="0"/>
    <n v="0"/>
    <n v="0"/>
    <n v="25"/>
  </r>
  <r>
    <x v="53"/>
    <x v="6"/>
    <n v="3"/>
    <n v="24"/>
    <n v="6"/>
    <n v="0"/>
    <n v="0"/>
    <n v="0"/>
    <n v="33"/>
  </r>
  <r>
    <x v="54"/>
    <x v="0"/>
    <n v="0"/>
    <n v="1"/>
    <n v="0"/>
    <n v="0"/>
    <n v="0"/>
    <n v="0"/>
    <n v="1"/>
  </r>
  <r>
    <x v="54"/>
    <x v="1"/>
    <n v="0"/>
    <n v="3"/>
    <n v="0"/>
    <n v="0"/>
    <n v="0"/>
    <n v="0"/>
    <n v="3"/>
  </r>
  <r>
    <x v="54"/>
    <x v="2"/>
    <n v="0"/>
    <n v="3"/>
    <n v="0"/>
    <n v="0"/>
    <n v="0"/>
    <n v="0"/>
    <n v="3"/>
  </r>
  <r>
    <x v="54"/>
    <x v="3"/>
    <n v="0"/>
    <n v="2"/>
    <n v="0"/>
    <n v="0"/>
    <n v="0"/>
    <n v="0"/>
    <n v="2"/>
  </r>
  <r>
    <x v="54"/>
    <x v="4"/>
    <n v="0"/>
    <n v="6"/>
    <n v="0"/>
    <n v="0"/>
    <n v="0"/>
    <n v="0"/>
    <n v="6"/>
  </r>
  <r>
    <x v="54"/>
    <x v="5"/>
    <n v="0"/>
    <n v="10"/>
    <n v="3"/>
    <n v="0"/>
    <n v="0"/>
    <n v="0"/>
    <n v="13"/>
  </r>
  <r>
    <x v="54"/>
    <x v="6"/>
    <n v="0"/>
    <n v="15"/>
    <n v="3"/>
    <n v="0"/>
    <n v="1"/>
    <n v="0"/>
    <n v="19"/>
  </r>
  <r>
    <x v="55"/>
    <x v="0"/>
    <n v="0"/>
    <n v="2"/>
    <n v="0"/>
    <n v="0"/>
    <n v="0"/>
    <n v="0"/>
    <n v="2"/>
  </r>
  <r>
    <x v="55"/>
    <x v="1"/>
    <n v="0"/>
    <n v="3"/>
    <n v="0"/>
    <n v="0"/>
    <n v="0"/>
    <n v="0"/>
    <n v="3"/>
  </r>
  <r>
    <x v="55"/>
    <x v="2"/>
    <n v="0"/>
    <n v="2"/>
    <n v="0"/>
    <n v="0"/>
    <n v="0"/>
    <n v="0"/>
    <n v="2"/>
  </r>
  <r>
    <x v="55"/>
    <x v="3"/>
    <n v="1"/>
    <n v="2"/>
    <n v="0"/>
    <n v="0"/>
    <n v="0"/>
    <n v="0"/>
    <n v="3"/>
  </r>
  <r>
    <x v="55"/>
    <x v="4"/>
    <n v="0"/>
    <n v="2"/>
    <n v="0"/>
    <n v="0"/>
    <n v="0"/>
    <n v="0"/>
    <n v="2"/>
  </r>
  <r>
    <x v="55"/>
    <x v="5"/>
    <n v="0"/>
    <n v="11"/>
    <n v="5"/>
    <n v="0"/>
    <n v="0"/>
    <n v="0"/>
    <n v="16"/>
  </r>
  <r>
    <x v="55"/>
    <x v="6"/>
    <n v="2"/>
    <n v="16"/>
    <n v="11"/>
    <n v="0"/>
    <n v="1"/>
    <n v="0"/>
    <n v="30"/>
  </r>
  <r>
    <x v="56"/>
    <x v="0"/>
    <n v="0"/>
    <n v="0"/>
    <n v="0"/>
    <n v="0"/>
    <n v="0"/>
    <n v="0"/>
    <n v="0"/>
  </r>
  <r>
    <x v="56"/>
    <x v="1"/>
    <n v="0"/>
    <n v="0"/>
    <n v="0"/>
    <n v="0"/>
    <n v="0"/>
    <n v="0"/>
    <n v="0"/>
  </r>
  <r>
    <x v="56"/>
    <x v="2"/>
    <n v="0"/>
    <n v="0"/>
    <n v="0"/>
    <n v="0"/>
    <n v="0"/>
    <n v="0"/>
    <n v="0"/>
  </r>
  <r>
    <x v="56"/>
    <x v="3"/>
    <n v="0"/>
    <n v="0"/>
    <n v="0"/>
    <n v="0"/>
    <n v="0"/>
    <n v="0"/>
    <n v="0"/>
  </r>
  <r>
    <x v="56"/>
    <x v="4"/>
    <n v="0"/>
    <n v="0"/>
    <n v="0"/>
    <n v="0"/>
    <n v="0"/>
    <n v="0"/>
    <n v="0"/>
  </r>
  <r>
    <x v="56"/>
    <x v="5"/>
    <n v="0"/>
    <n v="2"/>
    <n v="0"/>
    <n v="0"/>
    <n v="0"/>
    <n v="0"/>
    <n v="2"/>
  </r>
  <r>
    <x v="56"/>
    <x v="6"/>
    <n v="0"/>
    <n v="0"/>
    <n v="0"/>
    <n v="0"/>
    <n v="0"/>
    <n v="0"/>
    <n v="0"/>
  </r>
  <r>
    <x v="57"/>
    <x v="0"/>
    <n v="0"/>
    <n v="0"/>
    <n v="0"/>
    <n v="0"/>
    <n v="0"/>
    <n v="0"/>
    <n v="0"/>
  </r>
  <r>
    <x v="57"/>
    <x v="1"/>
    <n v="0"/>
    <n v="1"/>
    <n v="1"/>
    <n v="0"/>
    <n v="0"/>
    <n v="0"/>
    <n v="2"/>
  </r>
  <r>
    <x v="57"/>
    <x v="2"/>
    <n v="0"/>
    <n v="0"/>
    <n v="0"/>
    <n v="0"/>
    <n v="1"/>
    <n v="0"/>
    <n v="1"/>
  </r>
  <r>
    <x v="57"/>
    <x v="3"/>
    <n v="0"/>
    <n v="3"/>
    <n v="0"/>
    <n v="0"/>
    <n v="0"/>
    <n v="0"/>
    <n v="3"/>
  </r>
  <r>
    <x v="57"/>
    <x v="4"/>
    <n v="0"/>
    <n v="2"/>
    <n v="1"/>
    <n v="0"/>
    <n v="0"/>
    <n v="0"/>
    <n v="3"/>
  </r>
  <r>
    <x v="57"/>
    <x v="5"/>
    <n v="0"/>
    <n v="2"/>
    <n v="4"/>
    <n v="0"/>
    <n v="0"/>
    <n v="0"/>
    <n v="6"/>
  </r>
  <r>
    <x v="57"/>
    <x v="6"/>
    <n v="1"/>
    <n v="3"/>
    <n v="4"/>
    <n v="0"/>
    <n v="1"/>
    <n v="0"/>
    <n v="9"/>
  </r>
  <r>
    <x v="58"/>
    <x v="0"/>
    <n v="0"/>
    <n v="0"/>
    <n v="0"/>
    <n v="0"/>
    <n v="0"/>
    <n v="0"/>
    <n v="0"/>
  </r>
  <r>
    <x v="58"/>
    <x v="1"/>
    <n v="0"/>
    <n v="1"/>
    <n v="0"/>
    <n v="0"/>
    <n v="0"/>
    <n v="0"/>
    <n v="1"/>
  </r>
  <r>
    <x v="58"/>
    <x v="2"/>
    <n v="0"/>
    <n v="4"/>
    <n v="0"/>
    <n v="0"/>
    <n v="0"/>
    <n v="0"/>
    <n v="4"/>
  </r>
  <r>
    <x v="58"/>
    <x v="3"/>
    <n v="0"/>
    <n v="0"/>
    <n v="0"/>
    <n v="0"/>
    <n v="0"/>
    <n v="0"/>
    <n v="0"/>
  </r>
  <r>
    <x v="58"/>
    <x v="4"/>
    <n v="0"/>
    <n v="1"/>
    <n v="0"/>
    <n v="0"/>
    <n v="0"/>
    <n v="0"/>
    <n v="1"/>
  </r>
  <r>
    <x v="58"/>
    <x v="5"/>
    <n v="0"/>
    <n v="2"/>
    <n v="0"/>
    <n v="0"/>
    <n v="0"/>
    <n v="0"/>
    <n v="2"/>
  </r>
  <r>
    <x v="58"/>
    <x v="6"/>
    <n v="0"/>
    <n v="3"/>
    <n v="0"/>
    <n v="0"/>
    <n v="0"/>
    <n v="0"/>
    <n v="3"/>
  </r>
  <r>
    <x v="59"/>
    <x v="0"/>
    <n v="0"/>
    <n v="1"/>
    <n v="0"/>
    <n v="0"/>
    <n v="0"/>
    <n v="0"/>
    <n v="1"/>
  </r>
  <r>
    <x v="59"/>
    <x v="1"/>
    <n v="0"/>
    <n v="0"/>
    <n v="0"/>
    <n v="0"/>
    <n v="0"/>
    <n v="0"/>
    <n v="0"/>
  </r>
  <r>
    <x v="59"/>
    <x v="2"/>
    <n v="0"/>
    <n v="0"/>
    <n v="1"/>
    <n v="0"/>
    <n v="0"/>
    <n v="0"/>
    <n v="1"/>
  </r>
  <r>
    <x v="59"/>
    <x v="3"/>
    <n v="0"/>
    <n v="1"/>
    <n v="0"/>
    <n v="0"/>
    <n v="0"/>
    <n v="0"/>
    <n v="1"/>
  </r>
  <r>
    <x v="59"/>
    <x v="4"/>
    <n v="0"/>
    <n v="0"/>
    <n v="0"/>
    <n v="0"/>
    <n v="0"/>
    <n v="0"/>
    <n v="0"/>
  </r>
  <r>
    <x v="59"/>
    <x v="5"/>
    <n v="1"/>
    <n v="0"/>
    <n v="0"/>
    <n v="0"/>
    <n v="0"/>
    <n v="0"/>
    <n v="1"/>
  </r>
  <r>
    <x v="59"/>
    <x v="6"/>
    <n v="2"/>
    <n v="2"/>
    <n v="5"/>
    <n v="0"/>
    <n v="0"/>
    <n v="0"/>
    <n v="9"/>
  </r>
  <r>
    <x v="60"/>
    <x v="0"/>
    <n v="0"/>
    <n v="1"/>
    <n v="0"/>
    <n v="0"/>
    <n v="0"/>
    <n v="0"/>
    <n v="1"/>
  </r>
  <r>
    <x v="60"/>
    <x v="1"/>
    <n v="0"/>
    <n v="0"/>
    <n v="0"/>
    <n v="0"/>
    <n v="0"/>
    <n v="0"/>
    <n v="0"/>
  </r>
  <r>
    <x v="60"/>
    <x v="2"/>
    <n v="0"/>
    <n v="2"/>
    <n v="0"/>
    <n v="0"/>
    <n v="0"/>
    <n v="0"/>
    <n v="2"/>
  </r>
  <r>
    <x v="60"/>
    <x v="3"/>
    <n v="1"/>
    <n v="0"/>
    <n v="0"/>
    <n v="0"/>
    <n v="0"/>
    <n v="0"/>
    <n v="1"/>
  </r>
  <r>
    <x v="60"/>
    <x v="4"/>
    <n v="0"/>
    <n v="3"/>
    <n v="0"/>
    <n v="0"/>
    <n v="0"/>
    <n v="0"/>
    <n v="3"/>
  </r>
  <r>
    <x v="60"/>
    <x v="5"/>
    <n v="1"/>
    <n v="5"/>
    <n v="2"/>
    <n v="3"/>
    <n v="0"/>
    <n v="0"/>
    <n v="11"/>
  </r>
  <r>
    <x v="60"/>
    <x v="6"/>
    <n v="3"/>
    <n v="9"/>
    <n v="7"/>
    <n v="3"/>
    <n v="2"/>
    <n v="0"/>
    <n v="24"/>
  </r>
  <r>
    <x v="61"/>
    <x v="0"/>
    <n v="0"/>
    <n v="1"/>
    <n v="0"/>
    <n v="0"/>
    <n v="0"/>
    <n v="0"/>
    <n v="1"/>
  </r>
  <r>
    <x v="61"/>
    <x v="1"/>
    <n v="0"/>
    <n v="2"/>
    <n v="1"/>
    <n v="0"/>
    <n v="0"/>
    <n v="0"/>
    <n v="3"/>
  </r>
  <r>
    <x v="61"/>
    <x v="2"/>
    <n v="0"/>
    <n v="0"/>
    <n v="0"/>
    <n v="0"/>
    <n v="1"/>
    <n v="0"/>
    <n v="1"/>
  </r>
  <r>
    <x v="61"/>
    <x v="3"/>
    <n v="0"/>
    <n v="2"/>
    <n v="0"/>
    <n v="0"/>
    <n v="0"/>
    <n v="0"/>
    <n v="2"/>
  </r>
  <r>
    <x v="61"/>
    <x v="4"/>
    <n v="0"/>
    <n v="4"/>
    <n v="2"/>
    <n v="0"/>
    <n v="0"/>
    <n v="0"/>
    <n v="6"/>
  </r>
  <r>
    <x v="61"/>
    <x v="5"/>
    <n v="0"/>
    <n v="6"/>
    <n v="1"/>
    <n v="0"/>
    <n v="2"/>
    <n v="0"/>
    <n v="9"/>
  </r>
  <r>
    <x v="61"/>
    <x v="6"/>
    <n v="2"/>
    <n v="23"/>
    <n v="4"/>
    <n v="0"/>
    <n v="0"/>
    <n v="0"/>
    <n v="29"/>
  </r>
  <r>
    <x v="62"/>
    <x v="0"/>
    <n v="0"/>
    <n v="8"/>
    <n v="0"/>
    <n v="0"/>
    <n v="1"/>
    <n v="0"/>
    <n v="9"/>
  </r>
  <r>
    <x v="62"/>
    <x v="1"/>
    <n v="0"/>
    <n v="9"/>
    <n v="0"/>
    <n v="0"/>
    <n v="0"/>
    <n v="0"/>
    <n v="9"/>
  </r>
  <r>
    <x v="62"/>
    <x v="2"/>
    <n v="1"/>
    <n v="8"/>
    <n v="2"/>
    <n v="0"/>
    <n v="0"/>
    <n v="0"/>
    <n v="11"/>
  </r>
  <r>
    <x v="62"/>
    <x v="3"/>
    <n v="1"/>
    <n v="11"/>
    <n v="1"/>
    <n v="0"/>
    <n v="0"/>
    <n v="0"/>
    <n v="13"/>
  </r>
  <r>
    <x v="62"/>
    <x v="4"/>
    <n v="1"/>
    <n v="24"/>
    <n v="2"/>
    <n v="0"/>
    <n v="0"/>
    <n v="0"/>
    <n v="27"/>
  </r>
  <r>
    <x v="62"/>
    <x v="5"/>
    <n v="5"/>
    <n v="42"/>
    <n v="11"/>
    <n v="0"/>
    <n v="0"/>
    <n v="0"/>
    <n v="58"/>
  </r>
  <r>
    <x v="62"/>
    <x v="6"/>
    <n v="8"/>
    <n v="53"/>
    <n v="19"/>
    <n v="0"/>
    <n v="1"/>
    <n v="0"/>
    <n v="81"/>
  </r>
  <r>
    <x v="63"/>
    <x v="0"/>
    <n v="0"/>
    <n v="0"/>
    <n v="0"/>
    <n v="0"/>
    <n v="0"/>
    <n v="0"/>
    <n v="0"/>
  </r>
  <r>
    <x v="63"/>
    <x v="1"/>
    <n v="0"/>
    <n v="1"/>
    <n v="0"/>
    <n v="0"/>
    <n v="0"/>
    <n v="0"/>
    <n v="1"/>
  </r>
  <r>
    <x v="63"/>
    <x v="2"/>
    <n v="1"/>
    <n v="1"/>
    <n v="1"/>
    <n v="0"/>
    <n v="0"/>
    <n v="0"/>
    <n v="3"/>
  </r>
  <r>
    <x v="63"/>
    <x v="3"/>
    <n v="1"/>
    <n v="2"/>
    <n v="0"/>
    <n v="0"/>
    <n v="0"/>
    <n v="0"/>
    <n v="3"/>
  </r>
  <r>
    <x v="63"/>
    <x v="4"/>
    <n v="0"/>
    <n v="6"/>
    <n v="1"/>
    <n v="0"/>
    <n v="0"/>
    <n v="0"/>
    <n v="7"/>
  </r>
  <r>
    <x v="63"/>
    <x v="5"/>
    <n v="1"/>
    <n v="11"/>
    <n v="3"/>
    <n v="0"/>
    <n v="0"/>
    <n v="0"/>
    <n v="15"/>
  </r>
  <r>
    <x v="63"/>
    <x v="6"/>
    <n v="3"/>
    <n v="4"/>
    <n v="3"/>
    <n v="0"/>
    <n v="2"/>
    <n v="0"/>
    <n v="12"/>
  </r>
  <r>
    <x v="64"/>
    <x v="0"/>
    <n v="1"/>
    <n v="22"/>
    <n v="0"/>
    <n v="0"/>
    <n v="0"/>
    <n v="0"/>
    <n v="23"/>
  </r>
  <r>
    <x v="64"/>
    <x v="1"/>
    <n v="1"/>
    <n v="30"/>
    <n v="2"/>
    <n v="0"/>
    <n v="0"/>
    <n v="0"/>
    <n v="33"/>
  </r>
  <r>
    <x v="64"/>
    <x v="2"/>
    <n v="0"/>
    <n v="31"/>
    <n v="2"/>
    <n v="0"/>
    <n v="0"/>
    <n v="0"/>
    <n v="33"/>
  </r>
  <r>
    <x v="64"/>
    <x v="3"/>
    <n v="2"/>
    <n v="32"/>
    <n v="3"/>
    <n v="0"/>
    <n v="0"/>
    <n v="0"/>
    <n v="37"/>
  </r>
  <r>
    <x v="64"/>
    <x v="4"/>
    <n v="1"/>
    <n v="51"/>
    <n v="14"/>
    <n v="0"/>
    <n v="0"/>
    <n v="0"/>
    <n v="66"/>
  </r>
  <r>
    <x v="64"/>
    <x v="5"/>
    <n v="5"/>
    <n v="97"/>
    <n v="25"/>
    <n v="0"/>
    <n v="4"/>
    <n v="0"/>
    <n v="131"/>
  </r>
  <r>
    <x v="64"/>
    <x v="6"/>
    <n v="15"/>
    <n v="101"/>
    <n v="46"/>
    <n v="0"/>
    <n v="16"/>
    <n v="0"/>
    <n v="178"/>
  </r>
  <r>
    <x v="65"/>
    <x v="0"/>
    <n v="0"/>
    <n v="0"/>
    <n v="0"/>
    <n v="0"/>
    <n v="0"/>
    <n v="0"/>
    <n v="0"/>
  </r>
  <r>
    <x v="65"/>
    <x v="1"/>
    <n v="0"/>
    <n v="0"/>
    <n v="1"/>
    <n v="0"/>
    <n v="0"/>
    <n v="0"/>
    <n v="1"/>
  </r>
  <r>
    <x v="65"/>
    <x v="2"/>
    <n v="0"/>
    <n v="0"/>
    <n v="0"/>
    <n v="0"/>
    <n v="0"/>
    <n v="0"/>
    <n v="0"/>
  </r>
  <r>
    <x v="65"/>
    <x v="3"/>
    <n v="0"/>
    <n v="0"/>
    <n v="0"/>
    <n v="0"/>
    <n v="0"/>
    <n v="0"/>
    <n v="0"/>
  </r>
  <r>
    <x v="65"/>
    <x v="4"/>
    <n v="0"/>
    <n v="0"/>
    <n v="1"/>
    <n v="0"/>
    <n v="0"/>
    <n v="0"/>
    <n v="1"/>
  </r>
  <r>
    <x v="65"/>
    <x v="5"/>
    <n v="1"/>
    <n v="0"/>
    <n v="1"/>
    <n v="0"/>
    <n v="0"/>
    <n v="0"/>
    <n v="2"/>
  </r>
  <r>
    <x v="65"/>
    <x v="6"/>
    <n v="1"/>
    <n v="1"/>
    <n v="2"/>
    <n v="0"/>
    <n v="3"/>
    <n v="0"/>
    <n v="7"/>
  </r>
  <r>
    <x v="66"/>
    <x v="0"/>
    <n v="0"/>
    <n v="5"/>
    <n v="5"/>
    <n v="0"/>
    <n v="0"/>
    <n v="0"/>
    <n v="10"/>
  </r>
  <r>
    <x v="66"/>
    <x v="1"/>
    <n v="0"/>
    <n v="9"/>
    <n v="4"/>
    <n v="0"/>
    <n v="0"/>
    <n v="0"/>
    <n v="13"/>
  </r>
  <r>
    <x v="66"/>
    <x v="2"/>
    <n v="0"/>
    <n v="12"/>
    <n v="6"/>
    <n v="0"/>
    <n v="0"/>
    <n v="0"/>
    <n v="18"/>
  </r>
  <r>
    <x v="66"/>
    <x v="3"/>
    <n v="5"/>
    <n v="7"/>
    <n v="17"/>
    <n v="0"/>
    <n v="0"/>
    <n v="0"/>
    <n v="29"/>
  </r>
  <r>
    <x v="66"/>
    <x v="4"/>
    <n v="2"/>
    <n v="13"/>
    <n v="23"/>
    <n v="0"/>
    <n v="0"/>
    <n v="0"/>
    <n v="38"/>
  </r>
  <r>
    <x v="66"/>
    <x v="5"/>
    <n v="8"/>
    <n v="18"/>
    <n v="40"/>
    <n v="0"/>
    <n v="1"/>
    <n v="0"/>
    <n v="67"/>
  </r>
  <r>
    <x v="66"/>
    <x v="6"/>
    <n v="6"/>
    <n v="19"/>
    <n v="83"/>
    <n v="0"/>
    <n v="2"/>
    <n v="0"/>
    <n v="11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8">
  <r>
    <x v="0"/>
    <x v="0"/>
    <n v="3"/>
    <n v="1"/>
    <n v="5"/>
    <n v="0"/>
    <n v="0"/>
    <n v="0"/>
    <n v="9"/>
  </r>
  <r>
    <x v="0"/>
    <x v="1"/>
    <n v="1"/>
    <n v="2"/>
    <n v="7"/>
    <n v="0"/>
    <n v="0"/>
    <n v="0"/>
    <n v="10"/>
  </r>
  <r>
    <x v="0"/>
    <x v="2"/>
    <n v="0"/>
    <n v="0"/>
    <n v="0"/>
    <n v="0"/>
    <n v="0"/>
    <n v="0"/>
    <n v="0"/>
  </r>
  <r>
    <x v="0"/>
    <x v="3"/>
    <n v="0"/>
    <n v="0"/>
    <n v="0"/>
    <n v="0"/>
    <n v="0"/>
    <n v="0"/>
    <n v="0"/>
  </r>
  <r>
    <x v="1"/>
    <x v="0"/>
    <n v="12"/>
    <n v="32"/>
    <n v="84"/>
    <n v="23"/>
    <n v="0"/>
    <n v="0"/>
    <n v="151"/>
  </r>
  <r>
    <x v="1"/>
    <x v="1"/>
    <n v="37"/>
    <n v="87"/>
    <n v="453"/>
    <n v="78"/>
    <n v="3"/>
    <n v="0"/>
    <n v="658"/>
  </r>
  <r>
    <x v="1"/>
    <x v="2"/>
    <n v="2"/>
    <n v="3"/>
    <n v="10"/>
    <n v="2"/>
    <n v="1"/>
    <n v="0"/>
    <n v="18"/>
  </r>
  <r>
    <x v="1"/>
    <x v="3"/>
    <n v="0"/>
    <n v="0"/>
    <n v="1"/>
    <n v="0"/>
    <n v="0"/>
    <n v="0"/>
    <n v="1"/>
  </r>
  <r>
    <x v="2"/>
    <x v="0"/>
    <n v="0"/>
    <n v="2"/>
    <n v="0"/>
    <n v="0"/>
    <n v="0"/>
    <n v="0"/>
    <n v="2"/>
  </r>
  <r>
    <x v="2"/>
    <x v="1"/>
    <n v="0"/>
    <n v="5"/>
    <n v="0"/>
    <n v="0"/>
    <n v="0"/>
    <n v="0"/>
    <n v="5"/>
  </r>
  <r>
    <x v="2"/>
    <x v="2"/>
    <n v="0"/>
    <n v="0"/>
    <n v="0"/>
    <n v="0"/>
    <n v="0"/>
    <n v="0"/>
    <n v="0"/>
  </r>
  <r>
    <x v="2"/>
    <x v="3"/>
    <n v="0"/>
    <n v="0"/>
    <n v="0"/>
    <n v="0"/>
    <n v="0"/>
    <n v="0"/>
    <n v="0"/>
  </r>
  <r>
    <x v="3"/>
    <x v="0"/>
    <n v="1"/>
    <n v="8"/>
    <n v="27"/>
    <n v="0"/>
    <n v="0"/>
    <n v="0"/>
    <n v="36"/>
  </r>
  <r>
    <x v="3"/>
    <x v="1"/>
    <n v="6"/>
    <n v="18"/>
    <n v="56"/>
    <n v="0"/>
    <n v="0"/>
    <n v="0"/>
    <n v="80"/>
  </r>
  <r>
    <x v="3"/>
    <x v="2"/>
    <n v="0"/>
    <n v="0"/>
    <n v="0"/>
    <n v="0"/>
    <n v="0"/>
    <n v="0"/>
    <n v="0"/>
  </r>
  <r>
    <x v="3"/>
    <x v="3"/>
    <n v="0"/>
    <n v="0"/>
    <n v="0"/>
    <n v="0"/>
    <n v="0"/>
    <n v="0"/>
    <n v="0"/>
  </r>
  <r>
    <x v="4"/>
    <x v="0"/>
    <n v="0"/>
    <n v="0"/>
    <n v="5"/>
    <n v="0"/>
    <n v="9"/>
    <n v="0"/>
    <n v="14"/>
  </r>
  <r>
    <x v="4"/>
    <x v="1"/>
    <n v="0"/>
    <n v="2"/>
    <n v="3"/>
    <n v="0"/>
    <n v="2"/>
    <n v="0"/>
    <n v="7"/>
  </r>
  <r>
    <x v="4"/>
    <x v="2"/>
    <n v="0"/>
    <n v="0"/>
    <n v="0"/>
    <n v="0"/>
    <n v="0"/>
    <n v="0"/>
    <n v="0"/>
  </r>
  <r>
    <x v="4"/>
    <x v="3"/>
    <n v="0"/>
    <n v="0"/>
    <n v="0"/>
    <n v="0"/>
    <n v="0"/>
    <n v="0"/>
    <n v="0"/>
  </r>
  <r>
    <x v="5"/>
    <x v="0"/>
    <n v="26"/>
    <n v="54"/>
    <n v="16"/>
    <n v="8"/>
    <n v="54"/>
    <n v="0"/>
    <n v="158"/>
  </r>
  <r>
    <x v="5"/>
    <x v="1"/>
    <n v="32"/>
    <n v="81"/>
    <n v="51"/>
    <n v="7"/>
    <n v="89"/>
    <n v="0"/>
    <n v="260"/>
  </r>
  <r>
    <x v="5"/>
    <x v="2"/>
    <n v="0"/>
    <n v="0"/>
    <n v="0"/>
    <n v="0"/>
    <n v="0"/>
    <n v="0"/>
    <n v="0"/>
  </r>
  <r>
    <x v="5"/>
    <x v="3"/>
    <n v="0"/>
    <n v="0"/>
    <n v="0"/>
    <n v="0"/>
    <n v="0"/>
    <n v="0"/>
    <n v="0"/>
  </r>
  <r>
    <x v="6"/>
    <x v="0"/>
    <n v="8"/>
    <n v="14"/>
    <n v="44"/>
    <n v="0"/>
    <n v="0"/>
    <n v="0"/>
    <n v="66"/>
  </r>
  <r>
    <x v="6"/>
    <x v="1"/>
    <n v="3"/>
    <n v="17"/>
    <n v="52"/>
    <n v="0"/>
    <n v="0"/>
    <n v="0"/>
    <n v="72"/>
  </r>
  <r>
    <x v="6"/>
    <x v="2"/>
    <n v="0"/>
    <n v="0"/>
    <n v="0"/>
    <n v="0"/>
    <n v="0"/>
    <n v="0"/>
    <n v="0"/>
  </r>
  <r>
    <x v="6"/>
    <x v="3"/>
    <n v="0"/>
    <n v="0"/>
    <n v="0"/>
    <n v="0"/>
    <n v="0"/>
    <n v="0"/>
    <n v="0"/>
  </r>
  <r>
    <x v="7"/>
    <x v="0"/>
    <n v="3"/>
    <n v="2"/>
    <n v="11"/>
    <n v="0"/>
    <n v="1"/>
    <n v="0"/>
    <n v="17"/>
  </r>
  <r>
    <x v="7"/>
    <x v="1"/>
    <n v="2"/>
    <n v="3"/>
    <n v="9"/>
    <n v="0"/>
    <n v="0"/>
    <n v="0"/>
    <n v="14"/>
  </r>
  <r>
    <x v="7"/>
    <x v="2"/>
    <n v="0"/>
    <n v="0"/>
    <n v="0"/>
    <n v="0"/>
    <n v="0"/>
    <n v="0"/>
    <n v="0"/>
  </r>
  <r>
    <x v="7"/>
    <x v="3"/>
    <n v="0"/>
    <n v="0"/>
    <n v="0"/>
    <n v="0"/>
    <n v="0"/>
    <n v="0"/>
    <n v="0"/>
  </r>
  <r>
    <x v="8"/>
    <x v="0"/>
    <n v="27"/>
    <n v="30"/>
    <n v="84"/>
    <n v="11"/>
    <n v="62"/>
    <n v="0"/>
    <n v="214"/>
  </r>
  <r>
    <x v="8"/>
    <x v="1"/>
    <n v="43"/>
    <n v="69"/>
    <n v="126"/>
    <n v="8"/>
    <n v="73"/>
    <n v="0"/>
    <n v="319"/>
  </r>
  <r>
    <x v="8"/>
    <x v="2"/>
    <n v="0"/>
    <n v="0"/>
    <n v="0"/>
    <n v="0"/>
    <n v="0"/>
    <n v="0"/>
    <n v="0"/>
  </r>
  <r>
    <x v="8"/>
    <x v="3"/>
    <n v="0"/>
    <n v="0"/>
    <n v="0"/>
    <n v="0"/>
    <n v="0"/>
    <n v="0"/>
    <n v="0"/>
  </r>
  <r>
    <x v="9"/>
    <x v="0"/>
    <n v="4"/>
    <n v="19"/>
    <n v="63"/>
    <n v="2"/>
    <n v="3"/>
    <n v="0"/>
    <n v="91"/>
  </r>
  <r>
    <x v="9"/>
    <x v="1"/>
    <n v="10"/>
    <n v="27"/>
    <n v="79"/>
    <n v="6"/>
    <n v="0"/>
    <n v="0"/>
    <n v="122"/>
  </r>
  <r>
    <x v="9"/>
    <x v="2"/>
    <n v="0"/>
    <n v="0"/>
    <n v="0"/>
    <n v="0"/>
    <n v="0"/>
    <n v="0"/>
    <n v="0"/>
  </r>
  <r>
    <x v="9"/>
    <x v="3"/>
    <n v="0"/>
    <n v="0"/>
    <n v="0"/>
    <n v="0"/>
    <n v="0"/>
    <n v="0"/>
    <n v="0"/>
  </r>
  <r>
    <x v="10"/>
    <x v="0"/>
    <n v="2"/>
    <n v="6"/>
    <n v="58"/>
    <n v="1"/>
    <n v="0"/>
    <n v="0"/>
    <n v="67"/>
  </r>
  <r>
    <x v="10"/>
    <x v="1"/>
    <n v="1"/>
    <n v="24"/>
    <n v="101"/>
    <n v="5"/>
    <n v="0"/>
    <n v="0"/>
    <n v="131"/>
  </r>
  <r>
    <x v="10"/>
    <x v="2"/>
    <n v="0"/>
    <n v="1"/>
    <n v="0"/>
    <n v="0"/>
    <n v="0"/>
    <n v="0"/>
    <n v="1"/>
  </r>
  <r>
    <x v="10"/>
    <x v="3"/>
    <n v="0"/>
    <n v="0"/>
    <n v="0"/>
    <n v="0"/>
    <n v="0"/>
    <n v="0"/>
    <n v="0"/>
  </r>
  <r>
    <x v="11"/>
    <x v="0"/>
    <n v="1"/>
    <n v="2"/>
    <n v="0"/>
    <n v="0"/>
    <n v="0"/>
    <n v="0"/>
    <n v="3"/>
  </r>
  <r>
    <x v="11"/>
    <x v="1"/>
    <n v="0"/>
    <n v="0"/>
    <n v="0"/>
    <n v="0"/>
    <n v="0"/>
    <n v="0"/>
    <n v="0"/>
  </r>
  <r>
    <x v="11"/>
    <x v="2"/>
    <n v="0"/>
    <n v="0"/>
    <n v="0"/>
    <n v="0"/>
    <n v="0"/>
    <n v="0"/>
    <n v="0"/>
  </r>
  <r>
    <x v="11"/>
    <x v="3"/>
    <n v="0"/>
    <n v="0"/>
    <n v="0"/>
    <n v="0"/>
    <n v="0"/>
    <n v="0"/>
    <n v="0"/>
  </r>
  <r>
    <x v="12"/>
    <x v="0"/>
    <n v="3"/>
    <n v="0"/>
    <n v="4"/>
    <n v="0"/>
    <n v="0"/>
    <n v="0"/>
    <n v="7"/>
  </r>
  <r>
    <x v="12"/>
    <x v="1"/>
    <n v="4"/>
    <n v="0"/>
    <n v="5"/>
    <n v="0"/>
    <n v="1"/>
    <n v="0"/>
    <n v="10"/>
  </r>
  <r>
    <x v="12"/>
    <x v="2"/>
    <n v="0"/>
    <n v="0"/>
    <n v="0"/>
    <n v="0"/>
    <n v="0"/>
    <n v="0"/>
    <n v="0"/>
  </r>
  <r>
    <x v="12"/>
    <x v="3"/>
    <n v="0"/>
    <n v="0"/>
    <n v="0"/>
    <n v="0"/>
    <n v="0"/>
    <n v="0"/>
    <n v="0"/>
  </r>
  <r>
    <x v="13"/>
    <x v="0"/>
    <n v="8"/>
    <n v="17"/>
    <n v="34"/>
    <n v="0"/>
    <n v="0"/>
    <n v="0"/>
    <n v="59"/>
  </r>
  <r>
    <x v="13"/>
    <x v="1"/>
    <n v="7"/>
    <n v="13"/>
    <n v="67"/>
    <n v="3"/>
    <n v="0"/>
    <n v="0"/>
    <n v="90"/>
  </r>
  <r>
    <x v="13"/>
    <x v="2"/>
    <n v="0"/>
    <n v="0"/>
    <n v="0"/>
    <n v="0"/>
    <n v="3"/>
    <n v="0"/>
    <n v="3"/>
  </r>
  <r>
    <x v="13"/>
    <x v="3"/>
    <n v="0"/>
    <n v="0"/>
    <n v="0"/>
    <n v="0"/>
    <n v="0"/>
    <n v="0"/>
    <n v="0"/>
  </r>
  <r>
    <x v="14"/>
    <x v="0"/>
    <n v="10"/>
    <n v="64"/>
    <n v="75"/>
    <n v="9"/>
    <n v="1"/>
    <n v="0"/>
    <n v="159"/>
  </r>
  <r>
    <x v="14"/>
    <x v="1"/>
    <n v="50"/>
    <n v="113"/>
    <n v="196"/>
    <n v="30"/>
    <n v="4"/>
    <n v="0"/>
    <n v="393"/>
  </r>
  <r>
    <x v="14"/>
    <x v="2"/>
    <n v="0"/>
    <n v="0"/>
    <n v="0"/>
    <n v="0"/>
    <n v="0"/>
    <n v="0"/>
    <n v="0"/>
  </r>
  <r>
    <x v="14"/>
    <x v="3"/>
    <n v="0"/>
    <n v="0"/>
    <n v="0"/>
    <n v="0"/>
    <n v="0"/>
    <n v="0"/>
    <n v="0"/>
  </r>
  <r>
    <x v="15"/>
    <x v="0"/>
    <n v="0"/>
    <n v="5"/>
    <n v="0"/>
    <n v="0"/>
    <n v="0"/>
    <n v="0"/>
    <n v="5"/>
  </r>
  <r>
    <x v="15"/>
    <x v="1"/>
    <n v="3"/>
    <n v="3"/>
    <n v="0"/>
    <n v="0"/>
    <n v="0"/>
    <n v="0"/>
    <n v="6"/>
  </r>
  <r>
    <x v="15"/>
    <x v="2"/>
    <n v="0"/>
    <n v="0"/>
    <n v="0"/>
    <n v="0"/>
    <n v="0"/>
    <n v="0"/>
    <n v="0"/>
  </r>
  <r>
    <x v="15"/>
    <x v="3"/>
    <n v="0"/>
    <n v="0"/>
    <n v="0"/>
    <n v="0"/>
    <n v="0"/>
    <n v="0"/>
    <n v="0"/>
  </r>
  <r>
    <x v="16"/>
    <x v="0"/>
    <n v="0"/>
    <n v="0"/>
    <n v="13"/>
    <n v="0"/>
    <n v="0"/>
    <n v="0"/>
    <n v="13"/>
  </r>
  <r>
    <x v="16"/>
    <x v="1"/>
    <n v="0"/>
    <n v="0"/>
    <n v="9"/>
    <n v="0"/>
    <n v="0"/>
    <n v="0"/>
    <n v="9"/>
  </r>
  <r>
    <x v="16"/>
    <x v="2"/>
    <n v="0"/>
    <n v="0"/>
    <n v="0"/>
    <n v="0"/>
    <n v="0"/>
    <n v="0"/>
    <n v="0"/>
  </r>
  <r>
    <x v="16"/>
    <x v="3"/>
    <n v="0"/>
    <n v="0"/>
    <n v="0"/>
    <n v="0"/>
    <n v="0"/>
    <n v="0"/>
    <n v="0"/>
  </r>
  <r>
    <x v="17"/>
    <x v="0"/>
    <n v="1"/>
    <n v="1"/>
    <n v="8"/>
    <n v="0"/>
    <n v="0"/>
    <n v="0"/>
    <n v="10"/>
  </r>
  <r>
    <x v="17"/>
    <x v="1"/>
    <n v="1"/>
    <n v="1"/>
    <n v="7"/>
    <n v="1"/>
    <n v="0"/>
    <n v="0"/>
    <n v="10"/>
  </r>
  <r>
    <x v="17"/>
    <x v="2"/>
    <n v="0"/>
    <n v="0"/>
    <n v="0"/>
    <n v="0"/>
    <n v="0"/>
    <n v="0"/>
    <n v="0"/>
  </r>
  <r>
    <x v="17"/>
    <x v="3"/>
    <n v="0"/>
    <n v="0"/>
    <n v="0"/>
    <n v="0"/>
    <n v="0"/>
    <n v="0"/>
    <n v="0"/>
  </r>
  <r>
    <x v="18"/>
    <x v="0"/>
    <n v="0"/>
    <n v="7"/>
    <n v="13"/>
    <n v="0"/>
    <n v="1"/>
    <n v="0"/>
    <n v="21"/>
  </r>
  <r>
    <x v="18"/>
    <x v="1"/>
    <n v="0"/>
    <n v="3"/>
    <n v="27"/>
    <n v="0"/>
    <n v="1"/>
    <n v="0"/>
    <n v="31"/>
  </r>
  <r>
    <x v="18"/>
    <x v="2"/>
    <n v="0"/>
    <n v="0"/>
    <n v="0"/>
    <n v="0"/>
    <n v="0"/>
    <n v="0"/>
    <n v="0"/>
  </r>
  <r>
    <x v="18"/>
    <x v="3"/>
    <n v="0"/>
    <n v="0"/>
    <n v="0"/>
    <n v="0"/>
    <n v="0"/>
    <n v="0"/>
    <n v="0"/>
  </r>
  <r>
    <x v="19"/>
    <x v="0"/>
    <n v="4"/>
    <n v="3"/>
    <n v="8"/>
    <n v="4"/>
    <n v="2"/>
    <n v="0"/>
    <n v="21"/>
  </r>
  <r>
    <x v="19"/>
    <x v="1"/>
    <n v="3"/>
    <n v="5"/>
    <n v="23"/>
    <n v="2"/>
    <n v="1"/>
    <n v="0"/>
    <n v="34"/>
  </r>
  <r>
    <x v="19"/>
    <x v="2"/>
    <n v="0"/>
    <n v="0"/>
    <n v="0"/>
    <n v="0"/>
    <n v="0"/>
    <n v="0"/>
    <n v="0"/>
  </r>
  <r>
    <x v="19"/>
    <x v="3"/>
    <n v="0"/>
    <n v="0"/>
    <n v="0"/>
    <n v="0"/>
    <n v="0"/>
    <n v="0"/>
    <n v="0"/>
  </r>
  <r>
    <x v="20"/>
    <x v="0"/>
    <n v="12"/>
    <n v="26"/>
    <n v="31"/>
    <n v="0"/>
    <n v="0"/>
    <n v="0"/>
    <n v="69"/>
  </r>
  <r>
    <x v="20"/>
    <x v="1"/>
    <n v="13"/>
    <n v="24"/>
    <n v="45"/>
    <n v="0"/>
    <n v="0"/>
    <n v="0"/>
    <n v="82"/>
  </r>
  <r>
    <x v="20"/>
    <x v="2"/>
    <n v="0"/>
    <n v="0"/>
    <n v="0"/>
    <n v="0"/>
    <n v="0"/>
    <n v="0"/>
    <n v="0"/>
  </r>
  <r>
    <x v="20"/>
    <x v="3"/>
    <n v="0"/>
    <n v="0"/>
    <n v="0"/>
    <n v="0"/>
    <n v="0"/>
    <n v="0"/>
    <n v="0"/>
  </r>
  <r>
    <x v="21"/>
    <x v="0"/>
    <n v="5"/>
    <n v="9"/>
    <n v="13"/>
    <n v="0"/>
    <n v="0"/>
    <n v="0"/>
    <n v="27"/>
  </r>
  <r>
    <x v="21"/>
    <x v="1"/>
    <n v="11"/>
    <n v="14"/>
    <n v="34"/>
    <n v="1"/>
    <n v="1"/>
    <n v="0"/>
    <n v="61"/>
  </r>
  <r>
    <x v="21"/>
    <x v="2"/>
    <n v="0"/>
    <n v="0"/>
    <n v="0"/>
    <n v="0"/>
    <n v="0"/>
    <n v="0"/>
    <n v="0"/>
  </r>
  <r>
    <x v="21"/>
    <x v="3"/>
    <n v="0"/>
    <n v="0"/>
    <n v="0"/>
    <n v="0"/>
    <n v="0"/>
    <n v="0"/>
    <n v="0"/>
  </r>
  <r>
    <x v="22"/>
    <x v="0"/>
    <n v="26"/>
    <n v="52"/>
    <n v="38"/>
    <n v="1"/>
    <n v="4"/>
    <n v="0"/>
    <n v="121"/>
  </r>
  <r>
    <x v="22"/>
    <x v="1"/>
    <n v="42"/>
    <n v="157"/>
    <n v="168"/>
    <n v="10"/>
    <n v="7"/>
    <n v="0"/>
    <n v="384"/>
  </r>
  <r>
    <x v="22"/>
    <x v="2"/>
    <n v="1"/>
    <n v="2"/>
    <n v="1"/>
    <n v="0"/>
    <n v="0"/>
    <n v="0"/>
    <n v="4"/>
  </r>
  <r>
    <x v="22"/>
    <x v="3"/>
    <n v="0"/>
    <n v="0"/>
    <n v="0"/>
    <n v="0"/>
    <n v="0"/>
    <n v="0"/>
    <n v="0"/>
  </r>
  <r>
    <x v="23"/>
    <x v="0"/>
    <n v="0"/>
    <n v="5"/>
    <n v="4"/>
    <n v="0"/>
    <n v="1"/>
    <n v="0"/>
    <n v="10"/>
  </r>
  <r>
    <x v="23"/>
    <x v="1"/>
    <n v="1"/>
    <n v="2"/>
    <n v="5"/>
    <n v="0"/>
    <n v="4"/>
    <n v="0"/>
    <n v="12"/>
  </r>
  <r>
    <x v="23"/>
    <x v="2"/>
    <n v="0"/>
    <n v="0"/>
    <n v="0"/>
    <n v="0"/>
    <n v="0"/>
    <n v="0"/>
    <n v="0"/>
  </r>
  <r>
    <x v="23"/>
    <x v="3"/>
    <n v="0"/>
    <n v="0"/>
    <n v="0"/>
    <n v="0"/>
    <n v="0"/>
    <n v="0"/>
    <n v="0"/>
  </r>
  <r>
    <x v="24"/>
    <x v="0"/>
    <n v="6"/>
    <n v="14"/>
    <n v="32"/>
    <n v="2"/>
    <n v="0"/>
    <n v="0"/>
    <n v="54"/>
  </r>
  <r>
    <x v="24"/>
    <x v="1"/>
    <n v="10"/>
    <n v="24"/>
    <n v="84"/>
    <n v="7"/>
    <n v="3"/>
    <n v="1"/>
    <n v="129"/>
  </r>
  <r>
    <x v="24"/>
    <x v="2"/>
    <n v="0"/>
    <n v="0"/>
    <n v="0"/>
    <n v="0"/>
    <n v="0"/>
    <n v="0"/>
    <n v="0"/>
  </r>
  <r>
    <x v="24"/>
    <x v="3"/>
    <n v="0"/>
    <n v="0"/>
    <n v="0"/>
    <n v="0"/>
    <n v="0"/>
    <n v="0"/>
    <n v="0"/>
  </r>
  <r>
    <x v="25"/>
    <x v="0"/>
    <n v="2"/>
    <n v="4"/>
    <n v="3"/>
    <n v="0"/>
    <n v="0"/>
    <n v="0"/>
    <n v="9"/>
  </r>
  <r>
    <x v="25"/>
    <x v="1"/>
    <n v="3"/>
    <n v="3"/>
    <n v="1"/>
    <n v="0"/>
    <n v="0"/>
    <n v="0"/>
    <n v="7"/>
  </r>
  <r>
    <x v="25"/>
    <x v="2"/>
    <n v="0"/>
    <n v="0"/>
    <n v="0"/>
    <n v="0"/>
    <n v="0"/>
    <n v="0"/>
    <n v="0"/>
  </r>
  <r>
    <x v="25"/>
    <x v="3"/>
    <n v="0"/>
    <n v="0"/>
    <n v="0"/>
    <n v="0"/>
    <n v="0"/>
    <n v="0"/>
    <n v="0"/>
  </r>
  <r>
    <x v="26"/>
    <x v="0"/>
    <n v="0"/>
    <n v="0"/>
    <n v="0"/>
    <n v="0"/>
    <n v="0"/>
    <n v="0"/>
    <n v="0"/>
  </r>
  <r>
    <x v="26"/>
    <x v="1"/>
    <n v="0"/>
    <n v="0"/>
    <n v="0"/>
    <n v="0"/>
    <n v="0"/>
    <n v="0"/>
    <n v="0"/>
  </r>
  <r>
    <x v="26"/>
    <x v="2"/>
    <n v="0"/>
    <n v="0"/>
    <n v="0"/>
    <n v="0"/>
    <n v="0"/>
    <n v="0"/>
    <n v="0"/>
  </r>
  <r>
    <x v="26"/>
    <x v="3"/>
    <n v="0"/>
    <n v="0"/>
    <n v="0"/>
    <n v="0"/>
    <n v="0"/>
    <n v="0"/>
    <n v="0"/>
  </r>
  <r>
    <x v="27"/>
    <x v="0"/>
    <n v="2"/>
    <n v="11"/>
    <n v="19"/>
    <n v="0"/>
    <n v="0"/>
    <n v="0"/>
    <n v="32"/>
  </r>
  <r>
    <x v="27"/>
    <x v="1"/>
    <n v="5"/>
    <n v="11"/>
    <n v="45"/>
    <n v="0"/>
    <n v="0"/>
    <n v="0"/>
    <n v="61"/>
  </r>
  <r>
    <x v="27"/>
    <x v="2"/>
    <n v="0"/>
    <n v="0"/>
    <n v="0"/>
    <n v="0"/>
    <n v="0"/>
    <n v="0"/>
    <n v="0"/>
  </r>
  <r>
    <x v="27"/>
    <x v="3"/>
    <n v="0"/>
    <n v="0"/>
    <n v="0"/>
    <n v="0"/>
    <n v="0"/>
    <n v="0"/>
    <n v="0"/>
  </r>
  <r>
    <x v="28"/>
    <x v="0"/>
    <n v="0"/>
    <n v="0"/>
    <n v="0"/>
    <n v="0"/>
    <n v="0"/>
    <n v="0"/>
    <n v="0"/>
  </r>
  <r>
    <x v="28"/>
    <x v="1"/>
    <n v="0"/>
    <n v="0"/>
    <n v="0"/>
    <n v="0"/>
    <n v="0"/>
    <n v="0"/>
    <n v="0"/>
  </r>
  <r>
    <x v="28"/>
    <x v="2"/>
    <n v="0"/>
    <n v="0"/>
    <n v="0"/>
    <n v="0"/>
    <n v="0"/>
    <n v="0"/>
    <n v="0"/>
  </r>
  <r>
    <x v="28"/>
    <x v="3"/>
    <n v="0"/>
    <n v="0"/>
    <n v="0"/>
    <n v="0"/>
    <n v="0"/>
    <n v="0"/>
    <n v="0"/>
  </r>
  <r>
    <x v="29"/>
    <x v="0"/>
    <n v="0"/>
    <n v="2"/>
    <n v="10"/>
    <n v="0"/>
    <n v="1"/>
    <n v="0"/>
    <n v="13"/>
  </r>
  <r>
    <x v="29"/>
    <x v="1"/>
    <n v="2"/>
    <n v="2"/>
    <n v="10"/>
    <n v="0"/>
    <n v="0"/>
    <n v="0"/>
    <n v="14"/>
  </r>
  <r>
    <x v="29"/>
    <x v="2"/>
    <n v="0"/>
    <n v="0"/>
    <n v="0"/>
    <n v="0"/>
    <n v="0"/>
    <n v="0"/>
    <n v="0"/>
  </r>
  <r>
    <x v="29"/>
    <x v="3"/>
    <n v="0"/>
    <n v="0"/>
    <n v="0"/>
    <n v="0"/>
    <n v="0"/>
    <n v="0"/>
    <n v="0"/>
  </r>
  <r>
    <x v="30"/>
    <x v="0"/>
    <n v="0"/>
    <n v="0"/>
    <n v="0"/>
    <n v="0"/>
    <n v="0"/>
    <n v="0"/>
    <n v="0"/>
  </r>
  <r>
    <x v="30"/>
    <x v="1"/>
    <n v="0"/>
    <n v="0"/>
    <n v="0"/>
    <n v="0"/>
    <n v="0"/>
    <n v="0"/>
    <n v="0"/>
  </r>
  <r>
    <x v="30"/>
    <x v="2"/>
    <n v="0"/>
    <n v="0"/>
    <n v="0"/>
    <n v="0"/>
    <n v="0"/>
    <n v="0"/>
    <n v="0"/>
  </r>
  <r>
    <x v="30"/>
    <x v="3"/>
    <n v="0"/>
    <n v="0"/>
    <n v="0"/>
    <n v="0"/>
    <n v="0"/>
    <n v="0"/>
    <n v="0"/>
  </r>
  <r>
    <x v="31"/>
    <x v="0"/>
    <n v="1"/>
    <n v="2"/>
    <n v="23"/>
    <n v="0"/>
    <n v="0"/>
    <n v="0"/>
    <n v="26"/>
  </r>
  <r>
    <x v="31"/>
    <x v="1"/>
    <n v="4"/>
    <n v="4"/>
    <n v="28"/>
    <n v="0"/>
    <n v="0"/>
    <n v="0"/>
    <n v="36"/>
  </r>
  <r>
    <x v="31"/>
    <x v="2"/>
    <n v="0"/>
    <n v="0"/>
    <n v="0"/>
    <n v="0"/>
    <n v="0"/>
    <n v="0"/>
    <n v="0"/>
  </r>
  <r>
    <x v="31"/>
    <x v="3"/>
    <n v="0"/>
    <n v="0"/>
    <n v="0"/>
    <n v="0"/>
    <n v="0"/>
    <n v="0"/>
    <n v="0"/>
  </r>
  <r>
    <x v="32"/>
    <x v="0"/>
    <n v="2"/>
    <n v="1"/>
    <n v="10"/>
    <n v="0"/>
    <n v="0"/>
    <n v="0"/>
    <n v="13"/>
  </r>
  <r>
    <x v="32"/>
    <x v="1"/>
    <n v="2"/>
    <n v="1"/>
    <n v="4"/>
    <n v="0"/>
    <n v="0"/>
    <n v="0"/>
    <n v="7"/>
  </r>
  <r>
    <x v="32"/>
    <x v="2"/>
    <n v="0"/>
    <n v="0"/>
    <n v="0"/>
    <n v="0"/>
    <n v="0"/>
    <n v="0"/>
    <n v="0"/>
  </r>
  <r>
    <x v="32"/>
    <x v="3"/>
    <n v="0"/>
    <n v="0"/>
    <n v="0"/>
    <n v="0"/>
    <n v="0"/>
    <n v="0"/>
    <n v="0"/>
  </r>
  <r>
    <x v="33"/>
    <x v="0"/>
    <n v="1"/>
    <n v="2"/>
    <n v="7"/>
    <n v="0"/>
    <n v="0"/>
    <n v="0"/>
    <n v="10"/>
  </r>
  <r>
    <x v="33"/>
    <x v="1"/>
    <n v="0"/>
    <n v="0"/>
    <n v="1"/>
    <n v="0"/>
    <n v="0"/>
    <n v="0"/>
    <n v="1"/>
  </r>
  <r>
    <x v="33"/>
    <x v="2"/>
    <n v="0"/>
    <n v="0"/>
    <n v="0"/>
    <n v="0"/>
    <n v="0"/>
    <n v="0"/>
    <n v="0"/>
  </r>
  <r>
    <x v="33"/>
    <x v="3"/>
    <n v="0"/>
    <n v="0"/>
    <n v="0"/>
    <n v="0"/>
    <n v="0"/>
    <n v="0"/>
    <n v="0"/>
  </r>
  <r>
    <x v="34"/>
    <x v="0"/>
    <n v="10"/>
    <n v="16"/>
    <n v="0"/>
    <n v="0"/>
    <n v="0"/>
    <n v="0"/>
    <n v="26"/>
  </r>
  <r>
    <x v="34"/>
    <x v="1"/>
    <n v="13"/>
    <n v="38"/>
    <n v="0"/>
    <n v="0"/>
    <n v="0"/>
    <n v="0"/>
    <n v="51"/>
  </r>
  <r>
    <x v="34"/>
    <x v="2"/>
    <n v="0"/>
    <n v="0"/>
    <n v="0"/>
    <n v="0"/>
    <n v="0"/>
    <n v="0"/>
    <n v="0"/>
  </r>
  <r>
    <x v="34"/>
    <x v="3"/>
    <n v="0"/>
    <n v="0"/>
    <n v="0"/>
    <n v="0"/>
    <n v="0"/>
    <n v="0"/>
    <n v="0"/>
  </r>
  <r>
    <x v="35"/>
    <x v="0"/>
    <n v="29"/>
    <n v="64"/>
    <n v="16"/>
    <n v="1"/>
    <n v="0"/>
    <n v="0"/>
    <n v="110"/>
  </r>
  <r>
    <x v="35"/>
    <x v="1"/>
    <n v="11"/>
    <n v="70"/>
    <n v="39"/>
    <n v="0"/>
    <n v="0"/>
    <n v="0"/>
    <n v="120"/>
  </r>
  <r>
    <x v="35"/>
    <x v="2"/>
    <n v="0"/>
    <n v="0"/>
    <n v="0"/>
    <n v="0"/>
    <n v="0"/>
    <n v="0"/>
    <n v="0"/>
  </r>
  <r>
    <x v="35"/>
    <x v="3"/>
    <n v="0"/>
    <n v="0"/>
    <n v="0"/>
    <n v="0"/>
    <n v="0"/>
    <n v="0"/>
    <n v="0"/>
  </r>
  <r>
    <x v="36"/>
    <x v="0"/>
    <n v="0"/>
    <n v="1"/>
    <n v="14"/>
    <n v="0"/>
    <n v="0"/>
    <n v="0"/>
    <n v="15"/>
  </r>
  <r>
    <x v="36"/>
    <x v="1"/>
    <n v="4"/>
    <n v="1"/>
    <n v="31"/>
    <n v="0"/>
    <n v="0"/>
    <n v="0"/>
    <n v="36"/>
  </r>
  <r>
    <x v="36"/>
    <x v="2"/>
    <n v="0"/>
    <n v="0"/>
    <n v="0"/>
    <n v="0"/>
    <n v="0"/>
    <n v="0"/>
    <n v="0"/>
  </r>
  <r>
    <x v="36"/>
    <x v="3"/>
    <n v="0"/>
    <n v="0"/>
    <n v="0"/>
    <n v="0"/>
    <n v="0"/>
    <n v="0"/>
    <n v="0"/>
  </r>
  <r>
    <x v="37"/>
    <x v="0"/>
    <n v="8"/>
    <n v="9"/>
    <n v="7"/>
    <n v="0"/>
    <n v="3"/>
    <n v="0"/>
    <n v="27"/>
  </r>
  <r>
    <x v="37"/>
    <x v="1"/>
    <n v="3"/>
    <n v="11"/>
    <n v="11"/>
    <n v="0"/>
    <n v="7"/>
    <n v="0"/>
    <n v="32"/>
  </r>
  <r>
    <x v="37"/>
    <x v="2"/>
    <n v="0"/>
    <n v="0"/>
    <n v="0"/>
    <n v="0"/>
    <n v="2"/>
    <n v="0"/>
    <n v="2"/>
  </r>
  <r>
    <x v="37"/>
    <x v="3"/>
    <n v="0"/>
    <n v="0"/>
    <n v="0"/>
    <n v="0"/>
    <n v="0"/>
    <n v="0"/>
    <n v="0"/>
  </r>
  <r>
    <x v="38"/>
    <x v="0"/>
    <n v="11"/>
    <n v="17"/>
    <n v="39"/>
    <n v="0"/>
    <n v="1"/>
    <n v="0"/>
    <n v="68"/>
  </r>
  <r>
    <x v="38"/>
    <x v="1"/>
    <n v="15"/>
    <n v="38"/>
    <n v="152"/>
    <n v="2"/>
    <n v="1"/>
    <n v="0"/>
    <n v="208"/>
  </r>
  <r>
    <x v="38"/>
    <x v="2"/>
    <n v="0"/>
    <n v="0"/>
    <n v="1"/>
    <n v="0"/>
    <n v="0"/>
    <n v="0"/>
    <n v="1"/>
  </r>
  <r>
    <x v="38"/>
    <x v="3"/>
    <n v="0"/>
    <n v="0"/>
    <n v="0"/>
    <n v="0"/>
    <n v="0"/>
    <n v="0"/>
    <n v="0"/>
  </r>
  <r>
    <x v="39"/>
    <x v="0"/>
    <n v="3"/>
    <n v="24"/>
    <n v="78"/>
    <n v="0"/>
    <n v="2"/>
    <n v="0"/>
    <n v="107"/>
  </r>
  <r>
    <x v="39"/>
    <x v="1"/>
    <n v="10"/>
    <n v="51"/>
    <n v="167"/>
    <n v="0"/>
    <n v="2"/>
    <n v="0"/>
    <n v="230"/>
  </r>
  <r>
    <x v="39"/>
    <x v="2"/>
    <n v="0"/>
    <n v="0"/>
    <n v="1"/>
    <n v="0"/>
    <n v="8"/>
    <n v="0"/>
    <n v="9"/>
  </r>
  <r>
    <x v="39"/>
    <x v="3"/>
    <n v="0"/>
    <n v="0"/>
    <n v="0"/>
    <n v="0"/>
    <n v="0"/>
    <n v="0"/>
    <n v="0"/>
  </r>
  <r>
    <x v="40"/>
    <x v="0"/>
    <n v="1"/>
    <n v="7"/>
    <n v="16"/>
    <n v="0"/>
    <n v="3"/>
    <n v="0"/>
    <n v="27"/>
  </r>
  <r>
    <x v="40"/>
    <x v="1"/>
    <n v="0"/>
    <n v="4"/>
    <n v="22"/>
    <n v="0"/>
    <n v="0"/>
    <n v="0"/>
    <n v="26"/>
  </r>
  <r>
    <x v="40"/>
    <x v="2"/>
    <n v="0"/>
    <n v="0"/>
    <n v="1"/>
    <n v="0"/>
    <n v="0"/>
    <n v="0"/>
    <n v="1"/>
  </r>
  <r>
    <x v="40"/>
    <x v="3"/>
    <n v="0"/>
    <n v="0"/>
    <n v="0"/>
    <n v="0"/>
    <n v="0"/>
    <n v="0"/>
    <n v="0"/>
  </r>
  <r>
    <x v="41"/>
    <x v="0"/>
    <n v="1"/>
    <n v="0"/>
    <n v="0"/>
    <n v="0"/>
    <n v="0"/>
    <n v="0"/>
    <n v="1"/>
  </r>
  <r>
    <x v="41"/>
    <x v="1"/>
    <n v="4"/>
    <n v="0"/>
    <n v="0"/>
    <n v="0"/>
    <n v="0"/>
    <n v="0"/>
    <n v="4"/>
  </r>
  <r>
    <x v="41"/>
    <x v="2"/>
    <n v="0"/>
    <n v="0"/>
    <n v="0"/>
    <n v="0"/>
    <n v="0"/>
    <n v="0"/>
    <n v="0"/>
  </r>
  <r>
    <x v="41"/>
    <x v="3"/>
    <n v="0"/>
    <n v="0"/>
    <n v="0"/>
    <n v="0"/>
    <n v="0"/>
    <n v="0"/>
    <n v="0"/>
  </r>
  <r>
    <x v="42"/>
    <x v="0"/>
    <n v="0"/>
    <n v="0"/>
    <n v="26"/>
    <n v="0"/>
    <n v="0"/>
    <n v="0"/>
    <n v="26"/>
  </r>
  <r>
    <x v="42"/>
    <x v="1"/>
    <n v="0"/>
    <n v="0"/>
    <n v="38"/>
    <n v="0"/>
    <n v="0"/>
    <n v="0"/>
    <n v="38"/>
  </r>
  <r>
    <x v="42"/>
    <x v="2"/>
    <n v="0"/>
    <n v="0"/>
    <n v="0"/>
    <n v="0"/>
    <n v="0"/>
    <n v="0"/>
    <n v="0"/>
  </r>
  <r>
    <x v="42"/>
    <x v="3"/>
    <n v="0"/>
    <n v="0"/>
    <n v="0"/>
    <n v="0"/>
    <n v="0"/>
    <n v="0"/>
    <n v="0"/>
  </r>
  <r>
    <x v="43"/>
    <x v="0"/>
    <n v="0"/>
    <n v="6"/>
    <n v="4"/>
    <n v="0"/>
    <n v="2"/>
    <n v="0"/>
    <n v="12"/>
  </r>
  <r>
    <x v="43"/>
    <x v="1"/>
    <n v="0"/>
    <n v="2"/>
    <n v="7"/>
    <n v="0"/>
    <n v="1"/>
    <n v="0"/>
    <n v="10"/>
  </r>
  <r>
    <x v="43"/>
    <x v="2"/>
    <n v="0"/>
    <n v="0"/>
    <n v="0"/>
    <n v="0"/>
    <n v="0"/>
    <n v="0"/>
    <n v="0"/>
  </r>
  <r>
    <x v="43"/>
    <x v="3"/>
    <n v="0"/>
    <n v="0"/>
    <n v="0"/>
    <n v="0"/>
    <n v="0"/>
    <n v="0"/>
    <n v="0"/>
  </r>
  <r>
    <x v="44"/>
    <x v="0"/>
    <n v="4"/>
    <n v="17"/>
    <n v="18"/>
    <n v="0"/>
    <n v="2"/>
    <n v="0"/>
    <n v="41"/>
  </r>
  <r>
    <x v="44"/>
    <x v="1"/>
    <n v="7"/>
    <n v="29"/>
    <n v="39"/>
    <n v="0"/>
    <n v="0"/>
    <n v="0"/>
    <n v="75"/>
  </r>
  <r>
    <x v="44"/>
    <x v="2"/>
    <n v="0"/>
    <n v="0"/>
    <n v="0"/>
    <n v="0"/>
    <n v="0"/>
    <n v="0"/>
    <n v="0"/>
  </r>
  <r>
    <x v="44"/>
    <x v="3"/>
    <n v="0"/>
    <n v="0"/>
    <n v="0"/>
    <n v="0"/>
    <n v="0"/>
    <n v="0"/>
    <n v="0"/>
  </r>
  <r>
    <x v="45"/>
    <x v="0"/>
    <n v="19"/>
    <n v="57"/>
    <n v="98"/>
    <n v="28"/>
    <n v="2"/>
    <n v="0"/>
    <n v="204"/>
  </r>
  <r>
    <x v="45"/>
    <x v="1"/>
    <n v="34"/>
    <n v="101"/>
    <n v="337"/>
    <n v="79"/>
    <n v="5"/>
    <n v="0"/>
    <n v="556"/>
  </r>
  <r>
    <x v="45"/>
    <x v="2"/>
    <n v="0"/>
    <n v="1"/>
    <n v="1"/>
    <n v="2"/>
    <n v="0"/>
    <n v="0"/>
    <n v="4"/>
  </r>
  <r>
    <x v="45"/>
    <x v="3"/>
    <n v="0"/>
    <n v="0"/>
    <n v="0"/>
    <n v="0"/>
    <n v="0"/>
    <n v="0"/>
    <n v="0"/>
  </r>
  <r>
    <x v="46"/>
    <x v="0"/>
    <n v="0"/>
    <n v="0"/>
    <n v="0"/>
    <n v="0"/>
    <n v="0"/>
    <n v="0"/>
    <n v="0"/>
  </r>
  <r>
    <x v="46"/>
    <x v="1"/>
    <n v="0"/>
    <n v="0"/>
    <n v="6"/>
    <n v="0"/>
    <n v="0"/>
    <n v="0"/>
    <n v="6"/>
  </r>
  <r>
    <x v="46"/>
    <x v="2"/>
    <n v="0"/>
    <n v="0"/>
    <n v="0"/>
    <n v="0"/>
    <n v="0"/>
    <n v="0"/>
    <n v="0"/>
  </r>
  <r>
    <x v="46"/>
    <x v="3"/>
    <n v="0"/>
    <n v="0"/>
    <n v="0"/>
    <n v="0"/>
    <n v="0"/>
    <n v="0"/>
    <n v="0"/>
  </r>
  <r>
    <x v="47"/>
    <x v="0"/>
    <n v="16"/>
    <n v="44"/>
    <n v="28"/>
    <n v="0"/>
    <n v="13"/>
    <n v="1"/>
    <n v="102"/>
  </r>
  <r>
    <x v="47"/>
    <x v="1"/>
    <n v="29"/>
    <n v="72"/>
    <n v="110"/>
    <n v="0"/>
    <n v="20"/>
    <n v="0"/>
    <n v="231"/>
  </r>
  <r>
    <x v="47"/>
    <x v="2"/>
    <n v="0"/>
    <n v="0"/>
    <n v="0"/>
    <n v="0"/>
    <n v="0"/>
    <n v="0"/>
    <n v="0"/>
  </r>
  <r>
    <x v="47"/>
    <x v="3"/>
    <n v="0"/>
    <n v="0"/>
    <n v="0"/>
    <n v="0"/>
    <n v="0"/>
    <n v="0"/>
    <n v="0"/>
  </r>
  <r>
    <x v="48"/>
    <x v="0"/>
    <n v="2"/>
    <n v="5"/>
    <n v="12"/>
    <n v="0"/>
    <n v="0"/>
    <n v="0"/>
    <n v="19"/>
  </r>
  <r>
    <x v="48"/>
    <x v="1"/>
    <n v="2"/>
    <n v="3"/>
    <n v="22"/>
    <n v="0"/>
    <n v="0"/>
    <n v="0"/>
    <n v="27"/>
  </r>
  <r>
    <x v="48"/>
    <x v="2"/>
    <n v="0"/>
    <n v="0"/>
    <n v="0"/>
    <n v="0"/>
    <n v="0"/>
    <n v="0"/>
    <n v="0"/>
  </r>
  <r>
    <x v="48"/>
    <x v="3"/>
    <n v="0"/>
    <n v="0"/>
    <n v="0"/>
    <n v="0"/>
    <n v="0"/>
    <n v="0"/>
    <n v="0"/>
  </r>
  <r>
    <x v="49"/>
    <x v="0"/>
    <n v="1"/>
    <n v="4"/>
    <n v="3"/>
    <n v="0"/>
    <n v="0"/>
    <n v="0"/>
    <n v="8"/>
  </r>
  <r>
    <x v="49"/>
    <x v="1"/>
    <n v="0"/>
    <n v="2"/>
    <n v="11"/>
    <n v="0"/>
    <n v="0"/>
    <n v="0"/>
    <n v="13"/>
  </r>
  <r>
    <x v="49"/>
    <x v="2"/>
    <n v="0"/>
    <n v="0"/>
    <n v="0"/>
    <n v="0"/>
    <n v="0"/>
    <n v="0"/>
    <n v="0"/>
  </r>
  <r>
    <x v="49"/>
    <x v="3"/>
    <n v="0"/>
    <n v="0"/>
    <n v="0"/>
    <n v="0"/>
    <n v="0"/>
    <n v="0"/>
    <n v="0"/>
  </r>
  <r>
    <x v="50"/>
    <x v="0"/>
    <n v="8"/>
    <n v="18"/>
    <n v="29"/>
    <n v="7"/>
    <n v="1"/>
    <n v="0"/>
    <n v="63"/>
  </r>
  <r>
    <x v="50"/>
    <x v="1"/>
    <n v="111"/>
    <n v="205"/>
    <n v="552"/>
    <n v="73"/>
    <n v="4"/>
    <n v="0"/>
    <n v="945"/>
  </r>
  <r>
    <x v="50"/>
    <x v="2"/>
    <n v="9"/>
    <n v="21"/>
    <n v="49"/>
    <n v="11"/>
    <n v="0"/>
    <n v="0"/>
    <n v="90"/>
  </r>
  <r>
    <x v="50"/>
    <x v="3"/>
    <n v="0"/>
    <n v="0"/>
    <n v="3"/>
    <n v="0"/>
    <n v="0"/>
    <n v="0"/>
    <n v="3"/>
  </r>
  <r>
    <x v="51"/>
    <x v="0"/>
    <n v="1"/>
    <n v="19"/>
    <n v="13"/>
    <n v="0"/>
    <n v="1"/>
    <n v="0"/>
    <n v="34"/>
  </r>
  <r>
    <x v="51"/>
    <x v="1"/>
    <n v="3"/>
    <n v="9"/>
    <n v="9"/>
    <n v="1"/>
    <n v="0"/>
    <n v="0"/>
    <n v="22"/>
  </r>
  <r>
    <x v="51"/>
    <x v="2"/>
    <n v="0"/>
    <n v="0"/>
    <n v="0"/>
    <n v="0"/>
    <n v="2"/>
    <n v="0"/>
    <n v="2"/>
  </r>
  <r>
    <x v="51"/>
    <x v="3"/>
    <n v="0"/>
    <n v="0"/>
    <n v="0"/>
    <n v="0"/>
    <n v="0"/>
    <n v="0"/>
    <n v="0"/>
  </r>
  <r>
    <x v="52"/>
    <x v="0"/>
    <n v="0"/>
    <n v="2"/>
    <n v="9"/>
    <n v="0"/>
    <n v="0"/>
    <n v="0"/>
    <n v="11"/>
  </r>
  <r>
    <x v="52"/>
    <x v="1"/>
    <n v="0"/>
    <n v="1"/>
    <n v="5"/>
    <n v="0"/>
    <n v="0"/>
    <n v="0"/>
    <n v="6"/>
  </r>
  <r>
    <x v="52"/>
    <x v="2"/>
    <n v="0"/>
    <n v="0"/>
    <n v="0"/>
    <n v="0"/>
    <n v="0"/>
    <n v="0"/>
    <n v="0"/>
  </r>
  <r>
    <x v="52"/>
    <x v="3"/>
    <n v="0"/>
    <n v="0"/>
    <n v="0"/>
    <n v="0"/>
    <n v="0"/>
    <n v="0"/>
    <n v="0"/>
  </r>
  <r>
    <x v="53"/>
    <x v="0"/>
    <n v="3"/>
    <n v="8"/>
    <n v="33"/>
    <n v="0"/>
    <n v="0"/>
    <n v="0"/>
    <n v="44"/>
  </r>
  <r>
    <x v="53"/>
    <x v="1"/>
    <n v="4"/>
    <n v="7"/>
    <n v="37"/>
    <n v="0"/>
    <n v="0"/>
    <n v="0"/>
    <n v="48"/>
  </r>
  <r>
    <x v="53"/>
    <x v="2"/>
    <n v="0"/>
    <n v="0"/>
    <n v="0"/>
    <n v="0"/>
    <n v="0"/>
    <n v="0"/>
    <n v="0"/>
  </r>
  <r>
    <x v="53"/>
    <x v="3"/>
    <n v="0"/>
    <n v="0"/>
    <n v="0"/>
    <n v="0"/>
    <n v="0"/>
    <n v="0"/>
    <n v="0"/>
  </r>
  <r>
    <x v="54"/>
    <x v="0"/>
    <n v="0"/>
    <n v="3"/>
    <n v="22"/>
    <n v="0"/>
    <n v="1"/>
    <n v="0"/>
    <n v="26"/>
  </r>
  <r>
    <x v="54"/>
    <x v="1"/>
    <n v="0"/>
    <n v="3"/>
    <n v="18"/>
    <n v="0"/>
    <n v="0"/>
    <n v="0"/>
    <n v="21"/>
  </r>
  <r>
    <x v="54"/>
    <x v="2"/>
    <n v="0"/>
    <n v="0"/>
    <n v="0"/>
    <n v="0"/>
    <n v="0"/>
    <n v="0"/>
    <n v="0"/>
  </r>
  <r>
    <x v="54"/>
    <x v="3"/>
    <n v="0"/>
    <n v="0"/>
    <n v="0"/>
    <n v="0"/>
    <n v="0"/>
    <n v="0"/>
    <n v="0"/>
  </r>
  <r>
    <x v="55"/>
    <x v="0"/>
    <n v="1"/>
    <n v="8"/>
    <n v="15"/>
    <n v="0"/>
    <n v="0"/>
    <n v="0"/>
    <n v="24"/>
  </r>
  <r>
    <x v="55"/>
    <x v="1"/>
    <n v="2"/>
    <n v="8"/>
    <n v="23"/>
    <n v="0"/>
    <n v="1"/>
    <n v="0"/>
    <n v="34"/>
  </r>
  <r>
    <x v="55"/>
    <x v="2"/>
    <n v="0"/>
    <n v="0"/>
    <n v="0"/>
    <n v="0"/>
    <n v="0"/>
    <n v="0"/>
    <n v="0"/>
  </r>
  <r>
    <x v="55"/>
    <x v="3"/>
    <n v="0"/>
    <n v="0"/>
    <n v="0"/>
    <n v="0"/>
    <n v="0"/>
    <n v="0"/>
    <n v="0"/>
  </r>
  <r>
    <x v="56"/>
    <x v="0"/>
    <n v="0"/>
    <n v="0"/>
    <n v="0"/>
    <n v="0"/>
    <n v="0"/>
    <n v="0"/>
    <n v="0"/>
  </r>
  <r>
    <x v="56"/>
    <x v="1"/>
    <n v="0"/>
    <n v="0"/>
    <n v="2"/>
    <n v="0"/>
    <n v="0"/>
    <n v="0"/>
    <n v="2"/>
  </r>
  <r>
    <x v="56"/>
    <x v="2"/>
    <n v="0"/>
    <n v="0"/>
    <n v="0"/>
    <n v="0"/>
    <n v="0"/>
    <n v="0"/>
    <n v="0"/>
  </r>
  <r>
    <x v="56"/>
    <x v="3"/>
    <n v="0"/>
    <n v="0"/>
    <n v="0"/>
    <n v="0"/>
    <n v="0"/>
    <n v="0"/>
    <n v="0"/>
  </r>
  <r>
    <x v="57"/>
    <x v="0"/>
    <n v="0"/>
    <n v="4"/>
    <n v="3"/>
    <n v="0"/>
    <n v="1"/>
    <n v="0"/>
    <n v="8"/>
  </r>
  <r>
    <x v="57"/>
    <x v="1"/>
    <n v="1"/>
    <n v="5"/>
    <n v="8"/>
    <n v="0"/>
    <n v="0"/>
    <n v="0"/>
    <n v="14"/>
  </r>
  <r>
    <x v="57"/>
    <x v="2"/>
    <n v="0"/>
    <n v="1"/>
    <n v="0"/>
    <n v="0"/>
    <n v="1"/>
    <n v="0"/>
    <n v="2"/>
  </r>
  <r>
    <x v="57"/>
    <x v="3"/>
    <n v="0"/>
    <n v="0"/>
    <n v="0"/>
    <n v="0"/>
    <n v="0"/>
    <n v="0"/>
    <n v="0"/>
  </r>
  <r>
    <x v="58"/>
    <x v="0"/>
    <n v="0"/>
    <n v="0"/>
    <n v="2"/>
    <n v="0"/>
    <n v="0"/>
    <n v="0"/>
    <n v="2"/>
  </r>
  <r>
    <x v="58"/>
    <x v="1"/>
    <n v="0"/>
    <n v="0"/>
    <n v="9"/>
    <n v="0"/>
    <n v="0"/>
    <n v="0"/>
    <n v="9"/>
  </r>
  <r>
    <x v="58"/>
    <x v="2"/>
    <n v="0"/>
    <n v="0"/>
    <n v="0"/>
    <n v="0"/>
    <n v="0"/>
    <n v="0"/>
    <n v="0"/>
  </r>
  <r>
    <x v="58"/>
    <x v="3"/>
    <n v="0"/>
    <n v="0"/>
    <n v="0"/>
    <n v="0"/>
    <n v="0"/>
    <n v="0"/>
    <n v="0"/>
  </r>
  <r>
    <x v="59"/>
    <x v="0"/>
    <n v="3"/>
    <n v="6"/>
    <n v="0"/>
    <n v="0"/>
    <n v="0"/>
    <n v="0"/>
    <n v="9"/>
  </r>
  <r>
    <x v="59"/>
    <x v="1"/>
    <n v="0"/>
    <n v="0"/>
    <n v="4"/>
    <n v="0"/>
    <n v="0"/>
    <n v="0"/>
    <n v="4"/>
  </r>
  <r>
    <x v="59"/>
    <x v="2"/>
    <n v="0"/>
    <n v="0"/>
    <n v="0"/>
    <n v="0"/>
    <n v="0"/>
    <n v="0"/>
    <n v="0"/>
  </r>
  <r>
    <x v="59"/>
    <x v="3"/>
    <n v="0"/>
    <n v="0"/>
    <n v="0"/>
    <n v="0"/>
    <n v="0"/>
    <n v="0"/>
    <n v="0"/>
  </r>
  <r>
    <x v="60"/>
    <x v="0"/>
    <n v="2"/>
    <n v="5"/>
    <n v="13"/>
    <n v="2"/>
    <n v="1"/>
    <n v="0"/>
    <n v="23"/>
  </r>
  <r>
    <x v="60"/>
    <x v="1"/>
    <n v="3"/>
    <n v="4"/>
    <n v="7"/>
    <n v="4"/>
    <n v="1"/>
    <n v="0"/>
    <n v="19"/>
  </r>
  <r>
    <x v="60"/>
    <x v="2"/>
    <n v="0"/>
    <n v="0"/>
    <n v="0"/>
    <n v="0"/>
    <n v="0"/>
    <n v="0"/>
    <n v="0"/>
  </r>
  <r>
    <x v="60"/>
    <x v="3"/>
    <n v="0"/>
    <n v="0"/>
    <n v="0"/>
    <n v="0"/>
    <n v="0"/>
    <n v="0"/>
    <n v="0"/>
  </r>
  <r>
    <x v="61"/>
    <x v="0"/>
    <n v="2"/>
    <n v="5"/>
    <n v="17"/>
    <n v="0"/>
    <n v="0"/>
    <n v="0"/>
    <n v="24"/>
  </r>
  <r>
    <x v="61"/>
    <x v="1"/>
    <n v="0"/>
    <n v="3"/>
    <n v="21"/>
    <n v="0"/>
    <n v="0"/>
    <n v="0"/>
    <n v="24"/>
  </r>
  <r>
    <x v="61"/>
    <x v="2"/>
    <n v="0"/>
    <n v="0"/>
    <n v="0"/>
    <n v="0"/>
    <n v="3"/>
    <n v="0"/>
    <n v="3"/>
  </r>
  <r>
    <x v="61"/>
    <x v="3"/>
    <n v="0"/>
    <n v="0"/>
    <n v="0"/>
    <n v="0"/>
    <n v="0"/>
    <n v="0"/>
    <n v="0"/>
  </r>
  <r>
    <x v="62"/>
    <x v="0"/>
    <n v="3"/>
    <n v="8"/>
    <n v="52"/>
    <n v="0"/>
    <n v="0"/>
    <n v="0"/>
    <n v="63"/>
  </r>
  <r>
    <x v="62"/>
    <x v="1"/>
    <n v="13"/>
    <n v="27"/>
    <n v="103"/>
    <n v="0"/>
    <n v="2"/>
    <n v="0"/>
    <n v="145"/>
  </r>
  <r>
    <x v="62"/>
    <x v="2"/>
    <n v="0"/>
    <n v="0"/>
    <n v="0"/>
    <n v="0"/>
    <n v="0"/>
    <n v="0"/>
    <n v="0"/>
  </r>
  <r>
    <x v="62"/>
    <x v="3"/>
    <n v="0"/>
    <n v="0"/>
    <n v="0"/>
    <n v="0"/>
    <n v="0"/>
    <n v="0"/>
    <n v="0"/>
  </r>
  <r>
    <x v="63"/>
    <x v="0"/>
    <n v="5"/>
    <n v="6"/>
    <n v="19"/>
    <n v="0"/>
    <n v="0"/>
    <n v="0"/>
    <n v="30"/>
  </r>
  <r>
    <x v="63"/>
    <x v="1"/>
    <n v="1"/>
    <n v="2"/>
    <n v="6"/>
    <n v="0"/>
    <n v="2"/>
    <n v="0"/>
    <n v="11"/>
  </r>
  <r>
    <x v="63"/>
    <x v="2"/>
    <n v="0"/>
    <n v="0"/>
    <n v="0"/>
    <n v="0"/>
    <n v="0"/>
    <n v="0"/>
    <n v="0"/>
  </r>
  <r>
    <x v="63"/>
    <x v="3"/>
    <n v="0"/>
    <n v="0"/>
    <n v="0"/>
    <n v="0"/>
    <n v="0"/>
    <n v="0"/>
    <n v="0"/>
  </r>
  <r>
    <x v="64"/>
    <x v="0"/>
    <n v="7"/>
    <n v="33"/>
    <n v="136"/>
    <n v="0"/>
    <n v="8"/>
    <n v="0"/>
    <n v="184"/>
  </r>
  <r>
    <x v="64"/>
    <x v="1"/>
    <n v="18"/>
    <n v="59"/>
    <n v="228"/>
    <n v="0"/>
    <n v="12"/>
    <n v="0"/>
    <n v="317"/>
  </r>
  <r>
    <x v="64"/>
    <x v="2"/>
    <n v="0"/>
    <n v="0"/>
    <n v="0"/>
    <n v="0"/>
    <n v="0"/>
    <n v="0"/>
    <n v="0"/>
  </r>
  <r>
    <x v="64"/>
    <x v="3"/>
    <n v="0"/>
    <n v="0"/>
    <n v="0"/>
    <n v="0"/>
    <n v="0"/>
    <n v="0"/>
    <n v="0"/>
  </r>
  <r>
    <x v="65"/>
    <x v="0"/>
    <n v="2"/>
    <n v="3"/>
    <n v="1"/>
    <n v="0"/>
    <n v="3"/>
    <n v="0"/>
    <n v="9"/>
  </r>
  <r>
    <x v="65"/>
    <x v="1"/>
    <n v="0"/>
    <n v="2"/>
    <n v="0"/>
    <n v="0"/>
    <n v="0"/>
    <n v="0"/>
    <n v="2"/>
  </r>
  <r>
    <x v="65"/>
    <x v="2"/>
    <n v="0"/>
    <n v="0"/>
    <n v="0"/>
    <n v="0"/>
    <n v="0"/>
    <n v="0"/>
    <n v="0"/>
  </r>
  <r>
    <x v="65"/>
    <x v="3"/>
    <n v="0"/>
    <n v="0"/>
    <n v="0"/>
    <n v="0"/>
    <n v="0"/>
    <n v="0"/>
    <n v="0"/>
  </r>
  <r>
    <x v="66"/>
    <x v="0"/>
    <n v="5"/>
    <n v="72"/>
    <n v="31"/>
    <n v="0"/>
    <n v="1"/>
    <n v="0"/>
    <n v="109"/>
  </r>
  <r>
    <x v="66"/>
    <x v="1"/>
    <n v="16"/>
    <n v="102"/>
    <n v="50"/>
    <n v="0"/>
    <n v="2"/>
    <n v="0"/>
    <n v="170"/>
  </r>
  <r>
    <x v="66"/>
    <x v="2"/>
    <n v="0"/>
    <n v="4"/>
    <n v="2"/>
    <n v="0"/>
    <n v="0"/>
    <n v="0"/>
    <n v="6"/>
  </r>
  <r>
    <x v="66"/>
    <x v="3"/>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949658F-A5EA-4836-B73B-999F51B24DD8}"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BE71" firstHeaderRow="1" firstDataRow="3" firstDataCol="1"/>
  <pivotFields count="9">
    <pivotField axis="axisRow" compact="0" outline="0" showAll="0" sortType="ascending">
      <items count="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t="default"/>
      </items>
    </pivotField>
    <pivotField axis="axisCol" compact="0" outline="0" showAll="0">
      <items count="8">
        <item x="0"/>
        <item x="1"/>
        <item x="2"/>
        <item x="3"/>
        <item x="4"/>
        <item x="5"/>
        <item x="6"/>
        <item t="default"/>
      </items>
    </pivotField>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s>
  <rowFields count="1">
    <field x="0"/>
  </rowFields>
  <rowItems count="6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t="grand">
      <x/>
    </i>
  </rowItems>
  <colFields count="2">
    <field x="-2"/>
    <field x="1"/>
  </colFields>
  <colItems count="56">
    <i>
      <x/>
      <x/>
    </i>
    <i r="1">
      <x v="1"/>
    </i>
    <i r="1">
      <x v="2"/>
    </i>
    <i r="1">
      <x v="3"/>
    </i>
    <i r="1">
      <x v="4"/>
    </i>
    <i r="1">
      <x v="5"/>
    </i>
    <i r="1">
      <x v="6"/>
    </i>
    <i i="1">
      <x v="1"/>
      <x/>
    </i>
    <i r="1" i="1">
      <x v="1"/>
    </i>
    <i r="1" i="1">
      <x v="2"/>
    </i>
    <i r="1" i="1">
      <x v="3"/>
    </i>
    <i r="1" i="1">
      <x v="4"/>
    </i>
    <i r="1" i="1">
      <x v="5"/>
    </i>
    <i r="1" i="1">
      <x v="6"/>
    </i>
    <i i="2">
      <x v="2"/>
      <x/>
    </i>
    <i r="1" i="2">
      <x v="1"/>
    </i>
    <i r="1" i="2">
      <x v="2"/>
    </i>
    <i r="1" i="2">
      <x v="3"/>
    </i>
    <i r="1" i="2">
      <x v="4"/>
    </i>
    <i r="1" i="2">
      <x v="5"/>
    </i>
    <i r="1" i="2">
      <x v="6"/>
    </i>
    <i i="3">
      <x v="3"/>
      <x/>
    </i>
    <i r="1" i="3">
      <x v="1"/>
    </i>
    <i r="1" i="3">
      <x v="2"/>
    </i>
    <i r="1" i="3">
      <x v="3"/>
    </i>
    <i r="1" i="3">
      <x v="4"/>
    </i>
    <i r="1" i="3">
      <x v="5"/>
    </i>
    <i r="1" i="3">
      <x v="6"/>
    </i>
    <i i="4">
      <x v="4"/>
      <x/>
    </i>
    <i r="1" i="4">
      <x v="1"/>
    </i>
    <i r="1" i="4">
      <x v="2"/>
    </i>
    <i r="1" i="4">
      <x v="3"/>
    </i>
    <i r="1" i="4">
      <x v="4"/>
    </i>
    <i r="1" i="4">
      <x v="5"/>
    </i>
    <i r="1" i="4">
      <x v="6"/>
    </i>
    <i i="5">
      <x v="5"/>
      <x/>
    </i>
    <i r="1" i="5">
      <x v="1"/>
    </i>
    <i r="1" i="5">
      <x v="2"/>
    </i>
    <i r="1" i="5">
      <x v="3"/>
    </i>
    <i r="1" i="5">
      <x v="4"/>
    </i>
    <i r="1" i="5">
      <x v="5"/>
    </i>
    <i r="1" i="5">
      <x v="6"/>
    </i>
    <i i="6">
      <x v="6"/>
      <x/>
    </i>
    <i r="1" i="6">
      <x v="1"/>
    </i>
    <i r="1" i="6">
      <x v="2"/>
    </i>
    <i r="1" i="6">
      <x v="3"/>
    </i>
    <i r="1" i="6">
      <x v="4"/>
    </i>
    <i r="1" i="6">
      <x v="5"/>
    </i>
    <i r="1" i="6">
      <x v="6"/>
    </i>
    <i t="grand">
      <x/>
    </i>
    <i t="grand" i="1">
      <x/>
    </i>
    <i t="grand" i="2">
      <x/>
    </i>
    <i t="grand" i="3">
      <x/>
    </i>
    <i t="grand" i="4">
      <x/>
    </i>
    <i t="grand" i="5">
      <x/>
    </i>
    <i t="grand" i="6">
      <x/>
    </i>
  </colItems>
  <dataFields count="7">
    <dataField name="Sum of CANC - NO SECRECY ENVELOPE" fld="2" baseField="0" baseItem="0"/>
    <dataField name="Sum of CANC - RETURNED AFTER DEADLINE" fld="3" baseField="0" baseItem="0"/>
    <dataField name="Sum of CANC - NO SIGNATURE" fld="4" baseField="0" baseItem="0"/>
    <dataField name="Sum of CANC - NO ID" fld="5" baseField="0" baseItem="0"/>
    <dataField name="Sum of CANC - OTHER" fld="6" baseField="0" baseItem="0"/>
    <dataField name="Sum of CANC - VOTE CHALLENGED" fld="7" baseField="0" baseItem="0"/>
    <dataField name="Sum of Total" fld="8" baseField="0" baseItem="0"/>
  </dataFields>
  <formats count="60">
    <format dxfId="109">
      <pivotArea dataOnly="0" labelOnly="1" outline="0" fieldPosition="0">
        <references count="1">
          <reference field="4294967294" count="1">
            <x v="0"/>
          </reference>
        </references>
      </pivotArea>
    </format>
    <format dxfId="108">
      <pivotArea dataOnly="0" labelOnly="1" outline="0" fieldPosition="0">
        <references count="1">
          <reference field="4294967294" count="1">
            <x v="1"/>
          </reference>
        </references>
      </pivotArea>
    </format>
    <format dxfId="107">
      <pivotArea dataOnly="0" labelOnly="1" outline="0" fieldPosition="0">
        <references count="1">
          <reference field="4294967294" count="1">
            <x v="2"/>
          </reference>
        </references>
      </pivotArea>
    </format>
    <format dxfId="106">
      <pivotArea dataOnly="0" labelOnly="1" outline="0" fieldPosition="0">
        <references count="1">
          <reference field="4294967294" count="1">
            <x v="3"/>
          </reference>
        </references>
      </pivotArea>
    </format>
    <format dxfId="105">
      <pivotArea dataOnly="0" labelOnly="1" outline="0" fieldPosition="0">
        <references count="1">
          <reference field="4294967294" count="1">
            <x v="4"/>
          </reference>
        </references>
      </pivotArea>
    </format>
    <format dxfId="104">
      <pivotArea dataOnly="0" labelOnly="1" outline="0" fieldPosition="0">
        <references count="1">
          <reference field="4294967294" count="1">
            <x v="5"/>
          </reference>
        </references>
      </pivotArea>
    </format>
    <format dxfId="103">
      <pivotArea dataOnly="0" labelOnly="1" outline="0" fieldPosition="0">
        <references count="1">
          <reference field="4294967294" count="1">
            <x v="3"/>
          </reference>
        </references>
      </pivotArea>
    </format>
    <format dxfId="102">
      <pivotArea dataOnly="0" labelOnly="1" outline="0" fieldPosition="0">
        <references count="1">
          <reference field="4294967294" count="1">
            <x v="4"/>
          </reference>
        </references>
      </pivotArea>
    </format>
    <format dxfId="101">
      <pivotArea dataOnly="0" labelOnly="1" outline="0" offset="A256:B256" fieldPosition="0">
        <references count="1">
          <reference field="4294967294" count="1">
            <x v="4"/>
          </reference>
        </references>
      </pivotArea>
    </format>
    <format dxfId="100">
      <pivotArea field="1" grandRow="1" outline="0" axis="axisCol" fieldPosition="1">
        <references count="2">
          <reference field="4294967294" count="1" selected="0">
            <x v="4"/>
          </reference>
          <reference field="1" count="0" selected="0"/>
        </references>
      </pivotArea>
    </format>
    <format dxfId="99">
      <pivotArea field="1" grandRow="1" outline="0" axis="axisCol" fieldPosition="1">
        <references count="2">
          <reference field="4294967294" count="1" selected="0">
            <x v="5"/>
          </reference>
          <reference field="1" count="0" selected="0"/>
        </references>
      </pivotArea>
    </format>
    <format dxfId="98">
      <pivotArea field="1" grandRow="1" outline="0" axis="axisCol" fieldPosition="1">
        <references count="2">
          <reference field="4294967294" count="1" selected="0">
            <x v="3"/>
          </reference>
          <reference field="1" count="0" selected="0"/>
        </references>
      </pivotArea>
    </format>
    <format dxfId="97">
      <pivotArea field="1" grandRow="1" outline="0" axis="axisCol" fieldPosition="1">
        <references count="2">
          <reference field="4294967294" count="1" selected="0">
            <x v="2"/>
          </reference>
          <reference field="1" count="0" selected="0"/>
        </references>
      </pivotArea>
    </format>
    <format dxfId="96">
      <pivotArea field="1" grandRow="1" outline="0" axis="axisCol" fieldPosition="1">
        <references count="2">
          <reference field="4294967294" count="1" selected="0">
            <x v="1"/>
          </reference>
          <reference field="1" count="0" selected="0"/>
        </references>
      </pivotArea>
    </format>
    <format dxfId="95">
      <pivotArea field="1" grandRow="1" outline="0" axis="axisCol" fieldPosition="1">
        <references count="2">
          <reference field="4294967294" count="1" selected="0">
            <x v="0"/>
          </reference>
          <reference field="1" count="0" selected="0"/>
        </references>
      </pivotArea>
    </format>
    <format dxfId="94">
      <pivotArea grandRow="1" outline="0" collapsedLevelsAreSubtotals="1" fieldPosition="0"/>
    </format>
    <format dxfId="93">
      <pivotArea field="0" type="button" dataOnly="0" labelOnly="1" outline="0" axis="axisRow" fieldPosition="0"/>
    </format>
    <format dxfId="92">
      <pivotArea field="1" dataOnly="0" labelOnly="1" grandCol="1" outline="0" axis="axisCol" fieldPosition="1">
        <references count="1">
          <reference field="4294967294" count="1" selected="0">
            <x v="0"/>
          </reference>
        </references>
      </pivotArea>
    </format>
    <format dxfId="91">
      <pivotArea field="1" dataOnly="0" labelOnly="1" grandCol="1" outline="0" axis="axisCol" fieldPosition="1">
        <references count="1">
          <reference field="4294967294" count="1" selected="0">
            <x v="1"/>
          </reference>
        </references>
      </pivotArea>
    </format>
    <format dxfId="90">
      <pivotArea field="1" dataOnly="0" labelOnly="1" grandCol="1" outline="0" axis="axisCol" fieldPosition="1">
        <references count="1">
          <reference field="4294967294" count="1" selected="0">
            <x v="2"/>
          </reference>
        </references>
      </pivotArea>
    </format>
    <format dxfId="89">
      <pivotArea field="1" dataOnly="0" labelOnly="1" grandCol="1" outline="0" axis="axisCol" fieldPosition="1">
        <references count="1">
          <reference field="4294967294" count="1" selected="0">
            <x v="3"/>
          </reference>
        </references>
      </pivotArea>
    </format>
    <format dxfId="88">
      <pivotArea field="1" dataOnly="0" labelOnly="1" grandCol="1" outline="0" axis="axisCol" fieldPosition="1">
        <references count="1">
          <reference field="4294967294" count="1" selected="0">
            <x v="4"/>
          </reference>
        </references>
      </pivotArea>
    </format>
    <format dxfId="87">
      <pivotArea field="1" dataOnly="0" labelOnly="1" grandCol="1" outline="0" axis="axisCol" fieldPosition="1">
        <references count="1">
          <reference field="4294967294" count="1" selected="0">
            <x v="5"/>
          </reference>
        </references>
      </pivotArea>
    </format>
    <format dxfId="86">
      <pivotArea dataOnly="0" labelOnly="1" outline="0" fieldPosition="0">
        <references count="2">
          <reference field="4294967294" count="1" selected="0">
            <x v="0"/>
          </reference>
          <reference field="1" count="0"/>
        </references>
      </pivotArea>
    </format>
    <format dxfId="85">
      <pivotArea dataOnly="0" labelOnly="1" outline="0" fieldPosition="0">
        <references count="2">
          <reference field="4294967294" count="1" selected="0">
            <x v="1"/>
          </reference>
          <reference field="1" count="0"/>
        </references>
      </pivotArea>
    </format>
    <format dxfId="84">
      <pivotArea dataOnly="0" labelOnly="1" outline="0" fieldPosition="0">
        <references count="2">
          <reference field="4294967294" count="1" selected="0">
            <x v="2"/>
          </reference>
          <reference field="1" count="0"/>
        </references>
      </pivotArea>
    </format>
    <format dxfId="83">
      <pivotArea dataOnly="0" labelOnly="1" outline="0" fieldPosition="0">
        <references count="2">
          <reference field="4294967294" count="1" selected="0">
            <x v="3"/>
          </reference>
          <reference field="1" count="0"/>
        </references>
      </pivotArea>
    </format>
    <format dxfId="82">
      <pivotArea dataOnly="0" labelOnly="1" outline="0" fieldPosition="0">
        <references count="2">
          <reference field="4294967294" count="1" selected="0">
            <x v="4"/>
          </reference>
          <reference field="1" count="0"/>
        </references>
      </pivotArea>
    </format>
    <format dxfId="81">
      <pivotArea dataOnly="0" labelOnly="1" outline="0" fieldPosition="0">
        <references count="2">
          <reference field="4294967294" count="1" selected="0">
            <x v="5"/>
          </reference>
          <reference field="1" count="0"/>
        </references>
      </pivotArea>
    </format>
    <format dxfId="80">
      <pivotArea field="0" type="button" dataOnly="0" labelOnly="1" outline="0" axis="axisRow" fieldPosition="0"/>
    </format>
    <format dxfId="79">
      <pivotArea field="0" type="button" dataOnly="0" labelOnly="1" outline="0" axis="axisRow" fieldPosition="0"/>
    </format>
    <format dxfId="78">
      <pivotArea field="1" dataOnly="0" labelOnly="1" grandCol="1" outline="0" axis="axisCol" fieldPosition="1">
        <references count="1">
          <reference field="4294967294" count="1" selected="0">
            <x v="0"/>
          </reference>
        </references>
      </pivotArea>
    </format>
    <format dxfId="77">
      <pivotArea field="1" dataOnly="0" labelOnly="1" grandCol="1" outline="0" axis="axisCol" fieldPosition="1">
        <references count="1">
          <reference field="4294967294" count="1" selected="0">
            <x v="1"/>
          </reference>
        </references>
      </pivotArea>
    </format>
    <format dxfId="76">
      <pivotArea field="1" dataOnly="0" labelOnly="1" grandCol="1" outline="0" axis="axisCol" fieldPosition="1">
        <references count="1">
          <reference field="4294967294" count="1" selected="0">
            <x v="2"/>
          </reference>
        </references>
      </pivotArea>
    </format>
    <format dxfId="75">
      <pivotArea field="1" dataOnly="0" labelOnly="1" grandCol="1" outline="0" axis="axisCol" fieldPosition="1">
        <references count="1">
          <reference field="4294967294" count="1" selected="0">
            <x v="3"/>
          </reference>
        </references>
      </pivotArea>
    </format>
    <format dxfId="74">
      <pivotArea field="1" dataOnly="0" labelOnly="1" grandCol="1" outline="0" axis="axisCol" fieldPosition="1">
        <references count="1">
          <reference field="4294967294" count="1" selected="0">
            <x v="4"/>
          </reference>
        </references>
      </pivotArea>
    </format>
    <format dxfId="73">
      <pivotArea field="1" dataOnly="0" labelOnly="1" grandCol="1" outline="0" axis="axisCol" fieldPosition="1">
        <references count="1">
          <reference field="4294967294" count="1" selected="0">
            <x v="5"/>
          </reference>
        </references>
      </pivotArea>
    </format>
    <format dxfId="72">
      <pivotArea field="1" dataOnly="0" labelOnly="1" grandCol="1" outline="0" axis="axisCol" fieldPosition="1">
        <references count="1">
          <reference field="4294967294" count="1" selected="0">
            <x v="6"/>
          </reference>
        </references>
      </pivotArea>
    </format>
    <format dxfId="71">
      <pivotArea grandRow="1" outline="0" collapsedLevelsAreSubtotals="1" fieldPosition="0"/>
    </format>
    <format dxfId="70">
      <pivotArea outline="0" collapsedLevelsAreSubtotals="1" fieldPosition="0"/>
    </format>
    <format dxfId="69">
      <pivotArea field="0" type="button" dataOnly="0" labelOnly="1" outline="0" axis="axisRow" fieldPosition="0"/>
    </format>
    <format dxfId="68">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7">
      <pivotArea dataOnly="0" labelOnly="1" outline="0" fieldPosition="0">
        <references count="1">
          <reference field="0" count="17">
            <x v="50"/>
            <x v="51"/>
            <x v="52"/>
            <x v="53"/>
            <x v="54"/>
            <x v="55"/>
            <x v="56"/>
            <x v="57"/>
            <x v="58"/>
            <x v="59"/>
            <x v="60"/>
            <x v="61"/>
            <x v="62"/>
            <x v="63"/>
            <x v="64"/>
            <x v="65"/>
            <x v="66"/>
          </reference>
        </references>
      </pivotArea>
    </format>
    <format dxfId="66">
      <pivotArea dataOnly="0" labelOnly="1" grandRow="1" outline="0" fieldPosition="0"/>
    </format>
    <format dxfId="65">
      <pivotArea field="1" dataOnly="0" labelOnly="1" grandCol="1" outline="0" offset="IV256" axis="axisCol" fieldPosition="1">
        <references count="1">
          <reference field="4294967294" count="1" selected="0">
            <x v="0"/>
          </reference>
        </references>
      </pivotArea>
    </format>
    <format dxfId="64">
      <pivotArea field="1" dataOnly="0" labelOnly="1" grandCol="1" outline="0" offset="IV256" axis="axisCol" fieldPosition="1">
        <references count="1">
          <reference field="4294967294" count="1" selected="0">
            <x v="1"/>
          </reference>
        </references>
      </pivotArea>
    </format>
    <format dxfId="63">
      <pivotArea field="1" dataOnly="0" labelOnly="1" grandCol="1" outline="0" offset="IV256" axis="axisCol" fieldPosition="1">
        <references count="1">
          <reference field="4294967294" count="1" selected="0">
            <x v="2"/>
          </reference>
        </references>
      </pivotArea>
    </format>
    <format dxfId="62">
      <pivotArea field="1" dataOnly="0" labelOnly="1" grandCol="1" outline="0" offset="IV256" axis="axisCol" fieldPosition="1">
        <references count="1">
          <reference field="4294967294" count="1" selected="0">
            <x v="3"/>
          </reference>
        </references>
      </pivotArea>
    </format>
    <format dxfId="61">
      <pivotArea field="1" dataOnly="0" labelOnly="1" grandCol="1" outline="0" offset="IV256" axis="axisCol" fieldPosition="1">
        <references count="1">
          <reference field="4294967294" count="1" selected="0">
            <x v="4"/>
          </reference>
        </references>
      </pivotArea>
    </format>
    <format dxfId="60">
      <pivotArea field="1" dataOnly="0" labelOnly="1" grandCol="1" outline="0" offset="IV256" axis="axisCol" fieldPosition="1">
        <references count="1">
          <reference field="4294967294" count="1" selected="0">
            <x v="5"/>
          </reference>
        </references>
      </pivotArea>
    </format>
    <format dxfId="59">
      <pivotArea field="1" dataOnly="0" labelOnly="1" grandCol="1" outline="0" offset="IV256" axis="axisCol" fieldPosition="1">
        <references count="1">
          <reference field="4294967294" count="1" selected="0">
            <x v="6"/>
          </reference>
        </references>
      </pivotArea>
    </format>
    <format dxfId="58">
      <pivotArea dataOnly="0" labelOnly="1" outline="0" fieldPosition="0">
        <references count="2">
          <reference field="4294967294" count="1" selected="0">
            <x v="0"/>
          </reference>
          <reference field="1" count="0"/>
        </references>
      </pivotArea>
    </format>
    <format dxfId="57">
      <pivotArea dataOnly="0" labelOnly="1" outline="0" fieldPosition="0">
        <references count="2">
          <reference field="4294967294" count="1" selected="0">
            <x v="1"/>
          </reference>
          <reference field="1" count="0"/>
        </references>
      </pivotArea>
    </format>
    <format dxfId="56">
      <pivotArea dataOnly="0" labelOnly="1" outline="0" fieldPosition="0">
        <references count="2">
          <reference field="4294967294" count="1" selected="0">
            <x v="2"/>
          </reference>
          <reference field="1" count="0"/>
        </references>
      </pivotArea>
    </format>
    <format dxfId="55">
      <pivotArea dataOnly="0" labelOnly="1" outline="0" fieldPosition="0">
        <references count="2">
          <reference field="4294967294" count="1" selected="0">
            <x v="3"/>
          </reference>
          <reference field="1" count="0"/>
        </references>
      </pivotArea>
    </format>
    <format dxfId="54">
      <pivotArea dataOnly="0" labelOnly="1" outline="0" fieldPosition="0">
        <references count="2">
          <reference field="4294967294" count="1" selected="0">
            <x v="4"/>
          </reference>
          <reference field="1" count="0"/>
        </references>
      </pivotArea>
    </format>
    <format dxfId="53">
      <pivotArea dataOnly="0" labelOnly="1" outline="0" fieldPosition="0">
        <references count="2">
          <reference field="4294967294" count="1" selected="0">
            <x v="5"/>
          </reference>
          <reference field="1" count="0"/>
        </references>
      </pivotArea>
    </format>
    <format dxfId="52">
      <pivotArea dataOnly="0" labelOnly="1" outline="0" fieldPosition="0">
        <references count="2">
          <reference field="4294967294" count="1" selected="0">
            <x v="6"/>
          </reference>
          <reference field="1" count="0"/>
        </references>
      </pivotArea>
    </format>
    <format dxfId="51">
      <pivotArea dataOnly="0" labelOnly="1" outline="0" fieldPosition="0">
        <references count="1">
          <reference field="4294967294" count="1">
            <x v="6"/>
          </reference>
        </references>
      </pivotArea>
    </format>
    <format dxfId="50">
      <pivotArea field="1" grandRow="1" outline="0" axis="axisCol" fieldPosition="1">
        <references count="2">
          <reference field="4294967294" count="1" selected="0">
            <x v="6"/>
          </reference>
          <reference field="1"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E5898CF-B7C1-4135-9460-EBBCDAB7C8B4}" name="PivotTable2" cacheId="1"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AJ71" firstHeaderRow="1" firstDataRow="3" firstDataCol="1"/>
  <pivotFields count="9">
    <pivotField axis="axisRow" compact="0" outline="0" showAll="0">
      <items count="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t="default"/>
      </items>
    </pivotField>
    <pivotField axis="axisCol" compact="0" outline="0" showAll="0">
      <items count="5">
        <item x="1"/>
        <item x="3"/>
        <item x="2"/>
        <item x="0"/>
        <item t="default"/>
      </items>
    </pivotField>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s>
  <rowFields count="1">
    <field x="0"/>
  </rowFields>
  <rowItems count="6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t="grand">
      <x/>
    </i>
  </rowItems>
  <colFields count="2">
    <field x="-2"/>
    <field x="1"/>
  </colFields>
  <colItems count="35">
    <i>
      <x/>
      <x/>
    </i>
    <i r="1">
      <x v="1"/>
    </i>
    <i r="1">
      <x v="2"/>
    </i>
    <i r="1">
      <x v="3"/>
    </i>
    <i i="1">
      <x v="1"/>
      <x/>
    </i>
    <i r="1" i="1">
      <x v="1"/>
    </i>
    <i r="1" i="1">
      <x v="2"/>
    </i>
    <i r="1" i="1">
      <x v="3"/>
    </i>
    <i i="2">
      <x v="2"/>
      <x/>
    </i>
    <i r="1" i="2">
      <x v="1"/>
    </i>
    <i r="1" i="2">
      <x v="2"/>
    </i>
    <i r="1" i="2">
      <x v="3"/>
    </i>
    <i i="3">
      <x v="3"/>
      <x/>
    </i>
    <i r="1" i="3">
      <x v="1"/>
    </i>
    <i r="1" i="3">
      <x v="2"/>
    </i>
    <i r="1" i="3">
      <x v="3"/>
    </i>
    <i i="4">
      <x v="4"/>
      <x/>
    </i>
    <i r="1" i="4">
      <x v="1"/>
    </i>
    <i r="1" i="4">
      <x v="2"/>
    </i>
    <i r="1" i="4">
      <x v="3"/>
    </i>
    <i i="5">
      <x v="5"/>
      <x/>
    </i>
    <i r="1" i="5">
      <x v="1"/>
    </i>
    <i r="1" i="5">
      <x v="2"/>
    </i>
    <i r="1" i="5">
      <x v="3"/>
    </i>
    <i i="6">
      <x v="6"/>
      <x/>
    </i>
    <i r="1" i="6">
      <x v="1"/>
    </i>
    <i r="1" i="6">
      <x v="2"/>
    </i>
    <i r="1" i="6">
      <x v="3"/>
    </i>
    <i t="grand">
      <x/>
    </i>
    <i t="grand" i="1">
      <x/>
    </i>
    <i t="grand" i="2">
      <x/>
    </i>
    <i t="grand" i="3">
      <x/>
    </i>
    <i t="grand" i="4">
      <x/>
    </i>
    <i t="grand" i="5">
      <x/>
    </i>
    <i t="grand" i="6">
      <x/>
    </i>
  </colItems>
  <dataFields count="7">
    <dataField name="Sum of CANC - NO ID" fld="5" baseField="0" baseItem="0"/>
    <dataField name="Sum of CANC - NO SECRECY ENVELOPE" fld="2" baseField="0" baseItem="0"/>
    <dataField name="Sum of CANC - NO SIGNATURE" fld="3" baseField="0" baseItem="0"/>
    <dataField name="Sum of CANC - OTHER" fld="6" baseField="0" baseItem="0"/>
    <dataField name="Sum of CANC - RETURNED AFTER DEADLINE" fld="4" baseField="0" baseItem="0"/>
    <dataField name="Sum of CANC - VOTE CHALLENGED" fld="7" baseField="0" baseItem="0"/>
    <dataField name="Sum of Total" fld="8" baseField="0" baseItem="0"/>
  </dataFields>
  <formats count="50">
    <format dxfId="49">
      <pivotArea dataOnly="0" labelOnly="1" outline="0" fieldPosition="0">
        <references count="1">
          <reference field="4294967294" count="1">
            <x v="0"/>
          </reference>
        </references>
      </pivotArea>
    </format>
    <format dxfId="48">
      <pivotArea field="1" grandRow="1" outline="0" axis="axisCol" fieldPosition="1">
        <references count="2">
          <reference field="4294967294" count="1" selected="0">
            <x v="0"/>
          </reference>
          <reference field="1" count="0" selected="0"/>
        </references>
      </pivotArea>
    </format>
    <format dxfId="47">
      <pivotArea dataOnly="0" labelOnly="1" outline="0" fieldPosition="0">
        <references count="1">
          <reference field="4294967294" count="1">
            <x v="1"/>
          </reference>
        </references>
      </pivotArea>
    </format>
    <format dxfId="46">
      <pivotArea field="1" grandRow="1" outline="0" axis="axisCol" fieldPosition="1">
        <references count="2">
          <reference field="4294967294" count="1" selected="0">
            <x v="1"/>
          </reference>
          <reference field="1" count="0" selected="0"/>
        </references>
      </pivotArea>
    </format>
    <format dxfId="45">
      <pivotArea dataOnly="0" labelOnly="1" outline="0" fieldPosition="0">
        <references count="1">
          <reference field="4294967294" count="1">
            <x v="2"/>
          </reference>
        </references>
      </pivotArea>
    </format>
    <format dxfId="44">
      <pivotArea field="1" grandRow="1" outline="0" axis="axisCol" fieldPosition="1">
        <references count="2">
          <reference field="4294967294" count="1" selected="0">
            <x v="2"/>
          </reference>
          <reference field="1" count="0" selected="0"/>
        </references>
      </pivotArea>
    </format>
    <format dxfId="43">
      <pivotArea dataOnly="0" labelOnly="1" outline="0" fieldPosition="0">
        <references count="1">
          <reference field="4294967294" count="1">
            <x v="3"/>
          </reference>
        </references>
      </pivotArea>
    </format>
    <format dxfId="42">
      <pivotArea field="1" grandRow="1" outline="0" axis="axisCol" fieldPosition="1">
        <references count="2">
          <reference field="4294967294" count="1" selected="0">
            <x v="3"/>
          </reference>
          <reference field="1" count="0" selected="0"/>
        </references>
      </pivotArea>
    </format>
    <format dxfId="41">
      <pivotArea dataOnly="0" labelOnly="1" outline="0" fieldPosition="0">
        <references count="1">
          <reference field="4294967294" count="1">
            <x v="4"/>
          </reference>
        </references>
      </pivotArea>
    </format>
    <format dxfId="40">
      <pivotArea field="1" grandRow="1" outline="0" axis="axisCol" fieldPosition="1">
        <references count="2">
          <reference field="4294967294" count="1" selected="0">
            <x v="4"/>
          </reference>
          <reference field="1" count="0" selected="0"/>
        </references>
      </pivotArea>
    </format>
    <format dxfId="39">
      <pivotArea dataOnly="0" labelOnly="1" outline="0" fieldPosition="0">
        <references count="1">
          <reference field="4294967294" count="1">
            <x v="5"/>
          </reference>
        </references>
      </pivotArea>
    </format>
    <format dxfId="38">
      <pivotArea field="1" grandRow="1" outline="0" axis="axisCol" fieldPosition="1">
        <references count="2">
          <reference field="4294967294" count="1" selected="0">
            <x v="5"/>
          </reference>
          <reference field="1" count="0" selected="0"/>
        </references>
      </pivotArea>
    </format>
    <format dxfId="37">
      <pivotArea dataOnly="0" labelOnly="1" outline="0" fieldPosition="0">
        <references count="1">
          <reference field="4294967294" count="1">
            <x v="6"/>
          </reference>
        </references>
      </pivotArea>
    </format>
    <format dxfId="36">
      <pivotArea field="1" grandRow="1" outline="0" axis="axisCol" fieldPosition="1">
        <references count="2">
          <reference field="4294967294" count="1" selected="0">
            <x v="6"/>
          </reference>
          <reference field="1" count="0" selected="0"/>
        </references>
      </pivotArea>
    </format>
    <format dxfId="35">
      <pivotArea outline="0" collapsedLevelsAreSubtotals="1" fieldPosition="0"/>
    </format>
    <format dxfId="34">
      <pivotArea field="1" dataOnly="0" labelOnly="1" grandCol="1" outline="0" axis="axisCol" fieldPosition="1">
        <references count="1">
          <reference field="4294967294" count="1" selected="0">
            <x v="0"/>
          </reference>
        </references>
      </pivotArea>
    </format>
    <format dxfId="33">
      <pivotArea field="1" dataOnly="0" labelOnly="1" grandCol="1" outline="0" axis="axisCol" fieldPosition="1">
        <references count="1">
          <reference field="4294967294" count="1" selected="0">
            <x v="1"/>
          </reference>
        </references>
      </pivotArea>
    </format>
    <format dxfId="32">
      <pivotArea field="1" dataOnly="0" labelOnly="1" grandCol="1" outline="0" axis="axisCol" fieldPosition="1">
        <references count="1">
          <reference field="4294967294" count="1" selected="0">
            <x v="2"/>
          </reference>
        </references>
      </pivotArea>
    </format>
    <format dxfId="31">
      <pivotArea field="1" dataOnly="0" labelOnly="1" grandCol="1" outline="0" axis="axisCol" fieldPosition="1">
        <references count="1">
          <reference field="4294967294" count="1" selected="0">
            <x v="3"/>
          </reference>
        </references>
      </pivotArea>
    </format>
    <format dxfId="30">
      <pivotArea field="1" dataOnly="0" labelOnly="1" grandCol="1" outline="0" axis="axisCol" fieldPosition="1">
        <references count="1">
          <reference field="4294967294" count="1" selected="0">
            <x v="4"/>
          </reference>
        </references>
      </pivotArea>
    </format>
    <format dxfId="29">
      <pivotArea field="1" dataOnly="0" labelOnly="1" grandCol="1" outline="0" axis="axisCol" fieldPosition="1">
        <references count="1">
          <reference field="4294967294" count="1" selected="0">
            <x v="5"/>
          </reference>
        </references>
      </pivotArea>
    </format>
    <format dxfId="28">
      <pivotArea field="1" dataOnly="0" labelOnly="1" grandCol="1" outline="0" axis="axisCol" fieldPosition="1">
        <references count="1">
          <reference field="4294967294" count="1" selected="0">
            <x v="6"/>
          </reference>
        </references>
      </pivotArea>
    </format>
    <format dxfId="27">
      <pivotArea dataOnly="0" labelOnly="1" outline="0" fieldPosition="0">
        <references count="2">
          <reference field="4294967294" count="1" selected="0">
            <x v="0"/>
          </reference>
          <reference field="1" count="0"/>
        </references>
      </pivotArea>
    </format>
    <format dxfId="26">
      <pivotArea dataOnly="0" labelOnly="1" outline="0" fieldPosition="0">
        <references count="2">
          <reference field="4294967294" count="1" selected="0">
            <x v="1"/>
          </reference>
          <reference field="1" count="0"/>
        </references>
      </pivotArea>
    </format>
    <format dxfId="25">
      <pivotArea dataOnly="0" labelOnly="1" outline="0" fieldPosition="0">
        <references count="2">
          <reference field="4294967294" count="1" selected="0">
            <x v="2"/>
          </reference>
          <reference field="1" count="0"/>
        </references>
      </pivotArea>
    </format>
    <format dxfId="24">
      <pivotArea dataOnly="0" labelOnly="1" outline="0" fieldPosition="0">
        <references count="2">
          <reference field="4294967294" count="1" selected="0">
            <x v="3"/>
          </reference>
          <reference field="1" count="0"/>
        </references>
      </pivotArea>
    </format>
    <format dxfId="23">
      <pivotArea dataOnly="0" labelOnly="1" outline="0" fieldPosition="0">
        <references count="2">
          <reference field="4294967294" count="1" selected="0">
            <x v="4"/>
          </reference>
          <reference field="1" count="0"/>
        </references>
      </pivotArea>
    </format>
    <format dxfId="22">
      <pivotArea dataOnly="0" labelOnly="1" outline="0" fieldPosition="0">
        <references count="2">
          <reference field="4294967294" count="1" selected="0">
            <x v="5"/>
          </reference>
          <reference field="1" count="0"/>
        </references>
      </pivotArea>
    </format>
    <format dxfId="21">
      <pivotArea dataOnly="0" labelOnly="1" outline="0" fieldPosition="0">
        <references count="2">
          <reference field="4294967294" count="1" selected="0">
            <x v="6"/>
          </reference>
          <reference field="1" count="0"/>
        </references>
      </pivotArea>
    </format>
    <format dxfId="20">
      <pivotArea field="0" type="button" dataOnly="0" labelOnly="1" outline="0" axis="axisRow" fieldPosition="0"/>
    </format>
    <format dxfId="19">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8">
      <pivotArea dataOnly="0" labelOnly="1" outline="0" fieldPosition="0">
        <references count="1">
          <reference field="0" count="17">
            <x v="50"/>
            <x v="51"/>
            <x v="52"/>
            <x v="53"/>
            <x v="54"/>
            <x v="55"/>
            <x v="56"/>
            <x v="57"/>
            <x v="58"/>
            <x v="59"/>
            <x v="60"/>
            <x v="61"/>
            <x v="62"/>
            <x v="63"/>
            <x v="64"/>
            <x v="65"/>
            <x v="66"/>
          </reference>
        </references>
      </pivotArea>
    </format>
    <format dxfId="17">
      <pivotArea dataOnly="0" labelOnly="1" grandRow="1" outline="0" fieldPosition="0"/>
    </format>
    <format dxfId="16">
      <pivotArea grandRow="1" outline="0" collapsedLevelsAreSubtotals="1" fieldPosition="0"/>
    </format>
    <format dxfId="15">
      <pivotArea dataOnly="0" labelOnly="1" grandRow="1" outline="0" fieldPosition="0"/>
    </format>
    <format dxfId="14">
      <pivotArea field="0" type="button" dataOnly="0" labelOnly="1" outline="0" axis="axisRow" fieldPosition="0"/>
    </format>
    <format dxfId="13">
      <pivotArea field="1" dataOnly="0" labelOnly="1" grandCol="1" outline="0" offset="IV256" axis="axisCol" fieldPosition="1">
        <references count="1">
          <reference field="4294967294" count="1" selected="0">
            <x v="0"/>
          </reference>
        </references>
      </pivotArea>
    </format>
    <format dxfId="12">
      <pivotArea field="1" dataOnly="0" labelOnly="1" grandCol="1" outline="0" offset="IV256" axis="axisCol" fieldPosition="1">
        <references count="1">
          <reference field="4294967294" count="1" selected="0">
            <x v="1"/>
          </reference>
        </references>
      </pivotArea>
    </format>
    <format dxfId="11">
      <pivotArea field="1" dataOnly="0" labelOnly="1" grandCol="1" outline="0" offset="IV256" axis="axisCol" fieldPosition="1">
        <references count="1">
          <reference field="4294967294" count="1" selected="0">
            <x v="2"/>
          </reference>
        </references>
      </pivotArea>
    </format>
    <format dxfId="10">
      <pivotArea field="1" dataOnly="0" labelOnly="1" grandCol="1" outline="0" offset="IV256" axis="axisCol" fieldPosition="1">
        <references count="1">
          <reference field="4294967294" count="1" selected="0">
            <x v="3"/>
          </reference>
        </references>
      </pivotArea>
    </format>
    <format dxfId="9">
      <pivotArea field="1" dataOnly="0" labelOnly="1" grandCol="1" outline="0" offset="IV256" axis="axisCol" fieldPosition="1">
        <references count="1">
          <reference field="4294967294" count="1" selected="0">
            <x v="4"/>
          </reference>
        </references>
      </pivotArea>
    </format>
    <format dxfId="8">
      <pivotArea field="1" dataOnly="0" labelOnly="1" grandCol="1" outline="0" offset="IV256" axis="axisCol" fieldPosition="1">
        <references count="1">
          <reference field="4294967294" count="1" selected="0">
            <x v="5"/>
          </reference>
        </references>
      </pivotArea>
    </format>
    <format dxfId="7">
      <pivotArea field="1" dataOnly="0" labelOnly="1" grandCol="1" outline="0" offset="IV256" axis="axisCol" fieldPosition="1">
        <references count="1">
          <reference field="4294967294" count="1" selected="0">
            <x v="6"/>
          </reference>
        </references>
      </pivotArea>
    </format>
    <format dxfId="6">
      <pivotArea dataOnly="0" labelOnly="1" outline="0" fieldPosition="0">
        <references count="2">
          <reference field="4294967294" count="1" selected="0">
            <x v="0"/>
          </reference>
          <reference field="1" count="0"/>
        </references>
      </pivotArea>
    </format>
    <format dxfId="5">
      <pivotArea dataOnly="0" labelOnly="1" outline="0" fieldPosition="0">
        <references count="2">
          <reference field="4294967294" count="1" selected="0">
            <x v="1"/>
          </reference>
          <reference field="1" count="0"/>
        </references>
      </pivotArea>
    </format>
    <format dxfId="4">
      <pivotArea dataOnly="0" labelOnly="1" outline="0" fieldPosition="0">
        <references count="2">
          <reference field="4294967294" count="1" selected="0">
            <x v="2"/>
          </reference>
          <reference field="1" count="0"/>
        </references>
      </pivotArea>
    </format>
    <format dxfId="3">
      <pivotArea dataOnly="0" labelOnly="1" outline="0" fieldPosition="0">
        <references count="2">
          <reference field="4294967294" count="1" selected="0">
            <x v="3"/>
          </reference>
          <reference field="1" count="0"/>
        </references>
      </pivotArea>
    </format>
    <format dxfId="2">
      <pivotArea dataOnly="0" labelOnly="1" outline="0" fieldPosition="0">
        <references count="2">
          <reference field="4294967294" count="1" selected="0">
            <x v="4"/>
          </reference>
          <reference field="1" count="0"/>
        </references>
      </pivotArea>
    </format>
    <format dxfId="1">
      <pivotArea dataOnly="0" labelOnly="1" outline="0" fieldPosition="0">
        <references count="2">
          <reference field="4294967294" count="1" selected="0">
            <x v="5"/>
          </reference>
          <reference field="1" count="0"/>
        </references>
      </pivotArea>
    </format>
    <format dxfId="0">
      <pivotArea dataOnly="0" labelOnly="1" outline="0" fieldPosition="0">
        <references count="2">
          <reference field="4294967294" count="1" selected="0">
            <x v="6"/>
          </reference>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0"/>
  <sheetViews>
    <sheetView workbookViewId="0">
      <pane xSplit="1" ySplit="1" topLeftCell="B70" activePane="bottomRight" state="frozen"/>
      <selection pane="topRight" activeCell="B1" sqref="B1"/>
      <selection pane="bottomLeft" activeCell="A2" sqref="A2"/>
      <selection pane="bottomRight" activeCell="C82" sqref="C82"/>
    </sheetView>
  </sheetViews>
  <sheetFormatPr defaultColWidth="15" defaultRowHeight="14.4" x14ac:dyDescent="0.3"/>
  <sheetData>
    <row r="1" spans="1:11" s="1" customFormat="1" ht="28.8" x14ac:dyDescent="0.3">
      <c r="A1" s="1" t="s">
        <v>0</v>
      </c>
      <c r="B1" s="1" t="s">
        <v>1</v>
      </c>
      <c r="C1" s="23" t="s">
        <v>2</v>
      </c>
      <c r="D1" s="23" t="s">
        <v>3</v>
      </c>
      <c r="E1" s="23" t="s">
        <v>4</v>
      </c>
      <c r="F1" s="1" t="s">
        <v>5</v>
      </c>
      <c r="G1" s="1" t="s">
        <v>6</v>
      </c>
      <c r="H1" s="23" t="s">
        <v>7</v>
      </c>
      <c r="I1" s="1" t="s">
        <v>8</v>
      </c>
      <c r="J1" s="23" t="s">
        <v>9</v>
      </c>
      <c r="K1" s="1" t="s">
        <v>10</v>
      </c>
    </row>
    <row r="2" spans="1:11" x14ac:dyDescent="0.3">
      <c r="A2" t="s">
        <v>11</v>
      </c>
      <c r="B2">
        <v>19</v>
      </c>
      <c r="C2">
        <v>6039</v>
      </c>
      <c r="D2">
        <v>6058</v>
      </c>
      <c r="E2">
        <v>7352</v>
      </c>
      <c r="F2">
        <v>0.26</v>
      </c>
      <c r="G2">
        <v>82.4</v>
      </c>
      <c r="H2">
        <v>82.14</v>
      </c>
      <c r="I2">
        <v>0.31</v>
      </c>
      <c r="J2">
        <v>99.69</v>
      </c>
      <c r="K2">
        <f>(E2-D2)</f>
        <v>1294</v>
      </c>
    </row>
    <row r="3" spans="1:11" x14ac:dyDescent="0.3">
      <c r="A3" t="s">
        <v>12</v>
      </c>
      <c r="B3" s="22">
        <v>828</v>
      </c>
      <c r="C3" s="22">
        <v>86247</v>
      </c>
      <c r="D3" s="22">
        <v>87075</v>
      </c>
      <c r="E3" s="22">
        <v>111966</v>
      </c>
      <c r="F3" s="22">
        <v>0.74</v>
      </c>
      <c r="G3" s="22">
        <v>77.77</v>
      </c>
      <c r="H3" s="22">
        <v>77.03</v>
      </c>
      <c r="I3" s="22">
        <v>0.95</v>
      </c>
      <c r="J3" s="22">
        <v>99.05</v>
      </c>
      <c r="K3" s="22">
        <f t="shared" ref="K3:K66" si="0">(E3-D3)</f>
        <v>24891</v>
      </c>
    </row>
    <row r="4" spans="1:11" x14ac:dyDescent="0.3">
      <c r="A4" t="s">
        <v>13</v>
      </c>
      <c r="B4">
        <v>7</v>
      </c>
      <c r="C4">
        <v>1837</v>
      </c>
      <c r="D4">
        <v>1844</v>
      </c>
      <c r="E4">
        <v>2295</v>
      </c>
      <c r="F4">
        <v>0.31</v>
      </c>
      <c r="G4">
        <v>80.349999999999994</v>
      </c>
      <c r="H4">
        <v>80.040000000000006</v>
      </c>
      <c r="I4">
        <v>0.38</v>
      </c>
      <c r="J4">
        <v>99.62</v>
      </c>
      <c r="K4">
        <f t="shared" si="0"/>
        <v>451</v>
      </c>
    </row>
    <row r="5" spans="1:11" x14ac:dyDescent="0.3">
      <c r="A5" t="s">
        <v>14</v>
      </c>
      <c r="B5">
        <v>116</v>
      </c>
      <c r="C5">
        <v>8796</v>
      </c>
      <c r="D5">
        <v>8912</v>
      </c>
      <c r="E5">
        <v>10435</v>
      </c>
      <c r="F5">
        <v>1.1100000000000001</v>
      </c>
      <c r="G5">
        <v>85.4</v>
      </c>
      <c r="H5">
        <v>84.29</v>
      </c>
      <c r="I5">
        <v>1.3</v>
      </c>
      <c r="J5">
        <v>98.7</v>
      </c>
      <c r="K5">
        <f t="shared" si="0"/>
        <v>1523</v>
      </c>
    </row>
    <row r="6" spans="1:11" x14ac:dyDescent="0.3">
      <c r="A6" t="s">
        <v>15</v>
      </c>
      <c r="B6">
        <v>21</v>
      </c>
      <c r="C6">
        <v>1973</v>
      </c>
      <c r="D6">
        <v>1994</v>
      </c>
      <c r="E6">
        <v>2360</v>
      </c>
      <c r="F6">
        <v>0.89</v>
      </c>
      <c r="G6">
        <v>84.49</v>
      </c>
      <c r="H6">
        <v>83.6</v>
      </c>
      <c r="I6">
        <v>1.05</v>
      </c>
      <c r="J6">
        <v>98.95</v>
      </c>
      <c r="K6">
        <f t="shared" si="0"/>
        <v>366</v>
      </c>
    </row>
    <row r="7" spans="1:11" x14ac:dyDescent="0.3">
      <c r="A7" t="s">
        <v>16</v>
      </c>
      <c r="B7">
        <v>418</v>
      </c>
      <c r="C7">
        <v>16293</v>
      </c>
      <c r="D7">
        <v>16711</v>
      </c>
      <c r="E7">
        <v>19806</v>
      </c>
      <c r="F7">
        <v>2.11</v>
      </c>
      <c r="G7">
        <v>84.37</v>
      </c>
      <c r="H7">
        <v>82.26</v>
      </c>
      <c r="I7">
        <v>2.5</v>
      </c>
      <c r="J7">
        <v>97.5</v>
      </c>
      <c r="K7">
        <f t="shared" si="0"/>
        <v>3095</v>
      </c>
    </row>
    <row r="8" spans="1:11" x14ac:dyDescent="0.3">
      <c r="A8" t="s">
        <v>17</v>
      </c>
      <c r="B8">
        <v>138</v>
      </c>
      <c r="C8">
        <v>5058</v>
      </c>
      <c r="D8">
        <v>5196</v>
      </c>
      <c r="E8">
        <v>6471</v>
      </c>
      <c r="F8">
        <v>2.13</v>
      </c>
      <c r="G8">
        <v>80.3</v>
      </c>
      <c r="H8">
        <v>78.16</v>
      </c>
      <c r="I8">
        <v>2.66</v>
      </c>
      <c r="J8">
        <v>97.34</v>
      </c>
      <c r="K8">
        <f t="shared" si="0"/>
        <v>1275</v>
      </c>
    </row>
    <row r="9" spans="1:11" x14ac:dyDescent="0.3">
      <c r="A9" t="s">
        <v>18</v>
      </c>
      <c r="B9">
        <v>31</v>
      </c>
      <c r="C9">
        <v>2021</v>
      </c>
      <c r="D9">
        <v>2052</v>
      </c>
      <c r="E9">
        <v>2595</v>
      </c>
      <c r="F9">
        <v>1.19</v>
      </c>
      <c r="G9">
        <v>79.08</v>
      </c>
      <c r="H9">
        <v>77.88</v>
      </c>
      <c r="I9">
        <v>1.51</v>
      </c>
      <c r="J9">
        <v>98.49</v>
      </c>
      <c r="K9">
        <f t="shared" si="0"/>
        <v>543</v>
      </c>
    </row>
    <row r="10" spans="1:11" x14ac:dyDescent="0.3">
      <c r="A10" t="s">
        <v>19</v>
      </c>
      <c r="B10" s="22">
        <v>533</v>
      </c>
      <c r="C10" s="22">
        <v>52907</v>
      </c>
      <c r="D10" s="22">
        <v>53440</v>
      </c>
      <c r="E10" s="22">
        <v>64577</v>
      </c>
      <c r="F10" s="22">
        <v>0.83</v>
      </c>
      <c r="G10" s="22">
        <v>82.75</v>
      </c>
      <c r="H10" s="22">
        <v>81.93</v>
      </c>
      <c r="I10" s="22">
        <v>1</v>
      </c>
      <c r="J10" s="22">
        <v>99</v>
      </c>
      <c r="K10" s="22">
        <f t="shared" si="0"/>
        <v>11137</v>
      </c>
    </row>
    <row r="11" spans="1:11" x14ac:dyDescent="0.3">
      <c r="A11" t="s">
        <v>20</v>
      </c>
      <c r="B11">
        <v>213</v>
      </c>
      <c r="C11">
        <v>10376</v>
      </c>
      <c r="D11">
        <v>10589</v>
      </c>
      <c r="E11">
        <v>13168</v>
      </c>
      <c r="F11">
        <v>1.62</v>
      </c>
      <c r="G11">
        <v>80.41</v>
      </c>
      <c r="H11">
        <v>78.8</v>
      </c>
      <c r="I11">
        <v>2.0099999999999998</v>
      </c>
      <c r="J11">
        <v>97.99</v>
      </c>
      <c r="K11">
        <f t="shared" si="0"/>
        <v>2579</v>
      </c>
    </row>
    <row r="12" spans="1:11" x14ac:dyDescent="0.3">
      <c r="A12" t="s">
        <v>21</v>
      </c>
      <c r="B12">
        <v>199</v>
      </c>
      <c r="C12">
        <v>5304</v>
      </c>
      <c r="D12">
        <v>5503</v>
      </c>
      <c r="E12">
        <v>6730</v>
      </c>
      <c r="F12">
        <v>2.96</v>
      </c>
      <c r="G12">
        <v>81.77</v>
      </c>
      <c r="H12">
        <v>78.81</v>
      </c>
      <c r="I12">
        <v>3.62</v>
      </c>
      <c r="J12">
        <v>96.38</v>
      </c>
      <c r="K12">
        <f t="shared" si="0"/>
        <v>1227</v>
      </c>
    </row>
    <row r="13" spans="1:11" x14ac:dyDescent="0.3">
      <c r="A13" t="s">
        <v>22</v>
      </c>
      <c r="B13">
        <v>3</v>
      </c>
      <c r="C13">
        <v>219</v>
      </c>
      <c r="D13">
        <v>222</v>
      </c>
      <c r="E13">
        <v>254</v>
      </c>
      <c r="F13">
        <v>1.18</v>
      </c>
      <c r="G13">
        <v>87.4</v>
      </c>
      <c r="H13">
        <v>86.22</v>
      </c>
      <c r="I13">
        <v>1.35</v>
      </c>
      <c r="J13">
        <v>98.65</v>
      </c>
      <c r="K13">
        <f t="shared" si="0"/>
        <v>32</v>
      </c>
    </row>
    <row r="14" spans="1:11" x14ac:dyDescent="0.3">
      <c r="A14" t="s">
        <v>23</v>
      </c>
      <c r="B14">
        <v>17</v>
      </c>
      <c r="C14">
        <v>2467</v>
      </c>
      <c r="D14">
        <v>2484</v>
      </c>
      <c r="E14">
        <v>3046</v>
      </c>
      <c r="F14">
        <v>0.56000000000000005</v>
      </c>
      <c r="G14">
        <v>81.55</v>
      </c>
      <c r="H14">
        <v>80.989999999999995</v>
      </c>
      <c r="I14">
        <v>0.68</v>
      </c>
      <c r="J14">
        <v>99.32</v>
      </c>
      <c r="K14">
        <f t="shared" si="0"/>
        <v>562</v>
      </c>
    </row>
    <row r="15" spans="1:11" x14ac:dyDescent="0.3">
      <c r="A15" t="s">
        <v>24</v>
      </c>
      <c r="B15">
        <v>152</v>
      </c>
      <c r="C15">
        <v>8301</v>
      </c>
      <c r="D15">
        <v>8453</v>
      </c>
      <c r="E15">
        <v>10389</v>
      </c>
      <c r="F15">
        <v>1.46</v>
      </c>
      <c r="G15">
        <v>81.36</v>
      </c>
      <c r="H15">
        <v>79.900000000000006</v>
      </c>
      <c r="I15">
        <v>1.8</v>
      </c>
      <c r="J15">
        <v>98.2</v>
      </c>
      <c r="K15">
        <f t="shared" si="0"/>
        <v>1936</v>
      </c>
    </row>
    <row r="16" spans="1:11" x14ac:dyDescent="0.3">
      <c r="A16" t="s">
        <v>25</v>
      </c>
      <c r="B16">
        <v>552</v>
      </c>
      <c r="C16">
        <v>31910</v>
      </c>
      <c r="D16">
        <v>32462</v>
      </c>
      <c r="E16">
        <v>40723</v>
      </c>
      <c r="F16">
        <v>1.36</v>
      </c>
      <c r="G16">
        <v>79.709999999999994</v>
      </c>
      <c r="H16">
        <v>78.36</v>
      </c>
      <c r="I16">
        <v>1.7</v>
      </c>
      <c r="J16">
        <v>98.3</v>
      </c>
      <c r="K16">
        <f t="shared" si="0"/>
        <v>8261</v>
      </c>
    </row>
    <row r="17" spans="1:11" x14ac:dyDescent="0.3">
      <c r="A17" t="s">
        <v>26</v>
      </c>
      <c r="B17">
        <v>11</v>
      </c>
      <c r="C17">
        <v>1192</v>
      </c>
      <c r="D17">
        <v>1203</v>
      </c>
      <c r="E17">
        <v>1479</v>
      </c>
      <c r="F17">
        <v>0.74</v>
      </c>
      <c r="G17">
        <v>81.34</v>
      </c>
      <c r="H17">
        <v>80.59</v>
      </c>
      <c r="I17">
        <v>0.91</v>
      </c>
      <c r="J17">
        <v>99.09</v>
      </c>
      <c r="K17">
        <f t="shared" si="0"/>
        <v>276</v>
      </c>
    </row>
    <row r="18" spans="1:11" x14ac:dyDescent="0.3">
      <c r="A18" t="s">
        <v>27</v>
      </c>
      <c r="B18">
        <v>22</v>
      </c>
      <c r="C18">
        <v>2564</v>
      </c>
      <c r="D18">
        <v>2586</v>
      </c>
      <c r="E18">
        <v>3126</v>
      </c>
      <c r="F18">
        <v>0.7</v>
      </c>
      <c r="G18">
        <v>82.73</v>
      </c>
      <c r="H18">
        <v>82.02</v>
      </c>
      <c r="I18">
        <v>0.85</v>
      </c>
      <c r="J18">
        <v>99.15</v>
      </c>
      <c r="K18">
        <f t="shared" si="0"/>
        <v>540</v>
      </c>
    </row>
    <row r="19" spans="1:11" x14ac:dyDescent="0.3">
      <c r="A19" t="s">
        <v>28</v>
      </c>
      <c r="B19">
        <v>20</v>
      </c>
      <c r="C19">
        <v>1291</v>
      </c>
      <c r="D19">
        <v>1311</v>
      </c>
      <c r="E19">
        <v>1592</v>
      </c>
      <c r="F19">
        <v>1.26</v>
      </c>
      <c r="G19">
        <v>82.35</v>
      </c>
      <c r="H19">
        <v>81.09</v>
      </c>
      <c r="I19">
        <v>1.53</v>
      </c>
      <c r="J19">
        <v>98.47</v>
      </c>
      <c r="K19">
        <f t="shared" si="0"/>
        <v>281</v>
      </c>
    </row>
    <row r="20" spans="1:11" x14ac:dyDescent="0.3">
      <c r="A20" t="s">
        <v>29</v>
      </c>
      <c r="B20">
        <v>52</v>
      </c>
      <c r="C20">
        <v>2206</v>
      </c>
      <c r="D20">
        <v>2258</v>
      </c>
      <c r="E20">
        <v>2793</v>
      </c>
      <c r="F20">
        <v>1.86</v>
      </c>
      <c r="G20">
        <v>80.84</v>
      </c>
      <c r="H20">
        <v>78.98</v>
      </c>
      <c r="I20">
        <v>2.2999999999999998</v>
      </c>
      <c r="J20">
        <v>97.7</v>
      </c>
      <c r="K20">
        <f t="shared" si="0"/>
        <v>535</v>
      </c>
    </row>
    <row r="21" spans="1:11" x14ac:dyDescent="0.3">
      <c r="A21" t="s">
        <v>30</v>
      </c>
      <c r="B21">
        <v>55</v>
      </c>
      <c r="C21">
        <v>3339</v>
      </c>
      <c r="D21">
        <v>3394</v>
      </c>
      <c r="E21">
        <v>4250</v>
      </c>
      <c r="F21">
        <v>1.29</v>
      </c>
      <c r="G21">
        <v>79.86</v>
      </c>
      <c r="H21">
        <v>78.56</v>
      </c>
      <c r="I21">
        <v>1.62</v>
      </c>
      <c r="J21">
        <v>98.38</v>
      </c>
      <c r="K21">
        <f t="shared" si="0"/>
        <v>856</v>
      </c>
    </row>
    <row r="22" spans="1:11" x14ac:dyDescent="0.3">
      <c r="A22" t="s">
        <v>31</v>
      </c>
      <c r="B22" s="22">
        <v>151</v>
      </c>
      <c r="C22" s="22">
        <v>14934</v>
      </c>
      <c r="D22" s="22">
        <v>15085</v>
      </c>
      <c r="E22" s="22">
        <v>18354</v>
      </c>
      <c r="F22" s="22">
        <v>0.82</v>
      </c>
      <c r="G22" s="22">
        <v>82.19</v>
      </c>
      <c r="H22" s="22">
        <v>81.37</v>
      </c>
      <c r="I22" s="22">
        <v>1</v>
      </c>
      <c r="J22" s="22">
        <v>99</v>
      </c>
      <c r="K22" s="22">
        <f t="shared" si="0"/>
        <v>3269</v>
      </c>
    </row>
    <row r="23" spans="1:11" x14ac:dyDescent="0.3">
      <c r="A23" t="s">
        <v>32</v>
      </c>
      <c r="B23">
        <v>88</v>
      </c>
      <c r="C23">
        <v>14212</v>
      </c>
      <c r="D23">
        <v>14300</v>
      </c>
      <c r="E23">
        <v>17195</v>
      </c>
      <c r="F23">
        <v>0.51</v>
      </c>
      <c r="G23">
        <v>83.16</v>
      </c>
      <c r="H23">
        <v>82.65</v>
      </c>
      <c r="I23">
        <v>0.62</v>
      </c>
      <c r="J23">
        <v>99.38</v>
      </c>
      <c r="K23">
        <f t="shared" si="0"/>
        <v>2895</v>
      </c>
    </row>
    <row r="24" spans="1:11" x14ac:dyDescent="0.3">
      <c r="A24" t="s">
        <v>33</v>
      </c>
      <c r="B24">
        <v>509</v>
      </c>
      <c r="C24">
        <v>29387</v>
      </c>
      <c r="D24">
        <v>29896</v>
      </c>
      <c r="E24">
        <v>37867</v>
      </c>
      <c r="F24">
        <v>1.34</v>
      </c>
      <c r="G24">
        <v>78.95</v>
      </c>
      <c r="H24">
        <v>77.61</v>
      </c>
      <c r="I24">
        <v>1.7</v>
      </c>
      <c r="J24">
        <v>98.3</v>
      </c>
      <c r="K24">
        <f t="shared" si="0"/>
        <v>7971</v>
      </c>
    </row>
    <row r="25" spans="1:11" x14ac:dyDescent="0.3">
      <c r="A25" t="s">
        <v>34</v>
      </c>
      <c r="B25">
        <v>22</v>
      </c>
      <c r="C25">
        <v>1320</v>
      </c>
      <c r="D25">
        <v>1342</v>
      </c>
      <c r="E25">
        <v>1566</v>
      </c>
      <c r="F25">
        <v>1.4</v>
      </c>
      <c r="G25">
        <v>85.7</v>
      </c>
      <c r="H25">
        <v>84.29</v>
      </c>
      <c r="I25">
        <v>1.64</v>
      </c>
      <c r="J25">
        <v>98.36</v>
      </c>
      <c r="K25">
        <f t="shared" si="0"/>
        <v>224</v>
      </c>
    </row>
    <row r="26" spans="1:11" x14ac:dyDescent="0.3">
      <c r="A26" t="s">
        <v>35</v>
      </c>
      <c r="B26">
        <v>183</v>
      </c>
      <c r="C26">
        <v>15398</v>
      </c>
      <c r="D26">
        <v>15581</v>
      </c>
      <c r="E26">
        <v>18728</v>
      </c>
      <c r="F26">
        <v>0.98</v>
      </c>
      <c r="G26">
        <v>83.2</v>
      </c>
      <c r="H26">
        <v>82.22</v>
      </c>
      <c r="I26">
        <v>1.17</v>
      </c>
      <c r="J26">
        <v>98.83</v>
      </c>
      <c r="K26">
        <f t="shared" si="0"/>
        <v>3147</v>
      </c>
    </row>
    <row r="27" spans="1:11" x14ac:dyDescent="0.3">
      <c r="A27" t="s">
        <v>36</v>
      </c>
      <c r="B27">
        <v>16</v>
      </c>
      <c r="C27">
        <v>6187</v>
      </c>
      <c r="D27">
        <v>6203</v>
      </c>
      <c r="E27">
        <v>7399</v>
      </c>
      <c r="F27">
        <v>0.22</v>
      </c>
      <c r="G27">
        <v>83.84</v>
      </c>
      <c r="H27">
        <v>83.62</v>
      </c>
      <c r="I27">
        <v>0.26</v>
      </c>
      <c r="J27">
        <v>99.74</v>
      </c>
      <c r="K27">
        <f t="shared" si="0"/>
        <v>1196</v>
      </c>
    </row>
    <row r="28" spans="1:11" x14ac:dyDescent="0.3">
      <c r="A28" t="s">
        <v>37</v>
      </c>
      <c r="B28">
        <v>0</v>
      </c>
      <c r="C28">
        <v>163</v>
      </c>
      <c r="D28">
        <v>163</v>
      </c>
      <c r="E28">
        <v>213</v>
      </c>
      <c r="F28">
        <v>0</v>
      </c>
      <c r="G28">
        <v>76.53</v>
      </c>
      <c r="H28">
        <v>76.53</v>
      </c>
      <c r="I28">
        <v>0</v>
      </c>
      <c r="J28">
        <v>100</v>
      </c>
      <c r="K28">
        <f t="shared" si="0"/>
        <v>50</v>
      </c>
    </row>
    <row r="29" spans="1:11" x14ac:dyDescent="0.3">
      <c r="A29" t="s">
        <v>38</v>
      </c>
      <c r="B29">
        <v>93</v>
      </c>
      <c r="C29">
        <v>5278</v>
      </c>
      <c r="D29">
        <v>5371</v>
      </c>
      <c r="E29">
        <v>6723</v>
      </c>
      <c r="F29">
        <v>1.38</v>
      </c>
      <c r="G29">
        <v>79.89</v>
      </c>
      <c r="H29">
        <v>78.510000000000005</v>
      </c>
      <c r="I29">
        <v>1.73</v>
      </c>
      <c r="J29">
        <v>98.27</v>
      </c>
      <c r="K29">
        <f t="shared" si="0"/>
        <v>1352</v>
      </c>
    </row>
    <row r="30" spans="1:11" x14ac:dyDescent="0.3">
      <c r="A30" t="s">
        <v>39</v>
      </c>
      <c r="B30">
        <v>0</v>
      </c>
      <c r="C30">
        <v>294</v>
      </c>
      <c r="D30">
        <v>294</v>
      </c>
      <c r="E30">
        <v>406</v>
      </c>
      <c r="F30">
        <v>0</v>
      </c>
      <c r="G30">
        <v>72.41</v>
      </c>
      <c r="H30">
        <v>72.41</v>
      </c>
      <c r="I30">
        <v>0</v>
      </c>
      <c r="J30">
        <v>100</v>
      </c>
      <c r="K30">
        <f t="shared" si="0"/>
        <v>112</v>
      </c>
    </row>
    <row r="31" spans="1:11" x14ac:dyDescent="0.3">
      <c r="A31" t="s">
        <v>40</v>
      </c>
      <c r="B31">
        <v>27</v>
      </c>
      <c r="C31">
        <v>1473</v>
      </c>
      <c r="D31">
        <v>1500</v>
      </c>
      <c r="E31">
        <v>1738</v>
      </c>
      <c r="F31">
        <v>1.55</v>
      </c>
      <c r="G31">
        <v>86.31</v>
      </c>
      <c r="H31">
        <v>84.75</v>
      </c>
      <c r="I31">
        <v>1.8</v>
      </c>
      <c r="J31">
        <v>98.2</v>
      </c>
      <c r="K31">
        <f t="shared" si="0"/>
        <v>238</v>
      </c>
    </row>
    <row r="32" spans="1:11" x14ac:dyDescent="0.3">
      <c r="A32" t="s">
        <v>41</v>
      </c>
      <c r="B32">
        <v>0</v>
      </c>
      <c r="C32">
        <v>1348</v>
      </c>
      <c r="D32">
        <v>1348</v>
      </c>
      <c r="E32">
        <v>1703</v>
      </c>
      <c r="F32">
        <v>0</v>
      </c>
      <c r="G32">
        <v>79.150000000000006</v>
      </c>
      <c r="H32">
        <v>79.150000000000006</v>
      </c>
      <c r="I32">
        <v>0</v>
      </c>
      <c r="J32">
        <v>100</v>
      </c>
      <c r="K32">
        <f t="shared" si="0"/>
        <v>355</v>
      </c>
    </row>
    <row r="33" spans="1:11" x14ac:dyDescent="0.3">
      <c r="A33" t="s">
        <v>42</v>
      </c>
      <c r="B33">
        <v>62</v>
      </c>
      <c r="C33">
        <v>3347</v>
      </c>
      <c r="D33">
        <v>3409</v>
      </c>
      <c r="E33">
        <v>4102</v>
      </c>
      <c r="F33">
        <v>1.51</v>
      </c>
      <c r="G33">
        <v>83.11</v>
      </c>
      <c r="H33">
        <v>81.59</v>
      </c>
      <c r="I33">
        <v>1.82</v>
      </c>
      <c r="J33">
        <v>98.18</v>
      </c>
      <c r="K33">
        <f t="shared" si="0"/>
        <v>693</v>
      </c>
    </row>
    <row r="34" spans="1:11" x14ac:dyDescent="0.3">
      <c r="A34" t="s">
        <v>43</v>
      </c>
      <c r="B34">
        <v>20</v>
      </c>
      <c r="C34">
        <v>1277</v>
      </c>
      <c r="D34">
        <v>1297</v>
      </c>
      <c r="E34">
        <v>1603</v>
      </c>
      <c r="F34">
        <v>1.25</v>
      </c>
      <c r="G34">
        <v>80.91</v>
      </c>
      <c r="H34">
        <v>79.66</v>
      </c>
      <c r="I34">
        <v>1.54</v>
      </c>
      <c r="J34">
        <v>98.46</v>
      </c>
      <c r="K34">
        <f t="shared" si="0"/>
        <v>306</v>
      </c>
    </row>
    <row r="35" spans="1:11" x14ac:dyDescent="0.3">
      <c r="A35" t="s">
        <v>44</v>
      </c>
      <c r="B35">
        <v>11</v>
      </c>
      <c r="C35">
        <v>625</v>
      </c>
      <c r="D35">
        <v>636</v>
      </c>
      <c r="E35">
        <v>805</v>
      </c>
      <c r="F35">
        <v>1.37</v>
      </c>
      <c r="G35">
        <v>79.010000000000005</v>
      </c>
      <c r="H35">
        <v>77.64</v>
      </c>
      <c r="I35">
        <v>1.73</v>
      </c>
      <c r="J35">
        <v>98.27</v>
      </c>
      <c r="K35">
        <f t="shared" si="0"/>
        <v>169</v>
      </c>
    </row>
    <row r="36" spans="1:11" x14ac:dyDescent="0.3">
      <c r="A36" t="s">
        <v>45</v>
      </c>
      <c r="B36">
        <v>77</v>
      </c>
      <c r="C36">
        <v>11829</v>
      </c>
      <c r="D36">
        <v>11906</v>
      </c>
      <c r="E36">
        <v>14419</v>
      </c>
      <c r="F36">
        <v>0.53</v>
      </c>
      <c r="G36">
        <v>82.57</v>
      </c>
      <c r="H36">
        <v>82.04</v>
      </c>
      <c r="I36">
        <v>0.65</v>
      </c>
      <c r="J36">
        <v>99.35</v>
      </c>
      <c r="K36">
        <f t="shared" si="0"/>
        <v>2513</v>
      </c>
    </row>
    <row r="37" spans="1:11" x14ac:dyDescent="0.3">
      <c r="A37" t="s">
        <v>46</v>
      </c>
      <c r="B37">
        <v>230</v>
      </c>
      <c r="C37">
        <v>20632</v>
      </c>
      <c r="D37">
        <v>20862</v>
      </c>
      <c r="E37">
        <v>26022</v>
      </c>
      <c r="F37">
        <v>0.88</v>
      </c>
      <c r="G37">
        <v>80.17</v>
      </c>
      <c r="H37">
        <v>79.290000000000006</v>
      </c>
      <c r="I37">
        <v>1.1000000000000001</v>
      </c>
      <c r="J37">
        <v>98.9</v>
      </c>
      <c r="K37">
        <f t="shared" si="0"/>
        <v>5160</v>
      </c>
    </row>
    <row r="38" spans="1:11" x14ac:dyDescent="0.3">
      <c r="A38" t="s">
        <v>47</v>
      </c>
      <c r="B38">
        <v>51</v>
      </c>
      <c r="C38">
        <v>3813</v>
      </c>
      <c r="D38">
        <v>3864</v>
      </c>
      <c r="E38">
        <v>4617</v>
      </c>
      <c r="F38">
        <v>1.1000000000000001</v>
      </c>
      <c r="G38">
        <v>83.69</v>
      </c>
      <c r="H38">
        <v>82.59</v>
      </c>
      <c r="I38">
        <v>1.32</v>
      </c>
      <c r="J38">
        <v>98.68</v>
      </c>
      <c r="K38">
        <f t="shared" si="0"/>
        <v>753</v>
      </c>
    </row>
    <row r="39" spans="1:11" x14ac:dyDescent="0.3">
      <c r="A39" t="s">
        <v>48</v>
      </c>
      <c r="B39">
        <v>61</v>
      </c>
      <c r="C39">
        <v>6384</v>
      </c>
      <c r="D39">
        <v>6445</v>
      </c>
      <c r="E39">
        <v>8095</v>
      </c>
      <c r="F39">
        <v>0.75</v>
      </c>
      <c r="G39">
        <v>79.62</v>
      </c>
      <c r="H39">
        <v>78.86</v>
      </c>
      <c r="I39">
        <v>0.95</v>
      </c>
      <c r="J39">
        <v>99.05</v>
      </c>
      <c r="K39">
        <f t="shared" si="0"/>
        <v>1650</v>
      </c>
    </row>
    <row r="40" spans="1:11" x14ac:dyDescent="0.3">
      <c r="A40" t="s">
        <v>49</v>
      </c>
      <c r="B40" s="22">
        <v>277</v>
      </c>
      <c r="C40" s="22">
        <v>20138</v>
      </c>
      <c r="D40" s="22">
        <v>20415</v>
      </c>
      <c r="E40" s="22">
        <v>25471</v>
      </c>
      <c r="F40" s="22">
        <v>1.0900000000000001</v>
      </c>
      <c r="G40" s="22">
        <v>80.150000000000006</v>
      </c>
      <c r="H40" s="22">
        <v>79.06</v>
      </c>
      <c r="I40" s="22">
        <v>1.36</v>
      </c>
      <c r="J40" s="22">
        <v>98.64</v>
      </c>
      <c r="K40">
        <f t="shared" si="0"/>
        <v>5056</v>
      </c>
    </row>
    <row r="41" spans="1:11" x14ac:dyDescent="0.3">
      <c r="A41" t="s">
        <v>50</v>
      </c>
      <c r="B41">
        <v>346</v>
      </c>
      <c r="C41">
        <v>16669</v>
      </c>
      <c r="D41">
        <v>17015</v>
      </c>
      <c r="E41">
        <v>21774</v>
      </c>
      <c r="F41">
        <v>1.59</v>
      </c>
      <c r="G41">
        <v>78.14</v>
      </c>
      <c r="H41">
        <v>76.55</v>
      </c>
      <c r="I41">
        <v>2.0299999999999998</v>
      </c>
      <c r="J41">
        <v>97.97</v>
      </c>
      <c r="K41">
        <f t="shared" si="0"/>
        <v>4759</v>
      </c>
    </row>
    <row r="42" spans="1:11" x14ac:dyDescent="0.3">
      <c r="A42" t="s">
        <v>51</v>
      </c>
      <c r="B42">
        <v>54</v>
      </c>
      <c r="C42">
        <v>3460</v>
      </c>
      <c r="D42">
        <v>3514</v>
      </c>
      <c r="E42">
        <v>4380</v>
      </c>
      <c r="F42">
        <v>1.23</v>
      </c>
      <c r="G42">
        <v>80.23</v>
      </c>
      <c r="H42">
        <v>79</v>
      </c>
      <c r="I42">
        <v>1.54</v>
      </c>
      <c r="J42">
        <v>98.46</v>
      </c>
      <c r="K42">
        <f t="shared" si="0"/>
        <v>866</v>
      </c>
    </row>
    <row r="43" spans="1:11" x14ac:dyDescent="0.3">
      <c r="A43" t="s">
        <v>52</v>
      </c>
      <c r="B43">
        <v>5</v>
      </c>
      <c r="C43">
        <v>990</v>
      </c>
      <c r="D43">
        <v>995</v>
      </c>
      <c r="E43">
        <v>1397</v>
      </c>
      <c r="F43">
        <v>0.36</v>
      </c>
      <c r="G43">
        <v>71.22</v>
      </c>
      <c r="H43">
        <v>70.87</v>
      </c>
      <c r="I43">
        <v>0.5</v>
      </c>
      <c r="J43">
        <v>99.5</v>
      </c>
      <c r="K43">
        <f t="shared" si="0"/>
        <v>402</v>
      </c>
    </row>
    <row r="44" spans="1:11" x14ac:dyDescent="0.3">
      <c r="A44" t="s">
        <v>53</v>
      </c>
      <c r="B44">
        <v>64</v>
      </c>
      <c r="C44">
        <v>4312</v>
      </c>
      <c r="D44">
        <v>4376</v>
      </c>
      <c r="E44">
        <v>5163</v>
      </c>
      <c r="F44">
        <v>1.24</v>
      </c>
      <c r="G44">
        <v>84.76</v>
      </c>
      <c r="H44">
        <v>83.52</v>
      </c>
      <c r="I44">
        <v>1.46</v>
      </c>
      <c r="J44">
        <v>98.54</v>
      </c>
      <c r="K44">
        <f t="shared" si="0"/>
        <v>787</v>
      </c>
    </row>
    <row r="45" spans="1:11" x14ac:dyDescent="0.3">
      <c r="A45" t="s">
        <v>54</v>
      </c>
      <c r="B45">
        <v>22</v>
      </c>
      <c r="C45">
        <v>1531</v>
      </c>
      <c r="D45">
        <v>1553</v>
      </c>
      <c r="E45">
        <v>1939</v>
      </c>
      <c r="F45">
        <v>1.1299999999999999</v>
      </c>
      <c r="G45">
        <v>80.09</v>
      </c>
      <c r="H45">
        <v>78.959999999999994</v>
      </c>
      <c r="I45">
        <v>1.42</v>
      </c>
      <c r="J45">
        <v>98.58</v>
      </c>
      <c r="K45">
        <f t="shared" si="0"/>
        <v>386</v>
      </c>
    </row>
    <row r="46" spans="1:11" x14ac:dyDescent="0.3">
      <c r="A46" t="s">
        <v>55</v>
      </c>
      <c r="B46">
        <v>116</v>
      </c>
      <c r="C46">
        <v>9038</v>
      </c>
      <c r="D46">
        <v>9154</v>
      </c>
      <c r="E46">
        <v>11327</v>
      </c>
      <c r="F46">
        <v>1.02</v>
      </c>
      <c r="G46">
        <v>80.819999999999993</v>
      </c>
      <c r="H46">
        <v>79.790000000000006</v>
      </c>
      <c r="I46">
        <v>1.27</v>
      </c>
      <c r="J46">
        <v>98.73</v>
      </c>
      <c r="K46">
        <f t="shared" si="0"/>
        <v>2173</v>
      </c>
    </row>
    <row r="47" spans="1:11" x14ac:dyDescent="0.3">
      <c r="A47" t="s">
        <v>56</v>
      </c>
      <c r="B47">
        <v>764</v>
      </c>
      <c r="C47">
        <v>62642</v>
      </c>
      <c r="D47">
        <v>63406</v>
      </c>
      <c r="E47">
        <v>78219</v>
      </c>
      <c r="F47">
        <v>0.98</v>
      </c>
      <c r="G47">
        <v>81.06</v>
      </c>
      <c r="H47">
        <v>80.09</v>
      </c>
      <c r="I47">
        <v>1.2</v>
      </c>
      <c r="J47">
        <v>98.8</v>
      </c>
      <c r="K47">
        <f t="shared" si="0"/>
        <v>14813</v>
      </c>
    </row>
    <row r="48" spans="1:11" x14ac:dyDescent="0.3">
      <c r="A48" t="s">
        <v>57</v>
      </c>
      <c r="B48">
        <v>6</v>
      </c>
      <c r="C48">
        <v>776</v>
      </c>
      <c r="D48">
        <v>782</v>
      </c>
      <c r="E48">
        <v>986</v>
      </c>
      <c r="F48">
        <v>0.61</v>
      </c>
      <c r="G48">
        <v>79.31</v>
      </c>
      <c r="H48">
        <v>78.7</v>
      </c>
      <c r="I48">
        <v>0.77</v>
      </c>
      <c r="J48">
        <v>99.23</v>
      </c>
      <c r="K48">
        <f t="shared" si="0"/>
        <v>204</v>
      </c>
    </row>
    <row r="49" spans="1:11" x14ac:dyDescent="0.3">
      <c r="A49" t="s">
        <v>58</v>
      </c>
      <c r="B49">
        <v>333</v>
      </c>
      <c r="C49">
        <v>21443</v>
      </c>
      <c r="D49">
        <v>21776</v>
      </c>
      <c r="E49">
        <v>26240</v>
      </c>
      <c r="F49">
        <v>1.27</v>
      </c>
      <c r="G49">
        <v>82.99</v>
      </c>
      <c r="H49">
        <v>81.72</v>
      </c>
      <c r="I49">
        <v>1.53</v>
      </c>
      <c r="J49">
        <v>98.47</v>
      </c>
      <c r="K49">
        <f t="shared" si="0"/>
        <v>4464</v>
      </c>
    </row>
    <row r="50" spans="1:11" x14ac:dyDescent="0.3">
      <c r="A50" t="s">
        <v>59</v>
      </c>
      <c r="B50">
        <v>46</v>
      </c>
      <c r="C50">
        <v>1727</v>
      </c>
      <c r="D50">
        <v>1773</v>
      </c>
      <c r="E50">
        <v>2258</v>
      </c>
      <c r="F50">
        <v>2.04</v>
      </c>
      <c r="G50">
        <v>78.52</v>
      </c>
      <c r="H50">
        <v>76.48</v>
      </c>
      <c r="I50">
        <v>2.59</v>
      </c>
      <c r="J50">
        <v>97.41</v>
      </c>
      <c r="K50">
        <f t="shared" si="0"/>
        <v>485</v>
      </c>
    </row>
    <row r="51" spans="1:11" x14ac:dyDescent="0.3">
      <c r="A51" t="s">
        <v>60</v>
      </c>
      <c r="B51">
        <v>21</v>
      </c>
      <c r="C51">
        <v>1613</v>
      </c>
      <c r="D51">
        <v>1634</v>
      </c>
      <c r="E51">
        <v>2013</v>
      </c>
      <c r="F51">
        <v>1.04</v>
      </c>
      <c r="G51">
        <v>81.17</v>
      </c>
      <c r="H51">
        <v>80.13</v>
      </c>
      <c r="I51">
        <v>1.29</v>
      </c>
      <c r="J51">
        <v>98.71</v>
      </c>
      <c r="K51">
        <f t="shared" si="0"/>
        <v>379</v>
      </c>
    </row>
    <row r="52" spans="1:11" x14ac:dyDescent="0.3">
      <c r="A52" t="s">
        <v>61</v>
      </c>
      <c r="B52">
        <v>1101</v>
      </c>
      <c r="C52">
        <v>67367</v>
      </c>
      <c r="D52">
        <v>68468</v>
      </c>
      <c r="E52">
        <v>85397</v>
      </c>
      <c r="F52">
        <v>1.29</v>
      </c>
      <c r="G52">
        <v>80.180000000000007</v>
      </c>
      <c r="H52">
        <v>78.89</v>
      </c>
      <c r="I52">
        <v>1.61</v>
      </c>
      <c r="J52">
        <v>98.39</v>
      </c>
      <c r="K52">
        <f t="shared" si="0"/>
        <v>16929</v>
      </c>
    </row>
    <row r="53" spans="1:11" x14ac:dyDescent="0.3">
      <c r="A53" t="s">
        <v>62</v>
      </c>
      <c r="B53">
        <v>58</v>
      </c>
      <c r="C53">
        <v>3935</v>
      </c>
      <c r="D53">
        <v>3993</v>
      </c>
      <c r="E53">
        <v>4989</v>
      </c>
      <c r="F53">
        <v>1.1599999999999999</v>
      </c>
      <c r="G53">
        <v>80.040000000000006</v>
      </c>
      <c r="H53">
        <v>78.87</v>
      </c>
      <c r="I53">
        <v>1.45</v>
      </c>
      <c r="J53">
        <v>98.55</v>
      </c>
      <c r="K53">
        <f t="shared" si="0"/>
        <v>996</v>
      </c>
    </row>
    <row r="54" spans="1:11" x14ac:dyDescent="0.3">
      <c r="A54" t="s">
        <v>63</v>
      </c>
      <c r="B54" s="22">
        <v>17</v>
      </c>
      <c r="C54" s="22">
        <v>487</v>
      </c>
      <c r="D54" s="22">
        <v>504</v>
      </c>
      <c r="E54" s="22">
        <v>668</v>
      </c>
      <c r="F54" s="22">
        <v>2.54</v>
      </c>
      <c r="G54" s="22">
        <v>75.45</v>
      </c>
      <c r="H54" s="22">
        <v>72.900000000000006</v>
      </c>
      <c r="I54" s="22">
        <v>3.37</v>
      </c>
      <c r="J54" s="22">
        <v>96.63</v>
      </c>
      <c r="K54">
        <f t="shared" si="0"/>
        <v>164</v>
      </c>
    </row>
    <row r="55" spans="1:11" x14ac:dyDescent="0.3">
      <c r="A55" t="s">
        <v>64</v>
      </c>
      <c r="B55">
        <v>92</v>
      </c>
      <c r="C55">
        <v>4941</v>
      </c>
      <c r="D55">
        <v>5033</v>
      </c>
      <c r="E55">
        <v>6140</v>
      </c>
      <c r="F55">
        <v>1.5</v>
      </c>
      <c r="G55">
        <v>81.97</v>
      </c>
      <c r="H55">
        <v>80.47</v>
      </c>
      <c r="I55">
        <v>1.83</v>
      </c>
      <c r="J55">
        <v>98.17</v>
      </c>
      <c r="K55">
        <f t="shared" si="0"/>
        <v>1107</v>
      </c>
    </row>
    <row r="56" spans="1:11" x14ac:dyDescent="0.3">
      <c r="A56" t="s">
        <v>65</v>
      </c>
      <c r="B56">
        <v>47</v>
      </c>
      <c r="C56">
        <v>1356</v>
      </c>
      <c r="D56">
        <v>1403</v>
      </c>
      <c r="E56">
        <v>1675</v>
      </c>
      <c r="F56">
        <v>2.81</v>
      </c>
      <c r="G56">
        <v>83.76</v>
      </c>
      <c r="H56">
        <v>80.959999999999994</v>
      </c>
      <c r="I56">
        <v>3.35</v>
      </c>
      <c r="J56">
        <v>96.65</v>
      </c>
      <c r="K56">
        <f t="shared" si="0"/>
        <v>272</v>
      </c>
    </row>
    <row r="57" spans="1:11" x14ac:dyDescent="0.3">
      <c r="A57" t="s">
        <v>66</v>
      </c>
      <c r="B57">
        <v>58</v>
      </c>
      <c r="C57">
        <v>2421</v>
      </c>
      <c r="D57">
        <v>2479</v>
      </c>
      <c r="E57">
        <v>2985</v>
      </c>
      <c r="F57">
        <v>1.94</v>
      </c>
      <c r="G57">
        <v>83.05</v>
      </c>
      <c r="H57">
        <v>81.11</v>
      </c>
      <c r="I57">
        <v>2.34</v>
      </c>
      <c r="J57">
        <v>97.66</v>
      </c>
      <c r="K57">
        <f t="shared" si="0"/>
        <v>506</v>
      </c>
    </row>
    <row r="58" spans="1:11" x14ac:dyDescent="0.3">
      <c r="A58" t="s">
        <v>67</v>
      </c>
      <c r="B58">
        <v>2</v>
      </c>
      <c r="C58">
        <v>236</v>
      </c>
      <c r="D58">
        <v>238</v>
      </c>
      <c r="E58">
        <v>290</v>
      </c>
      <c r="F58">
        <v>0.69</v>
      </c>
      <c r="G58">
        <v>82.07</v>
      </c>
      <c r="H58">
        <v>81.38</v>
      </c>
      <c r="I58">
        <v>0.84</v>
      </c>
      <c r="J58">
        <v>99.16</v>
      </c>
      <c r="K58">
        <f t="shared" si="0"/>
        <v>52</v>
      </c>
    </row>
    <row r="59" spans="1:11" x14ac:dyDescent="0.3">
      <c r="A59" t="s">
        <v>68</v>
      </c>
      <c r="B59">
        <v>24</v>
      </c>
      <c r="C59">
        <v>1667</v>
      </c>
      <c r="D59">
        <v>1691</v>
      </c>
      <c r="E59">
        <v>2011</v>
      </c>
      <c r="F59">
        <v>1.19</v>
      </c>
      <c r="G59">
        <v>84.09</v>
      </c>
      <c r="H59">
        <v>82.89</v>
      </c>
      <c r="I59">
        <v>1.42</v>
      </c>
      <c r="J59">
        <v>98.58</v>
      </c>
      <c r="K59">
        <f t="shared" si="0"/>
        <v>320</v>
      </c>
    </row>
    <row r="60" spans="1:11" x14ac:dyDescent="0.3">
      <c r="A60" t="s">
        <v>69</v>
      </c>
      <c r="B60">
        <v>11</v>
      </c>
      <c r="C60">
        <v>1175</v>
      </c>
      <c r="D60">
        <v>1186</v>
      </c>
      <c r="E60">
        <v>1520</v>
      </c>
      <c r="F60">
        <v>0.72</v>
      </c>
      <c r="G60">
        <v>78.03</v>
      </c>
      <c r="H60">
        <v>77.3</v>
      </c>
      <c r="I60">
        <v>0.93</v>
      </c>
      <c r="J60">
        <v>99.07</v>
      </c>
      <c r="K60">
        <f t="shared" si="0"/>
        <v>334</v>
      </c>
    </row>
    <row r="61" spans="1:11" x14ac:dyDescent="0.3">
      <c r="A61" t="s">
        <v>70</v>
      </c>
      <c r="B61">
        <v>13</v>
      </c>
      <c r="C61">
        <v>1628</v>
      </c>
      <c r="D61">
        <v>1641</v>
      </c>
      <c r="E61">
        <v>2016</v>
      </c>
      <c r="F61">
        <v>0.64</v>
      </c>
      <c r="G61">
        <v>81.400000000000006</v>
      </c>
      <c r="H61">
        <v>80.75</v>
      </c>
      <c r="I61">
        <v>0.79</v>
      </c>
      <c r="J61">
        <v>99.21</v>
      </c>
      <c r="K61">
        <f t="shared" si="0"/>
        <v>375</v>
      </c>
    </row>
    <row r="62" spans="1:11" x14ac:dyDescent="0.3">
      <c r="A62" t="s">
        <v>71</v>
      </c>
      <c r="B62">
        <v>42</v>
      </c>
      <c r="C62">
        <v>1984</v>
      </c>
      <c r="D62">
        <v>2026</v>
      </c>
      <c r="E62">
        <v>2499</v>
      </c>
      <c r="F62">
        <v>1.68</v>
      </c>
      <c r="G62">
        <v>81.069999999999993</v>
      </c>
      <c r="H62">
        <v>79.39</v>
      </c>
      <c r="I62">
        <v>2.0699999999999998</v>
      </c>
      <c r="J62">
        <v>97.93</v>
      </c>
      <c r="K62">
        <f t="shared" si="0"/>
        <v>473</v>
      </c>
    </row>
    <row r="63" spans="1:11" x14ac:dyDescent="0.3">
      <c r="A63" t="s">
        <v>72</v>
      </c>
      <c r="B63">
        <v>51</v>
      </c>
      <c r="C63">
        <v>1346</v>
      </c>
      <c r="D63">
        <v>1397</v>
      </c>
      <c r="E63">
        <v>1752</v>
      </c>
      <c r="F63">
        <v>2.91</v>
      </c>
      <c r="G63">
        <v>79.739999999999995</v>
      </c>
      <c r="H63">
        <v>76.83</v>
      </c>
      <c r="I63">
        <v>3.65</v>
      </c>
      <c r="J63">
        <v>96.35</v>
      </c>
      <c r="K63">
        <f t="shared" si="0"/>
        <v>355</v>
      </c>
    </row>
    <row r="64" spans="1:11" x14ac:dyDescent="0.3">
      <c r="A64" t="s">
        <v>73</v>
      </c>
      <c r="B64">
        <v>208</v>
      </c>
      <c r="C64">
        <v>10628</v>
      </c>
      <c r="D64">
        <v>10836</v>
      </c>
      <c r="E64">
        <v>13130</v>
      </c>
      <c r="F64">
        <v>1.58</v>
      </c>
      <c r="G64">
        <v>82.53</v>
      </c>
      <c r="H64">
        <v>80.94</v>
      </c>
      <c r="I64">
        <v>1.92</v>
      </c>
      <c r="J64">
        <v>98.08</v>
      </c>
      <c r="K64">
        <f t="shared" si="0"/>
        <v>2294</v>
      </c>
    </row>
    <row r="65" spans="1:11" x14ac:dyDescent="0.3">
      <c r="A65" t="s">
        <v>74</v>
      </c>
      <c r="B65">
        <v>41</v>
      </c>
      <c r="C65">
        <v>2713</v>
      </c>
      <c r="D65">
        <v>2754</v>
      </c>
      <c r="E65">
        <v>3327</v>
      </c>
      <c r="F65">
        <v>1.23</v>
      </c>
      <c r="G65">
        <v>82.78</v>
      </c>
      <c r="H65">
        <v>81.540000000000006</v>
      </c>
      <c r="I65">
        <v>1.49</v>
      </c>
      <c r="J65">
        <v>98.51</v>
      </c>
      <c r="K65">
        <f t="shared" si="0"/>
        <v>573</v>
      </c>
    </row>
    <row r="66" spans="1:11" x14ac:dyDescent="0.3">
      <c r="A66" t="s">
        <v>75</v>
      </c>
      <c r="B66">
        <v>501</v>
      </c>
      <c r="C66">
        <v>20840</v>
      </c>
      <c r="D66">
        <v>21341</v>
      </c>
      <c r="E66">
        <v>26078</v>
      </c>
      <c r="F66">
        <v>1.92</v>
      </c>
      <c r="G66">
        <v>81.84</v>
      </c>
      <c r="H66">
        <v>79.91</v>
      </c>
      <c r="I66">
        <v>2.35</v>
      </c>
      <c r="J66">
        <v>97.65</v>
      </c>
      <c r="K66">
        <f t="shared" si="0"/>
        <v>4737</v>
      </c>
    </row>
    <row r="67" spans="1:11" x14ac:dyDescent="0.3">
      <c r="A67" t="s">
        <v>76</v>
      </c>
      <c r="B67">
        <v>11</v>
      </c>
      <c r="C67">
        <v>1059</v>
      </c>
      <c r="D67">
        <v>1070</v>
      </c>
      <c r="E67">
        <v>1201</v>
      </c>
      <c r="F67">
        <v>0.92</v>
      </c>
      <c r="G67">
        <v>89.09</v>
      </c>
      <c r="H67">
        <v>88.18</v>
      </c>
      <c r="I67">
        <v>1.03</v>
      </c>
      <c r="J67">
        <v>98.97</v>
      </c>
      <c r="K67">
        <f t="shared" ref="K67:K70" si="1">(E67-D67)</f>
        <v>131</v>
      </c>
    </row>
    <row r="68" spans="1:11" x14ac:dyDescent="0.3">
      <c r="A68" t="s">
        <v>77</v>
      </c>
      <c r="B68">
        <v>285</v>
      </c>
      <c r="C68">
        <v>19356</v>
      </c>
      <c r="D68">
        <v>19641</v>
      </c>
      <c r="E68">
        <v>25871</v>
      </c>
      <c r="F68">
        <v>1.1000000000000001</v>
      </c>
      <c r="G68">
        <v>75.92</v>
      </c>
      <c r="H68">
        <v>74.819999999999993</v>
      </c>
      <c r="I68">
        <v>1.45</v>
      </c>
      <c r="J68">
        <v>98.55</v>
      </c>
      <c r="K68">
        <f t="shared" si="1"/>
        <v>6230</v>
      </c>
    </row>
    <row r="70" spans="1:11" s="2" customFormat="1" x14ac:dyDescent="0.3">
      <c r="A70" s="2" t="s">
        <v>78</v>
      </c>
      <c r="B70" s="2">
        <f>SUM(B2:B68)</f>
        <v>9624</v>
      </c>
      <c r="C70" s="2">
        <f t="shared" ref="C70:E70" si="2">SUM(C2:C68)</f>
        <v>675719</v>
      </c>
      <c r="D70" s="2">
        <f t="shared" si="2"/>
        <v>685343</v>
      </c>
      <c r="E70" s="2">
        <f t="shared" si="2"/>
        <v>849678</v>
      </c>
      <c r="F70" s="3">
        <f>B70/E70*100</f>
        <v>1.1326643740334574</v>
      </c>
      <c r="G70" s="3">
        <f>D70/E70*100</f>
        <v>80.659143816834145</v>
      </c>
      <c r="H70" s="3">
        <f>C70/E70*100</f>
        <v>79.526479442800678</v>
      </c>
      <c r="I70" s="3">
        <f>B70/D70*100</f>
        <v>1.4042603484678475</v>
      </c>
      <c r="J70" s="3">
        <f>C70/D70*100</f>
        <v>98.595739651532156</v>
      </c>
      <c r="K70" s="2">
        <f t="shared" si="1"/>
        <v>164335</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0"/>
  <sheetViews>
    <sheetView workbookViewId="0">
      <pane xSplit="1" ySplit="1" topLeftCell="B66" activePane="bottomRight" state="frozen"/>
      <selection pane="topRight" activeCell="B1" sqref="B1"/>
      <selection pane="bottomLeft" activeCell="A2" sqref="A2"/>
      <selection pane="bottomRight" activeCell="E12" sqref="E12"/>
    </sheetView>
  </sheetViews>
  <sheetFormatPr defaultColWidth="22.109375" defaultRowHeight="14.4" x14ac:dyDescent="0.3"/>
  <sheetData>
    <row r="1" spans="1:8" s="1" customFormat="1" ht="28.8" x14ac:dyDescent="0.3">
      <c r="A1" s="1" t="s">
        <v>0</v>
      </c>
      <c r="B1" s="1" t="s">
        <v>372</v>
      </c>
      <c r="C1" s="1" t="s">
        <v>373</v>
      </c>
      <c r="D1" s="1" t="s">
        <v>374</v>
      </c>
      <c r="E1" s="1" t="s">
        <v>375</v>
      </c>
      <c r="F1" s="1" t="s">
        <v>376</v>
      </c>
      <c r="G1" s="1" t="s">
        <v>377</v>
      </c>
      <c r="H1" s="1" t="s">
        <v>378</v>
      </c>
    </row>
    <row r="2" spans="1:8" x14ac:dyDescent="0.3">
      <c r="A2" t="s">
        <v>11</v>
      </c>
      <c r="B2">
        <v>4</v>
      </c>
      <c r="C2">
        <v>3</v>
      </c>
      <c r="D2">
        <v>12</v>
      </c>
      <c r="E2">
        <v>0</v>
      </c>
      <c r="F2">
        <v>0</v>
      </c>
      <c r="G2">
        <v>0</v>
      </c>
      <c r="H2">
        <v>19</v>
      </c>
    </row>
    <row r="3" spans="1:8" x14ac:dyDescent="0.3">
      <c r="A3" t="s">
        <v>12</v>
      </c>
      <c r="B3" s="22">
        <v>51</v>
      </c>
      <c r="C3" s="22">
        <v>122</v>
      </c>
      <c r="D3" s="22">
        <v>548</v>
      </c>
      <c r="E3" s="22">
        <v>103</v>
      </c>
      <c r="F3" s="22">
        <v>4</v>
      </c>
      <c r="G3" s="22">
        <v>0</v>
      </c>
      <c r="H3" s="22">
        <v>828</v>
      </c>
    </row>
    <row r="4" spans="1:8" x14ac:dyDescent="0.3">
      <c r="A4" t="s">
        <v>13</v>
      </c>
      <c r="B4">
        <v>0</v>
      </c>
      <c r="C4">
        <v>7</v>
      </c>
      <c r="D4">
        <v>0</v>
      </c>
      <c r="E4">
        <v>0</v>
      </c>
      <c r="F4">
        <v>0</v>
      </c>
      <c r="G4">
        <v>0</v>
      </c>
      <c r="H4">
        <v>7</v>
      </c>
    </row>
    <row r="5" spans="1:8" x14ac:dyDescent="0.3">
      <c r="A5" t="s">
        <v>14</v>
      </c>
      <c r="B5">
        <v>7</v>
      </c>
      <c r="C5">
        <v>26</v>
      </c>
      <c r="D5">
        <v>83</v>
      </c>
      <c r="E5">
        <v>0</v>
      </c>
      <c r="F5">
        <v>0</v>
      </c>
      <c r="G5">
        <v>0</v>
      </c>
      <c r="H5">
        <v>116</v>
      </c>
    </row>
    <row r="6" spans="1:8" x14ac:dyDescent="0.3">
      <c r="A6" t="s">
        <v>15</v>
      </c>
      <c r="B6">
        <v>0</v>
      </c>
      <c r="C6">
        <v>2</v>
      </c>
      <c r="D6">
        <v>8</v>
      </c>
      <c r="E6">
        <v>0</v>
      </c>
      <c r="F6">
        <v>11</v>
      </c>
      <c r="G6">
        <v>0</v>
      </c>
      <c r="H6">
        <v>21</v>
      </c>
    </row>
    <row r="7" spans="1:8" x14ac:dyDescent="0.3">
      <c r="A7" t="s">
        <v>16</v>
      </c>
      <c r="B7">
        <v>58</v>
      </c>
      <c r="C7">
        <v>135</v>
      </c>
      <c r="D7">
        <v>67</v>
      </c>
      <c r="E7">
        <v>15</v>
      </c>
      <c r="F7">
        <v>143</v>
      </c>
      <c r="G7">
        <v>0</v>
      </c>
      <c r="H7">
        <v>418</v>
      </c>
    </row>
    <row r="8" spans="1:8" x14ac:dyDescent="0.3">
      <c r="A8" t="s">
        <v>17</v>
      </c>
      <c r="B8">
        <v>11</v>
      </c>
      <c r="C8">
        <v>31</v>
      </c>
      <c r="D8">
        <v>96</v>
      </c>
      <c r="E8">
        <v>0</v>
      </c>
      <c r="F8">
        <v>0</v>
      </c>
      <c r="G8">
        <v>0</v>
      </c>
      <c r="H8">
        <v>138</v>
      </c>
    </row>
    <row r="9" spans="1:8" x14ac:dyDescent="0.3">
      <c r="A9" t="s">
        <v>18</v>
      </c>
      <c r="B9">
        <v>5</v>
      </c>
      <c r="C9">
        <v>5</v>
      </c>
      <c r="D9">
        <v>20</v>
      </c>
      <c r="E9">
        <v>0</v>
      </c>
      <c r="F9">
        <v>1</v>
      </c>
      <c r="G9">
        <v>0</v>
      </c>
      <c r="H9">
        <v>31</v>
      </c>
    </row>
    <row r="10" spans="1:8" x14ac:dyDescent="0.3">
      <c r="A10" t="s">
        <v>19</v>
      </c>
      <c r="B10" s="22">
        <v>70</v>
      </c>
      <c r="C10" s="22">
        <v>99</v>
      </c>
      <c r="D10" s="22">
        <v>210</v>
      </c>
      <c r="E10" s="22">
        <v>19</v>
      </c>
      <c r="F10" s="22">
        <v>135</v>
      </c>
      <c r="G10" s="22">
        <v>0</v>
      </c>
      <c r="H10" s="22">
        <v>533</v>
      </c>
    </row>
    <row r="11" spans="1:8" x14ac:dyDescent="0.3">
      <c r="A11" t="s">
        <v>20</v>
      </c>
      <c r="B11">
        <v>14</v>
      </c>
      <c r="C11">
        <v>46</v>
      </c>
      <c r="D11">
        <v>142</v>
      </c>
      <c r="E11">
        <v>8</v>
      </c>
      <c r="F11">
        <v>3</v>
      </c>
      <c r="G11">
        <v>0</v>
      </c>
      <c r="H11">
        <v>213</v>
      </c>
    </row>
    <row r="12" spans="1:8" x14ac:dyDescent="0.3">
      <c r="A12" t="s">
        <v>21</v>
      </c>
      <c r="B12">
        <v>3</v>
      </c>
      <c r="C12">
        <v>31</v>
      </c>
      <c r="D12">
        <v>159</v>
      </c>
      <c r="E12">
        <v>6</v>
      </c>
      <c r="F12">
        <v>0</v>
      </c>
      <c r="G12">
        <v>0</v>
      </c>
      <c r="H12">
        <v>199</v>
      </c>
    </row>
    <row r="13" spans="1:8" x14ac:dyDescent="0.3">
      <c r="A13" t="s">
        <v>22</v>
      </c>
      <c r="B13">
        <v>1</v>
      </c>
      <c r="C13">
        <v>2</v>
      </c>
      <c r="D13">
        <v>0</v>
      </c>
      <c r="E13">
        <v>0</v>
      </c>
      <c r="F13">
        <v>0</v>
      </c>
      <c r="G13">
        <v>0</v>
      </c>
      <c r="H13">
        <v>3</v>
      </c>
    </row>
    <row r="14" spans="1:8" x14ac:dyDescent="0.3">
      <c r="A14" t="s">
        <v>23</v>
      </c>
      <c r="B14">
        <v>7</v>
      </c>
      <c r="C14">
        <v>0</v>
      </c>
      <c r="D14">
        <v>9</v>
      </c>
      <c r="E14">
        <v>0</v>
      </c>
      <c r="F14">
        <v>1</v>
      </c>
      <c r="G14">
        <v>0</v>
      </c>
      <c r="H14">
        <v>17</v>
      </c>
    </row>
    <row r="15" spans="1:8" x14ac:dyDescent="0.3">
      <c r="A15" t="s">
        <v>24</v>
      </c>
      <c r="B15">
        <v>15</v>
      </c>
      <c r="C15">
        <v>30</v>
      </c>
      <c r="D15">
        <v>101</v>
      </c>
      <c r="E15">
        <v>3</v>
      </c>
      <c r="F15">
        <v>3</v>
      </c>
      <c r="G15">
        <v>0</v>
      </c>
      <c r="H15">
        <v>152</v>
      </c>
    </row>
    <row r="16" spans="1:8" x14ac:dyDescent="0.3">
      <c r="A16" t="s">
        <v>25</v>
      </c>
      <c r="B16">
        <v>60</v>
      </c>
      <c r="C16">
        <v>177</v>
      </c>
      <c r="D16">
        <v>271</v>
      </c>
      <c r="E16">
        <v>39</v>
      </c>
      <c r="F16">
        <v>5</v>
      </c>
      <c r="G16">
        <v>0</v>
      </c>
      <c r="H16">
        <v>552</v>
      </c>
    </row>
    <row r="17" spans="1:8" x14ac:dyDescent="0.3">
      <c r="A17" t="s">
        <v>26</v>
      </c>
      <c r="B17">
        <v>3</v>
      </c>
      <c r="C17">
        <v>8</v>
      </c>
      <c r="D17">
        <v>0</v>
      </c>
      <c r="E17">
        <v>0</v>
      </c>
      <c r="F17">
        <v>0</v>
      </c>
      <c r="G17">
        <v>0</v>
      </c>
      <c r="H17">
        <v>11</v>
      </c>
    </row>
    <row r="18" spans="1:8" x14ac:dyDescent="0.3">
      <c r="A18" t="s">
        <v>27</v>
      </c>
      <c r="B18">
        <v>0</v>
      </c>
      <c r="C18">
        <v>0</v>
      </c>
      <c r="D18">
        <v>22</v>
      </c>
      <c r="E18">
        <v>0</v>
      </c>
      <c r="F18">
        <v>0</v>
      </c>
      <c r="G18">
        <v>0</v>
      </c>
      <c r="H18">
        <v>22</v>
      </c>
    </row>
    <row r="19" spans="1:8" x14ac:dyDescent="0.3">
      <c r="A19" t="s">
        <v>28</v>
      </c>
      <c r="B19">
        <v>2</v>
      </c>
      <c r="C19">
        <v>2</v>
      </c>
      <c r="D19">
        <v>15</v>
      </c>
      <c r="E19">
        <v>1</v>
      </c>
      <c r="F19">
        <v>0</v>
      </c>
      <c r="G19">
        <v>0</v>
      </c>
      <c r="H19">
        <v>20</v>
      </c>
    </row>
    <row r="20" spans="1:8" x14ac:dyDescent="0.3">
      <c r="A20" t="s">
        <v>29</v>
      </c>
      <c r="B20">
        <v>0</v>
      </c>
      <c r="C20">
        <v>10</v>
      </c>
      <c r="D20">
        <v>40</v>
      </c>
      <c r="E20">
        <v>0</v>
      </c>
      <c r="F20">
        <v>2</v>
      </c>
      <c r="G20">
        <v>0</v>
      </c>
      <c r="H20">
        <v>52</v>
      </c>
    </row>
    <row r="21" spans="1:8" x14ac:dyDescent="0.3">
      <c r="A21" t="s">
        <v>30</v>
      </c>
      <c r="B21">
        <v>7</v>
      </c>
      <c r="C21">
        <v>8</v>
      </c>
      <c r="D21">
        <v>31</v>
      </c>
      <c r="E21">
        <v>6</v>
      </c>
      <c r="F21">
        <v>3</v>
      </c>
      <c r="G21">
        <v>0</v>
      </c>
      <c r="H21">
        <v>55</v>
      </c>
    </row>
    <row r="22" spans="1:8" x14ac:dyDescent="0.3">
      <c r="A22" t="s">
        <v>31</v>
      </c>
      <c r="B22" s="22">
        <v>25</v>
      </c>
      <c r="C22" s="22">
        <v>50</v>
      </c>
      <c r="D22" s="22">
        <v>76</v>
      </c>
      <c r="E22" s="22">
        <v>0</v>
      </c>
      <c r="F22" s="22">
        <v>0</v>
      </c>
      <c r="G22" s="22">
        <v>0</v>
      </c>
      <c r="H22" s="22">
        <v>151</v>
      </c>
    </row>
    <row r="23" spans="1:8" x14ac:dyDescent="0.3">
      <c r="A23" t="s">
        <v>32</v>
      </c>
      <c r="B23">
        <v>16</v>
      </c>
      <c r="C23">
        <v>23</v>
      </c>
      <c r="D23">
        <v>47</v>
      </c>
      <c r="E23">
        <v>1</v>
      </c>
      <c r="F23">
        <v>1</v>
      </c>
      <c r="G23">
        <v>0</v>
      </c>
      <c r="H23">
        <v>88</v>
      </c>
    </row>
    <row r="24" spans="1:8" x14ac:dyDescent="0.3">
      <c r="A24" t="s">
        <v>33</v>
      </c>
      <c r="B24">
        <v>69</v>
      </c>
      <c r="C24">
        <v>211</v>
      </c>
      <c r="D24">
        <v>207</v>
      </c>
      <c r="E24">
        <v>11</v>
      </c>
      <c r="F24">
        <v>11</v>
      </c>
      <c r="G24">
        <v>0</v>
      </c>
      <c r="H24">
        <v>509</v>
      </c>
    </row>
    <row r="25" spans="1:8" x14ac:dyDescent="0.3">
      <c r="A25" t="s">
        <v>34</v>
      </c>
      <c r="B25">
        <v>1</v>
      </c>
      <c r="C25">
        <v>7</v>
      </c>
      <c r="D25">
        <v>9</v>
      </c>
      <c r="E25">
        <v>0</v>
      </c>
      <c r="F25">
        <v>5</v>
      </c>
      <c r="G25">
        <v>0</v>
      </c>
      <c r="H25">
        <v>22</v>
      </c>
    </row>
    <row r="26" spans="1:8" x14ac:dyDescent="0.3">
      <c r="A26" t="s">
        <v>35</v>
      </c>
      <c r="B26">
        <v>16</v>
      </c>
      <c r="C26">
        <v>38</v>
      </c>
      <c r="D26">
        <v>116</v>
      </c>
      <c r="E26">
        <v>9</v>
      </c>
      <c r="F26">
        <v>3</v>
      </c>
      <c r="G26">
        <v>1</v>
      </c>
      <c r="H26">
        <v>183</v>
      </c>
    </row>
    <row r="27" spans="1:8" x14ac:dyDescent="0.3">
      <c r="A27" t="s">
        <v>36</v>
      </c>
      <c r="B27">
        <v>5</v>
      </c>
      <c r="C27">
        <v>7</v>
      </c>
      <c r="D27">
        <v>4</v>
      </c>
      <c r="E27">
        <v>0</v>
      </c>
      <c r="F27">
        <v>0</v>
      </c>
      <c r="G27">
        <v>0</v>
      </c>
      <c r="H27">
        <v>16</v>
      </c>
    </row>
    <row r="28" spans="1:8" x14ac:dyDescent="0.3">
      <c r="A28" t="s">
        <v>37</v>
      </c>
      <c r="B28">
        <v>0</v>
      </c>
      <c r="C28">
        <v>0</v>
      </c>
      <c r="D28">
        <v>0</v>
      </c>
      <c r="E28">
        <v>0</v>
      </c>
      <c r="F28">
        <v>0</v>
      </c>
      <c r="G28">
        <v>0</v>
      </c>
      <c r="H28">
        <v>0</v>
      </c>
    </row>
    <row r="29" spans="1:8" x14ac:dyDescent="0.3">
      <c r="A29" t="s">
        <v>38</v>
      </c>
      <c r="B29">
        <v>7</v>
      </c>
      <c r="C29">
        <v>22</v>
      </c>
      <c r="D29">
        <v>64</v>
      </c>
      <c r="E29">
        <v>0</v>
      </c>
      <c r="F29">
        <v>0</v>
      </c>
      <c r="G29">
        <v>0</v>
      </c>
      <c r="H29">
        <v>93</v>
      </c>
    </row>
    <row r="30" spans="1:8" x14ac:dyDescent="0.3">
      <c r="A30" t="s">
        <v>39</v>
      </c>
      <c r="B30">
        <v>0</v>
      </c>
      <c r="C30">
        <v>0</v>
      </c>
      <c r="D30">
        <v>0</v>
      </c>
      <c r="E30">
        <v>0</v>
      </c>
      <c r="F30">
        <v>0</v>
      </c>
      <c r="G30">
        <v>0</v>
      </c>
      <c r="H30">
        <v>0</v>
      </c>
    </row>
    <row r="31" spans="1:8" x14ac:dyDescent="0.3">
      <c r="A31" t="s">
        <v>40</v>
      </c>
      <c r="B31">
        <v>2</v>
      </c>
      <c r="C31">
        <v>4</v>
      </c>
      <c r="D31">
        <v>20</v>
      </c>
      <c r="E31">
        <v>0</v>
      </c>
      <c r="F31">
        <v>1</v>
      </c>
      <c r="G31">
        <v>0</v>
      </c>
      <c r="H31">
        <v>27</v>
      </c>
    </row>
    <row r="32" spans="1:8" x14ac:dyDescent="0.3">
      <c r="A32" t="s">
        <v>41</v>
      </c>
      <c r="B32">
        <v>0</v>
      </c>
      <c r="C32">
        <v>0</v>
      </c>
      <c r="D32">
        <v>0</v>
      </c>
      <c r="E32">
        <v>0</v>
      </c>
      <c r="F32">
        <v>0</v>
      </c>
      <c r="G32">
        <v>0</v>
      </c>
      <c r="H32">
        <v>0</v>
      </c>
    </row>
    <row r="33" spans="1:8" x14ac:dyDescent="0.3">
      <c r="A33" t="s">
        <v>42</v>
      </c>
      <c r="B33">
        <v>5</v>
      </c>
      <c r="C33">
        <v>6</v>
      </c>
      <c r="D33">
        <v>51</v>
      </c>
      <c r="E33">
        <v>0</v>
      </c>
      <c r="F33">
        <v>0</v>
      </c>
      <c r="G33">
        <v>0</v>
      </c>
      <c r="H33">
        <v>62</v>
      </c>
    </row>
    <row r="34" spans="1:8" x14ac:dyDescent="0.3">
      <c r="A34" t="s">
        <v>43</v>
      </c>
      <c r="B34">
        <v>4</v>
      </c>
      <c r="C34">
        <v>2</v>
      </c>
      <c r="D34">
        <v>14</v>
      </c>
      <c r="E34">
        <v>0</v>
      </c>
      <c r="F34">
        <v>0</v>
      </c>
      <c r="G34">
        <v>0</v>
      </c>
      <c r="H34">
        <v>20</v>
      </c>
    </row>
    <row r="35" spans="1:8" x14ac:dyDescent="0.3">
      <c r="A35" t="s">
        <v>44</v>
      </c>
      <c r="B35">
        <v>1</v>
      </c>
      <c r="C35">
        <v>2</v>
      </c>
      <c r="D35">
        <v>8</v>
      </c>
      <c r="E35">
        <v>0</v>
      </c>
      <c r="F35">
        <v>0</v>
      </c>
      <c r="G35">
        <v>0</v>
      </c>
      <c r="H35">
        <v>11</v>
      </c>
    </row>
    <row r="36" spans="1:8" x14ac:dyDescent="0.3">
      <c r="A36" t="s">
        <v>45</v>
      </c>
      <c r="B36">
        <v>23</v>
      </c>
      <c r="C36">
        <v>54</v>
      </c>
      <c r="D36">
        <v>0</v>
      </c>
      <c r="E36">
        <v>0</v>
      </c>
      <c r="F36">
        <v>0</v>
      </c>
      <c r="G36">
        <v>0</v>
      </c>
      <c r="H36">
        <v>77</v>
      </c>
    </row>
    <row r="37" spans="1:8" x14ac:dyDescent="0.3">
      <c r="A37" t="s">
        <v>46</v>
      </c>
      <c r="B37">
        <v>40</v>
      </c>
      <c r="C37">
        <v>134</v>
      </c>
      <c r="D37">
        <v>55</v>
      </c>
      <c r="E37">
        <v>1</v>
      </c>
      <c r="F37">
        <v>0</v>
      </c>
      <c r="G37">
        <v>0</v>
      </c>
      <c r="H37">
        <v>230</v>
      </c>
    </row>
    <row r="38" spans="1:8" x14ac:dyDescent="0.3">
      <c r="A38" t="s">
        <v>47</v>
      </c>
      <c r="B38">
        <v>4</v>
      </c>
      <c r="C38">
        <v>2</v>
      </c>
      <c r="D38">
        <v>45</v>
      </c>
      <c r="E38">
        <v>0</v>
      </c>
      <c r="F38">
        <v>0</v>
      </c>
      <c r="G38">
        <v>0</v>
      </c>
      <c r="H38">
        <v>51</v>
      </c>
    </row>
    <row r="39" spans="1:8" x14ac:dyDescent="0.3">
      <c r="A39" t="s">
        <v>48</v>
      </c>
      <c r="B39">
        <v>11</v>
      </c>
      <c r="C39">
        <v>20</v>
      </c>
      <c r="D39">
        <v>18</v>
      </c>
      <c r="E39">
        <v>0</v>
      </c>
      <c r="F39">
        <v>12</v>
      </c>
      <c r="G39">
        <v>0</v>
      </c>
      <c r="H39">
        <v>61</v>
      </c>
    </row>
    <row r="40" spans="1:8" x14ac:dyDescent="0.3">
      <c r="A40" t="s">
        <v>49</v>
      </c>
      <c r="B40" s="22">
        <v>26</v>
      </c>
      <c r="C40" s="22">
        <v>55</v>
      </c>
      <c r="D40" s="22">
        <v>192</v>
      </c>
      <c r="E40" s="22">
        <v>2</v>
      </c>
      <c r="F40" s="22">
        <v>2</v>
      </c>
      <c r="G40" s="22">
        <v>0</v>
      </c>
      <c r="H40" s="22">
        <v>277</v>
      </c>
    </row>
    <row r="41" spans="1:8" x14ac:dyDescent="0.3">
      <c r="A41" t="s">
        <v>50</v>
      </c>
      <c r="B41">
        <v>13</v>
      </c>
      <c r="C41">
        <v>75</v>
      </c>
      <c r="D41">
        <v>246</v>
      </c>
      <c r="E41">
        <v>0</v>
      </c>
      <c r="F41">
        <v>12</v>
      </c>
      <c r="G41">
        <v>0</v>
      </c>
      <c r="H41">
        <v>346</v>
      </c>
    </row>
    <row r="42" spans="1:8" x14ac:dyDescent="0.3">
      <c r="A42" t="s">
        <v>51</v>
      </c>
      <c r="B42">
        <v>1</v>
      </c>
      <c r="C42">
        <v>11</v>
      </c>
      <c r="D42">
        <v>39</v>
      </c>
      <c r="E42">
        <v>0</v>
      </c>
      <c r="F42">
        <v>3</v>
      </c>
      <c r="G42">
        <v>0</v>
      </c>
      <c r="H42">
        <v>54</v>
      </c>
    </row>
    <row r="43" spans="1:8" x14ac:dyDescent="0.3">
      <c r="A43" t="s">
        <v>52</v>
      </c>
      <c r="B43">
        <v>5</v>
      </c>
      <c r="C43">
        <v>0</v>
      </c>
      <c r="D43">
        <v>0</v>
      </c>
      <c r="E43">
        <v>0</v>
      </c>
      <c r="F43">
        <v>0</v>
      </c>
      <c r="G43">
        <v>0</v>
      </c>
      <c r="H43">
        <v>5</v>
      </c>
    </row>
    <row r="44" spans="1:8" x14ac:dyDescent="0.3">
      <c r="A44" t="s">
        <v>53</v>
      </c>
      <c r="B44">
        <v>0</v>
      </c>
      <c r="C44">
        <v>0</v>
      </c>
      <c r="D44">
        <v>64</v>
      </c>
      <c r="E44">
        <v>0</v>
      </c>
      <c r="F44">
        <v>0</v>
      </c>
      <c r="G44">
        <v>0</v>
      </c>
      <c r="H44">
        <v>64</v>
      </c>
    </row>
    <row r="45" spans="1:8" x14ac:dyDescent="0.3">
      <c r="A45" t="s">
        <v>54</v>
      </c>
      <c r="B45">
        <v>0</v>
      </c>
      <c r="C45">
        <v>8</v>
      </c>
      <c r="D45">
        <v>11</v>
      </c>
      <c r="E45">
        <v>0</v>
      </c>
      <c r="F45">
        <v>3</v>
      </c>
      <c r="G45">
        <v>0</v>
      </c>
      <c r="H45">
        <v>22</v>
      </c>
    </row>
    <row r="46" spans="1:8" x14ac:dyDescent="0.3">
      <c r="A46" t="s">
        <v>55</v>
      </c>
      <c r="B46">
        <v>11</v>
      </c>
      <c r="C46">
        <v>46</v>
      </c>
      <c r="D46">
        <v>57</v>
      </c>
      <c r="E46">
        <v>0</v>
      </c>
      <c r="F46">
        <v>2</v>
      </c>
      <c r="G46">
        <v>0</v>
      </c>
      <c r="H46">
        <v>116</v>
      </c>
    </row>
    <row r="47" spans="1:8" x14ac:dyDescent="0.3">
      <c r="A47" t="s">
        <v>56</v>
      </c>
      <c r="B47">
        <v>53</v>
      </c>
      <c r="C47">
        <v>159</v>
      </c>
      <c r="D47">
        <v>436</v>
      </c>
      <c r="E47">
        <v>109</v>
      </c>
      <c r="F47">
        <v>7</v>
      </c>
      <c r="G47">
        <v>0</v>
      </c>
      <c r="H47">
        <v>764</v>
      </c>
    </row>
    <row r="48" spans="1:8" x14ac:dyDescent="0.3">
      <c r="A48" t="s">
        <v>57</v>
      </c>
      <c r="B48">
        <v>0</v>
      </c>
      <c r="C48">
        <v>0</v>
      </c>
      <c r="D48">
        <v>6</v>
      </c>
      <c r="E48">
        <v>0</v>
      </c>
      <c r="F48">
        <v>0</v>
      </c>
      <c r="G48">
        <v>0</v>
      </c>
      <c r="H48">
        <v>6</v>
      </c>
    </row>
    <row r="49" spans="1:8" x14ac:dyDescent="0.3">
      <c r="A49" t="s">
        <v>58</v>
      </c>
      <c r="B49">
        <v>45</v>
      </c>
      <c r="C49">
        <v>116</v>
      </c>
      <c r="D49">
        <v>138</v>
      </c>
      <c r="E49">
        <v>0</v>
      </c>
      <c r="F49">
        <v>33</v>
      </c>
      <c r="G49">
        <v>1</v>
      </c>
      <c r="H49">
        <v>333</v>
      </c>
    </row>
    <row r="50" spans="1:8" x14ac:dyDescent="0.3">
      <c r="A50" t="s">
        <v>59</v>
      </c>
      <c r="B50">
        <v>4</v>
      </c>
      <c r="C50">
        <v>8</v>
      </c>
      <c r="D50">
        <v>34</v>
      </c>
      <c r="E50">
        <v>0</v>
      </c>
      <c r="F50">
        <v>0</v>
      </c>
      <c r="G50">
        <v>0</v>
      </c>
      <c r="H50">
        <v>46</v>
      </c>
    </row>
    <row r="51" spans="1:8" x14ac:dyDescent="0.3">
      <c r="A51" t="s">
        <v>60</v>
      </c>
      <c r="B51">
        <v>1</v>
      </c>
      <c r="C51">
        <v>6</v>
      </c>
      <c r="D51">
        <v>14</v>
      </c>
      <c r="E51">
        <v>0</v>
      </c>
      <c r="F51">
        <v>0</v>
      </c>
      <c r="G51">
        <v>0</v>
      </c>
      <c r="H51">
        <v>21</v>
      </c>
    </row>
    <row r="52" spans="1:8" x14ac:dyDescent="0.3">
      <c r="A52" t="s">
        <v>61</v>
      </c>
      <c r="B52">
        <v>128</v>
      </c>
      <c r="C52">
        <v>244</v>
      </c>
      <c r="D52">
        <v>633</v>
      </c>
      <c r="E52">
        <v>91</v>
      </c>
      <c r="F52">
        <v>5</v>
      </c>
      <c r="G52">
        <v>0</v>
      </c>
      <c r="H52">
        <v>1101</v>
      </c>
    </row>
    <row r="53" spans="1:8" x14ac:dyDescent="0.3">
      <c r="A53" t="s">
        <v>62</v>
      </c>
      <c r="B53">
        <v>4</v>
      </c>
      <c r="C53">
        <v>28</v>
      </c>
      <c r="D53">
        <v>22</v>
      </c>
      <c r="E53">
        <v>1</v>
      </c>
      <c r="F53">
        <v>3</v>
      </c>
      <c r="G53">
        <v>0</v>
      </c>
      <c r="H53">
        <v>58</v>
      </c>
    </row>
    <row r="54" spans="1:8" x14ac:dyDescent="0.3">
      <c r="A54" t="s">
        <v>63</v>
      </c>
      <c r="B54" s="22">
        <v>0</v>
      </c>
      <c r="C54" s="22">
        <v>3</v>
      </c>
      <c r="D54" s="22">
        <v>14</v>
      </c>
      <c r="E54" s="22">
        <v>0</v>
      </c>
      <c r="F54" s="22">
        <v>0</v>
      </c>
      <c r="G54" s="22">
        <v>0</v>
      </c>
      <c r="H54" s="22">
        <v>17</v>
      </c>
    </row>
    <row r="55" spans="1:8" x14ac:dyDescent="0.3">
      <c r="A55" t="s">
        <v>64</v>
      </c>
      <c r="B55">
        <v>7</v>
      </c>
      <c r="C55">
        <v>15</v>
      </c>
      <c r="D55">
        <v>70</v>
      </c>
      <c r="E55">
        <v>0</v>
      </c>
      <c r="F55">
        <v>0</v>
      </c>
      <c r="G55">
        <v>0</v>
      </c>
      <c r="H55">
        <v>92</v>
      </c>
    </row>
    <row r="56" spans="1:8" x14ac:dyDescent="0.3">
      <c r="A56" t="s">
        <v>65</v>
      </c>
      <c r="B56">
        <v>0</v>
      </c>
      <c r="C56">
        <v>6</v>
      </c>
      <c r="D56">
        <v>40</v>
      </c>
      <c r="E56">
        <v>0</v>
      </c>
      <c r="F56">
        <v>1</v>
      </c>
      <c r="G56">
        <v>0</v>
      </c>
      <c r="H56">
        <v>47</v>
      </c>
    </row>
    <row r="57" spans="1:8" x14ac:dyDescent="0.3">
      <c r="A57" t="s">
        <v>66</v>
      </c>
      <c r="B57">
        <v>3</v>
      </c>
      <c r="C57">
        <v>16</v>
      </c>
      <c r="D57">
        <v>38</v>
      </c>
      <c r="E57">
        <v>0</v>
      </c>
      <c r="F57">
        <v>1</v>
      </c>
      <c r="G57">
        <v>0</v>
      </c>
      <c r="H57">
        <v>58</v>
      </c>
    </row>
    <row r="58" spans="1:8" x14ac:dyDescent="0.3">
      <c r="A58" t="s">
        <v>67</v>
      </c>
      <c r="B58">
        <v>0</v>
      </c>
      <c r="C58">
        <v>0</v>
      </c>
      <c r="D58">
        <v>2</v>
      </c>
      <c r="E58">
        <v>0</v>
      </c>
      <c r="F58">
        <v>0</v>
      </c>
      <c r="G58">
        <v>0</v>
      </c>
      <c r="H58">
        <v>2</v>
      </c>
    </row>
    <row r="59" spans="1:8" x14ac:dyDescent="0.3">
      <c r="A59" t="s">
        <v>68</v>
      </c>
      <c r="B59">
        <v>1</v>
      </c>
      <c r="C59">
        <v>10</v>
      </c>
      <c r="D59">
        <v>11</v>
      </c>
      <c r="E59">
        <v>0</v>
      </c>
      <c r="F59">
        <v>2</v>
      </c>
      <c r="G59">
        <v>0</v>
      </c>
      <c r="H59">
        <v>24</v>
      </c>
    </row>
    <row r="60" spans="1:8" x14ac:dyDescent="0.3">
      <c r="A60" t="s">
        <v>69</v>
      </c>
      <c r="B60">
        <v>0</v>
      </c>
      <c r="C60">
        <v>0</v>
      </c>
      <c r="D60">
        <v>11</v>
      </c>
      <c r="E60">
        <v>0</v>
      </c>
      <c r="F60">
        <v>0</v>
      </c>
      <c r="G60">
        <v>0</v>
      </c>
      <c r="H60">
        <v>11</v>
      </c>
    </row>
    <row r="61" spans="1:8" x14ac:dyDescent="0.3">
      <c r="A61" t="s">
        <v>70</v>
      </c>
      <c r="B61">
        <v>3</v>
      </c>
      <c r="C61">
        <v>6</v>
      </c>
      <c r="D61">
        <v>4</v>
      </c>
      <c r="E61">
        <v>0</v>
      </c>
      <c r="F61">
        <v>0</v>
      </c>
      <c r="G61">
        <v>0</v>
      </c>
      <c r="H61">
        <v>13</v>
      </c>
    </row>
    <row r="62" spans="1:8" x14ac:dyDescent="0.3">
      <c r="A62" t="s">
        <v>71</v>
      </c>
      <c r="B62">
        <v>5</v>
      </c>
      <c r="C62">
        <v>9</v>
      </c>
      <c r="D62">
        <v>20</v>
      </c>
      <c r="E62">
        <v>6</v>
      </c>
      <c r="F62">
        <v>2</v>
      </c>
      <c r="G62">
        <v>0</v>
      </c>
      <c r="H62">
        <v>42</v>
      </c>
    </row>
    <row r="63" spans="1:8" x14ac:dyDescent="0.3">
      <c r="A63" t="s">
        <v>72</v>
      </c>
      <c r="B63">
        <v>2</v>
      </c>
      <c r="C63">
        <v>8</v>
      </c>
      <c r="D63">
        <v>38</v>
      </c>
      <c r="E63">
        <v>0</v>
      </c>
      <c r="F63">
        <v>3</v>
      </c>
      <c r="G63">
        <v>0</v>
      </c>
      <c r="H63">
        <v>51</v>
      </c>
    </row>
    <row r="64" spans="1:8" x14ac:dyDescent="0.3">
      <c r="A64" t="s">
        <v>73</v>
      </c>
      <c r="B64">
        <v>16</v>
      </c>
      <c r="C64">
        <v>35</v>
      </c>
      <c r="D64">
        <v>155</v>
      </c>
      <c r="E64">
        <v>0</v>
      </c>
      <c r="F64">
        <v>2</v>
      </c>
      <c r="G64">
        <v>0</v>
      </c>
      <c r="H64">
        <v>208</v>
      </c>
    </row>
    <row r="65" spans="1:8" x14ac:dyDescent="0.3">
      <c r="A65" t="s">
        <v>74</v>
      </c>
      <c r="B65">
        <v>6</v>
      </c>
      <c r="C65">
        <v>8</v>
      </c>
      <c r="D65">
        <v>25</v>
      </c>
      <c r="E65">
        <v>0</v>
      </c>
      <c r="F65">
        <v>2</v>
      </c>
      <c r="G65">
        <v>0</v>
      </c>
      <c r="H65">
        <v>41</v>
      </c>
    </row>
    <row r="66" spans="1:8" x14ac:dyDescent="0.3">
      <c r="A66" t="s">
        <v>75</v>
      </c>
      <c r="B66">
        <v>25</v>
      </c>
      <c r="C66">
        <v>92</v>
      </c>
      <c r="D66">
        <v>364</v>
      </c>
      <c r="E66">
        <v>0</v>
      </c>
      <c r="F66">
        <v>20</v>
      </c>
      <c r="G66">
        <v>0</v>
      </c>
      <c r="H66">
        <v>501</v>
      </c>
    </row>
    <row r="67" spans="1:8" x14ac:dyDescent="0.3">
      <c r="A67" t="s">
        <v>76</v>
      </c>
      <c r="B67">
        <v>2</v>
      </c>
      <c r="C67">
        <v>5</v>
      </c>
      <c r="D67">
        <v>1</v>
      </c>
      <c r="E67">
        <v>0</v>
      </c>
      <c r="F67">
        <v>3</v>
      </c>
      <c r="G67">
        <v>0</v>
      </c>
      <c r="H67">
        <v>11</v>
      </c>
    </row>
    <row r="68" spans="1:8" x14ac:dyDescent="0.3">
      <c r="A68" t="s">
        <v>77</v>
      </c>
      <c r="B68">
        <v>21</v>
      </c>
      <c r="C68">
        <v>178</v>
      </c>
      <c r="D68">
        <v>83</v>
      </c>
      <c r="E68">
        <v>0</v>
      </c>
      <c r="F68">
        <v>3</v>
      </c>
      <c r="G68">
        <v>0</v>
      </c>
      <c r="H68">
        <v>285</v>
      </c>
    </row>
    <row r="70" spans="1:8" x14ac:dyDescent="0.3">
      <c r="A70" s="2" t="s">
        <v>78</v>
      </c>
      <c r="B70" s="2">
        <f>SUM(B2:B69)</f>
        <v>929</v>
      </c>
      <c r="C70" s="2">
        <f>SUM(C2:C69)</f>
        <v>2473</v>
      </c>
      <c r="D70" s="2">
        <f t="shared" ref="D70:H70" si="0">SUM(D2:D69)</f>
        <v>5336</v>
      </c>
      <c r="E70" s="2">
        <f t="shared" si="0"/>
        <v>431</v>
      </c>
      <c r="F70" s="2">
        <f t="shared" si="0"/>
        <v>453</v>
      </c>
      <c r="G70" s="2">
        <f t="shared" si="0"/>
        <v>2</v>
      </c>
      <c r="H70" s="2">
        <f t="shared" si="0"/>
        <v>9624</v>
      </c>
    </row>
  </sheetData>
  <autoFilter ref="A1:H1" xr:uid="{00000000-0001-0000-0800-000000000000}">
    <sortState xmlns:xlrd2="http://schemas.microsoft.com/office/spreadsheetml/2017/richdata2" ref="A2:H68">
      <sortCondition ref="A1"/>
    </sortState>
  </autoFilter>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dimension ref="A1:I472"/>
  <sheetViews>
    <sheetView tabSelected="1" workbookViewId="0">
      <pane xSplit="2" ySplit="1" topLeftCell="C270" activePane="bottomRight" state="frozen"/>
      <selection pane="topRight" activeCell="C1" sqref="C1"/>
      <selection pane="bottomLeft" activeCell="A2" sqref="A2"/>
      <selection pane="bottomRight" activeCell="N339" sqref="N339"/>
    </sheetView>
  </sheetViews>
  <sheetFormatPr defaultColWidth="16" defaultRowHeight="14.4" x14ac:dyDescent="0.3"/>
  <sheetData>
    <row r="1" spans="1:9" s="1" customFormat="1" ht="43.2" x14ac:dyDescent="0.3">
      <c r="A1" s="1" t="s">
        <v>0</v>
      </c>
      <c r="B1" s="1" t="s">
        <v>79</v>
      </c>
      <c r="C1" s="1" t="s">
        <v>372</v>
      </c>
      <c r="D1" s="1" t="s">
        <v>374</v>
      </c>
      <c r="E1" s="1" t="s">
        <v>373</v>
      </c>
      <c r="F1" s="1" t="s">
        <v>375</v>
      </c>
      <c r="G1" s="1" t="s">
        <v>376</v>
      </c>
      <c r="H1" s="1" t="s">
        <v>377</v>
      </c>
      <c r="I1" s="1" t="s">
        <v>378</v>
      </c>
    </row>
    <row r="2" spans="1:9" x14ac:dyDescent="0.3">
      <c r="A2" t="s">
        <v>11</v>
      </c>
      <c r="B2" t="s">
        <v>82</v>
      </c>
      <c r="C2">
        <v>1</v>
      </c>
      <c r="D2">
        <v>1</v>
      </c>
      <c r="E2">
        <v>0</v>
      </c>
      <c r="F2">
        <v>0</v>
      </c>
      <c r="G2">
        <v>0</v>
      </c>
      <c r="H2">
        <v>0</v>
      </c>
      <c r="I2">
        <v>2</v>
      </c>
    </row>
    <row r="3" spans="1:9" hidden="1" x14ac:dyDescent="0.3">
      <c r="A3" t="s">
        <v>11</v>
      </c>
      <c r="B3" t="s">
        <v>83</v>
      </c>
      <c r="C3">
        <v>0</v>
      </c>
      <c r="D3">
        <v>4</v>
      </c>
      <c r="E3">
        <v>0</v>
      </c>
      <c r="F3">
        <v>0</v>
      </c>
      <c r="G3">
        <v>0</v>
      </c>
      <c r="H3">
        <v>0</v>
      </c>
      <c r="I3">
        <v>4</v>
      </c>
    </row>
    <row r="4" spans="1:9" hidden="1" x14ac:dyDescent="0.3">
      <c r="A4" t="s">
        <v>11</v>
      </c>
      <c r="B4" t="s">
        <v>84</v>
      </c>
      <c r="C4">
        <v>0</v>
      </c>
      <c r="D4">
        <v>0</v>
      </c>
      <c r="E4">
        <v>0</v>
      </c>
      <c r="F4">
        <v>0</v>
      </c>
      <c r="G4">
        <v>0</v>
      </c>
      <c r="H4">
        <v>0</v>
      </c>
      <c r="I4">
        <v>0</v>
      </c>
    </row>
    <row r="5" spans="1:9" hidden="1" x14ac:dyDescent="0.3">
      <c r="A5" t="s">
        <v>11</v>
      </c>
      <c r="B5" t="s">
        <v>85</v>
      </c>
      <c r="C5">
        <v>0</v>
      </c>
      <c r="D5">
        <v>1</v>
      </c>
      <c r="E5">
        <v>1</v>
      </c>
      <c r="F5">
        <v>0</v>
      </c>
      <c r="G5">
        <v>0</v>
      </c>
      <c r="H5">
        <v>0</v>
      </c>
      <c r="I5">
        <v>2</v>
      </c>
    </row>
    <row r="6" spans="1:9" hidden="1" x14ac:dyDescent="0.3">
      <c r="A6" t="s">
        <v>11</v>
      </c>
      <c r="B6" t="s">
        <v>86</v>
      </c>
      <c r="C6">
        <v>0</v>
      </c>
      <c r="D6">
        <v>1</v>
      </c>
      <c r="E6">
        <v>0</v>
      </c>
      <c r="F6">
        <v>0</v>
      </c>
      <c r="G6">
        <v>0</v>
      </c>
      <c r="H6">
        <v>0</v>
      </c>
      <c r="I6">
        <v>1</v>
      </c>
    </row>
    <row r="7" spans="1:9" hidden="1" x14ac:dyDescent="0.3">
      <c r="A7" t="s">
        <v>11</v>
      </c>
      <c r="B7" t="s">
        <v>87</v>
      </c>
      <c r="C7">
        <v>0</v>
      </c>
      <c r="D7">
        <v>1</v>
      </c>
      <c r="E7">
        <v>1</v>
      </c>
      <c r="F7">
        <v>0</v>
      </c>
      <c r="G7">
        <v>0</v>
      </c>
      <c r="H7">
        <v>0</v>
      </c>
      <c r="I7">
        <v>2</v>
      </c>
    </row>
    <row r="8" spans="1:9" hidden="1" x14ac:dyDescent="0.3">
      <c r="A8" t="s">
        <v>11</v>
      </c>
      <c r="B8" t="s">
        <v>88</v>
      </c>
      <c r="C8">
        <v>3</v>
      </c>
      <c r="D8">
        <v>4</v>
      </c>
      <c r="E8">
        <v>1</v>
      </c>
      <c r="F8">
        <v>0</v>
      </c>
      <c r="G8">
        <v>0</v>
      </c>
      <c r="H8">
        <v>0</v>
      </c>
      <c r="I8">
        <v>8</v>
      </c>
    </row>
    <row r="9" spans="1:9" x14ac:dyDescent="0.3">
      <c r="A9" t="s">
        <v>12</v>
      </c>
      <c r="B9" t="s">
        <v>82</v>
      </c>
      <c r="C9">
        <v>1</v>
      </c>
      <c r="D9">
        <v>46</v>
      </c>
      <c r="E9">
        <v>3</v>
      </c>
      <c r="F9">
        <v>0</v>
      </c>
      <c r="G9">
        <v>0</v>
      </c>
      <c r="H9">
        <v>0</v>
      </c>
      <c r="I9">
        <v>50</v>
      </c>
    </row>
    <row r="10" spans="1:9" hidden="1" x14ac:dyDescent="0.3">
      <c r="A10" t="s">
        <v>12</v>
      </c>
      <c r="B10" t="s">
        <v>83</v>
      </c>
      <c r="C10">
        <v>1</v>
      </c>
      <c r="D10">
        <v>77</v>
      </c>
      <c r="E10">
        <v>8</v>
      </c>
      <c r="F10">
        <v>1</v>
      </c>
      <c r="G10">
        <v>0</v>
      </c>
      <c r="H10">
        <v>0</v>
      </c>
      <c r="I10">
        <v>87</v>
      </c>
    </row>
    <row r="11" spans="1:9" hidden="1" x14ac:dyDescent="0.3">
      <c r="A11" t="s">
        <v>12</v>
      </c>
      <c r="B11" t="s">
        <v>84</v>
      </c>
      <c r="C11">
        <v>4</v>
      </c>
      <c r="D11">
        <v>79</v>
      </c>
      <c r="E11">
        <v>10</v>
      </c>
      <c r="F11">
        <v>2</v>
      </c>
      <c r="G11">
        <v>0</v>
      </c>
      <c r="H11">
        <v>0</v>
      </c>
      <c r="I11">
        <v>95</v>
      </c>
    </row>
    <row r="12" spans="1:9" hidden="1" x14ac:dyDescent="0.3">
      <c r="A12" t="s">
        <v>12</v>
      </c>
      <c r="B12" t="s">
        <v>85</v>
      </c>
      <c r="C12">
        <v>1</v>
      </c>
      <c r="D12">
        <v>53</v>
      </c>
      <c r="E12">
        <v>7</v>
      </c>
      <c r="F12">
        <v>7</v>
      </c>
      <c r="G12">
        <v>0</v>
      </c>
      <c r="H12">
        <v>0</v>
      </c>
      <c r="I12">
        <v>68</v>
      </c>
    </row>
    <row r="13" spans="1:9" hidden="1" x14ac:dyDescent="0.3">
      <c r="A13" t="s">
        <v>12</v>
      </c>
      <c r="B13" t="s">
        <v>86</v>
      </c>
      <c r="C13">
        <v>5</v>
      </c>
      <c r="D13">
        <v>81</v>
      </c>
      <c r="E13">
        <v>17</v>
      </c>
      <c r="F13">
        <v>8</v>
      </c>
      <c r="G13">
        <v>0</v>
      </c>
      <c r="H13">
        <v>0</v>
      </c>
      <c r="I13">
        <v>111</v>
      </c>
    </row>
    <row r="14" spans="1:9" hidden="1" x14ac:dyDescent="0.3">
      <c r="A14" t="s">
        <v>12</v>
      </c>
      <c r="B14" t="s">
        <v>87</v>
      </c>
      <c r="C14">
        <v>18</v>
      </c>
      <c r="D14">
        <v>94</v>
      </c>
      <c r="E14">
        <v>25</v>
      </c>
      <c r="F14">
        <v>27</v>
      </c>
      <c r="G14">
        <v>1</v>
      </c>
      <c r="H14">
        <v>0</v>
      </c>
      <c r="I14">
        <v>165</v>
      </c>
    </row>
    <row r="15" spans="1:9" hidden="1" x14ac:dyDescent="0.3">
      <c r="A15" t="s">
        <v>12</v>
      </c>
      <c r="B15" t="s">
        <v>88</v>
      </c>
      <c r="C15">
        <v>21</v>
      </c>
      <c r="D15">
        <v>118</v>
      </c>
      <c r="E15">
        <v>52</v>
      </c>
      <c r="F15">
        <v>58</v>
      </c>
      <c r="G15">
        <v>3</v>
      </c>
      <c r="H15">
        <v>0</v>
      </c>
      <c r="I15">
        <v>252</v>
      </c>
    </row>
    <row r="16" spans="1:9" x14ac:dyDescent="0.3">
      <c r="A16" t="s">
        <v>13</v>
      </c>
      <c r="B16" t="s">
        <v>82</v>
      </c>
      <c r="C16">
        <v>0</v>
      </c>
      <c r="D16">
        <v>0</v>
      </c>
      <c r="E16">
        <v>0</v>
      </c>
      <c r="F16">
        <v>0</v>
      </c>
      <c r="G16">
        <v>0</v>
      </c>
      <c r="H16">
        <v>0</v>
      </c>
      <c r="I16">
        <v>0</v>
      </c>
    </row>
    <row r="17" spans="1:9" hidden="1" x14ac:dyDescent="0.3">
      <c r="A17" t="s">
        <v>13</v>
      </c>
      <c r="B17" t="s">
        <v>83</v>
      </c>
      <c r="C17">
        <v>0</v>
      </c>
      <c r="D17">
        <v>0</v>
      </c>
      <c r="E17">
        <v>0</v>
      </c>
      <c r="F17">
        <v>0</v>
      </c>
      <c r="G17">
        <v>0</v>
      </c>
      <c r="H17">
        <v>0</v>
      </c>
      <c r="I17">
        <v>0</v>
      </c>
    </row>
    <row r="18" spans="1:9" hidden="1" x14ac:dyDescent="0.3">
      <c r="A18" t="s">
        <v>13</v>
      </c>
      <c r="B18" t="s">
        <v>84</v>
      </c>
      <c r="C18">
        <v>0</v>
      </c>
      <c r="D18">
        <v>0</v>
      </c>
      <c r="E18">
        <v>0</v>
      </c>
      <c r="F18">
        <v>0</v>
      </c>
      <c r="G18">
        <v>0</v>
      </c>
      <c r="H18">
        <v>0</v>
      </c>
      <c r="I18">
        <v>0</v>
      </c>
    </row>
    <row r="19" spans="1:9" hidden="1" x14ac:dyDescent="0.3">
      <c r="A19" t="s">
        <v>13</v>
      </c>
      <c r="B19" t="s">
        <v>85</v>
      </c>
      <c r="C19">
        <v>0</v>
      </c>
      <c r="D19">
        <v>0</v>
      </c>
      <c r="E19">
        <v>0</v>
      </c>
      <c r="F19">
        <v>0</v>
      </c>
      <c r="G19">
        <v>0</v>
      </c>
      <c r="H19">
        <v>0</v>
      </c>
      <c r="I19">
        <v>0</v>
      </c>
    </row>
    <row r="20" spans="1:9" hidden="1" x14ac:dyDescent="0.3">
      <c r="A20" t="s">
        <v>13</v>
      </c>
      <c r="B20" t="s">
        <v>86</v>
      </c>
      <c r="C20">
        <v>0</v>
      </c>
      <c r="D20">
        <v>0</v>
      </c>
      <c r="E20">
        <v>1</v>
      </c>
      <c r="F20">
        <v>0</v>
      </c>
      <c r="G20">
        <v>0</v>
      </c>
      <c r="H20">
        <v>0</v>
      </c>
      <c r="I20">
        <v>1</v>
      </c>
    </row>
    <row r="21" spans="1:9" hidden="1" x14ac:dyDescent="0.3">
      <c r="A21" t="s">
        <v>13</v>
      </c>
      <c r="B21" t="s">
        <v>87</v>
      </c>
      <c r="C21">
        <v>0</v>
      </c>
      <c r="D21">
        <v>0</v>
      </c>
      <c r="E21">
        <v>0</v>
      </c>
      <c r="F21">
        <v>0</v>
      </c>
      <c r="G21">
        <v>0</v>
      </c>
      <c r="H21">
        <v>0</v>
      </c>
      <c r="I21">
        <v>0</v>
      </c>
    </row>
    <row r="22" spans="1:9" hidden="1" x14ac:dyDescent="0.3">
      <c r="A22" t="s">
        <v>13</v>
      </c>
      <c r="B22" t="s">
        <v>88</v>
      </c>
      <c r="C22">
        <v>0</v>
      </c>
      <c r="D22">
        <v>0</v>
      </c>
      <c r="E22">
        <v>6</v>
      </c>
      <c r="F22">
        <v>0</v>
      </c>
      <c r="G22">
        <v>0</v>
      </c>
      <c r="H22">
        <v>0</v>
      </c>
      <c r="I22">
        <v>6</v>
      </c>
    </row>
    <row r="23" spans="1:9" x14ac:dyDescent="0.3">
      <c r="A23" t="s">
        <v>14</v>
      </c>
      <c r="B23" t="s">
        <v>82</v>
      </c>
      <c r="C23">
        <v>0</v>
      </c>
      <c r="D23">
        <v>2</v>
      </c>
      <c r="E23">
        <v>0</v>
      </c>
      <c r="F23">
        <v>0</v>
      </c>
      <c r="G23">
        <v>0</v>
      </c>
      <c r="H23">
        <v>0</v>
      </c>
      <c r="I23">
        <v>2</v>
      </c>
    </row>
    <row r="24" spans="1:9" hidden="1" x14ac:dyDescent="0.3">
      <c r="A24" t="s">
        <v>14</v>
      </c>
      <c r="B24" t="s">
        <v>83</v>
      </c>
      <c r="C24">
        <v>0</v>
      </c>
      <c r="D24">
        <v>6</v>
      </c>
      <c r="E24">
        <v>0</v>
      </c>
      <c r="F24">
        <v>0</v>
      </c>
      <c r="G24">
        <v>0</v>
      </c>
      <c r="H24">
        <v>0</v>
      </c>
      <c r="I24">
        <v>6</v>
      </c>
    </row>
    <row r="25" spans="1:9" hidden="1" x14ac:dyDescent="0.3">
      <c r="A25" t="s">
        <v>14</v>
      </c>
      <c r="B25" t="s">
        <v>84</v>
      </c>
      <c r="C25">
        <v>0</v>
      </c>
      <c r="D25">
        <v>13</v>
      </c>
      <c r="E25">
        <v>2</v>
      </c>
      <c r="F25">
        <v>0</v>
      </c>
      <c r="G25">
        <v>0</v>
      </c>
      <c r="H25">
        <v>0</v>
      </c>
      <c r="I25">
        <v>15</v>
      </c>
    </row>
    <row r="26" spans="1:9" hidden="1" x14ac:dyDescent="0.3">
      <c r="A26" t="s">
        <v>14</v>
      </c>
      <c r="B26" t="s">
        <v>85</v>
      </c>
      <c r="C26">
        <v>0</v>
      </c>
      <c r="D26">
        <v>12</v>
      </c>
      <c r="E26">
        <v>3</v>
      </c>
      <c r="F26">
        <v>0</v>
      </c>
      <c r="G26">
        <v>0</v>
      </c>
      <c r="H26">
        <v>0</v>
      </c>
      <c r="I26">
        <v>15</v>
      </c>
    </row>
    <row r="27" spans="1:9" hidden="1" x14ac:dyDescent="0.3">
      <c r="A27" t="s">
        <v>14</v>
      </c>
      <c r="B27" t="s">
        <v>86</v>
      </c>
      <c r="C27">
        <v>0</v>
      </c>
      <c r="D27">
        <v>8</v>
      </c>
      <c r="E27">
        <v>4</v>
      </c>
      <c r="F27">
        <v>0</v>
      </c>
      <c r="G27">
        <v>0</v>
      </c>
      <c r="H27">
        <v>0</v>
      </c>
      <c r="I27">
        <v>12</v>
      </c>
    </row>
    <row r="28" spans="1:9" hidden="1" x14ac:dyDescent="0.3">
      <c r="A28" t="s">
        <v>14</v>
      </c>
      <c r="B28" t="s">
        <v>87</v>
      </c>
      <c r="C28">
        <v>3</v>
      </c>
      <c r="D28">
        <v>22</v>
      </c>
      <c r="E28">
        <v>6</v>
      </c>
      <c r="F28">
        <v>0</v>
      </c>
      <c r="G28">
        <v>0</v>
      </c>
      <c r="H28">
        <v>0</v>
      </c>
      <c r="I28">
        <v>31</v>
      </c>
    </row>
    <row r="29" spans="1:9" hidden="1" x14ac:dyDescent="0.3">
      <c r="A29" t="s">
        <v>14</v>
      </c>
      <c r="B29" t="s">
        <v>88</v>
      </c>
      <c r="C29">
        <v>4</v>
      </c>
      <c r="D29">
        <v>20</v>
      </c>
      <c r="E29">
        <v>11</v>
      </c>
      <c r="F29">
        <v>0</v>
      </c>
      <c r="G29">
        <v>0</v>
      </c>
      <c r="H29">
        <v>0</v>
      </c>
      <c r="I29">
        <v>35</v>
      </c>
    </row>
    <row r="30" spans="1:9" x14ac:dyDescent="0.3">
      <c r="A30" t="s">
        <v>15</v>
      </c>
      <c r="B30" t="s">
        <v>82</v>
      </c>
      <c r="C30">
        <v>0</v>
      </c>
      <c r="D30">
        <v>1</v>
      </c>
      <c r="E30">
        <v>0</v>
      </c>
      <c r="F30">
        <v>0</v>
      </c>
      <c r="G30">
        <v>0</v>
      </c>
      <c r="H30">
        <v>0</v>
      </c>
      <c r="I30">
        <v>1</v>
      </c>
    </row>
    <row r="31" spans="1:9" hidden="1" x14ac:dyDescent="0.3">
      <c r="A31" t="s">
        <v>15</v>
      </c>
      <c r="B31" t="s">
        <v>83</v>
      </c>
      <c r="C31">
        <v>0</v>
      </c>
      <c r="D31">
        <v>0</v>
      </c>
      <c r="E31">
        <v>0</v>
      </c>
      <c r="F31">
        <v>0</v>
      </c>
      <c r="G31">
        <v>0</v>
      </c>
      <c r="H31">
        <v>0</v>
      </c>
      <c r="I31">
        <v>0</v>
      </c>
    </row>
    <row r="32" spans="1:9" hidden="1" x14ac:dyDescent="0.3">
      <c r="A32" t="s">
        <v>15</v>
      </c>
      <c r="B32" t="s">
        <v>84</v>
      </c>
      <c r="C32">
        <v>0</v>
      </c>
      <c r="D32">
        <v>1</v>
      </c>
      <c r="E32">
        <v>0</v>
      </c>
      <c r="F32">
        <v>0</v>
      </c>
      <c r="G32">
        <v>0</v>
      </c>
      <c r="H32">
        <v>0</v>
      </c>
      <c r="I32">
        <v>1</v>
      </c>
    </row>
    <row r="33" spans="1:9" hidden="1" x14ac:dyDescent="0.3">
      <c r="A33" t="s">
        <v>15</v>
      </c>
      <c r="B33" t="s">
        <v>85</v>
      </c>
      <c r="C33">
        <v>0</v>
      </c>
      <c r="D33">
        <v>1</v>
      </c>
      <c r="E33">
        <v>0</v>
      </c>
      <c r="F33">
        <v>0</v>
      </c>
      <c r="G33">
        <v>1</v>
      </c>
      <c r="H33">
        <v>0</v>
      </c>
      <c r="I33">
        <v>2</v>
      </c>
    </row>
    <row r="34" spans="1:9" hidden="1" x14ac:dyDescent="0.3">
      <c r="A34" t="s">
        <v>15</v>
      </c>
      <c r="B34" t="s">
        <v>86</v>
      </c>
      <c r="C34">
        <v>0</v>
      </c>
      <c r="D34">
        <v>1</v>
      </c>
      <c r="E34">
        <v>0</v>
      </c>
      <c r="F34">
        <v>0</v>
      </c>
      <c r="G34">
        <v>0</v>
      </c>
      <c r="H34">
        <v>0</v>
      </c>
      <c r="I34">
        <v>1</v>
      </c>
    </row>
    <row r="35" spans="1:9" hidden="1" x14ac:dyDescent="0.3">
      <c r="A35" t="s">
        <v>15</v>
      </c>
      <c r="B35" t="s">
        <v>87</v>
      </c>
      <c r="C35">
        <v>0</v>
      </c>
      <c r="D35">
        <v>1</v>
      </c>
      <c r="E35">
        <v>0</v>
      </c>
      <c r="F35">
        <v>0</v>
      </c>
      <c r="G35">
        <v>3</v>
      </c>
      <c r="H35">
        <v>0</v>
      </c>
      <c r="I35">
        <v>4</v>
      </c>
    </row>
    <row r="36" spans="1:9" hidden="1" x14ac:dyDescent="0.3">
      <c r="A36" t="s">
        <v>15</v>
      </c>
      <c r="B36" t="s">
        <v>88</v>
      </c>
      <c r="C36">
        <v>0</v>
      </c>
      <c r="D36">
        <v>3</v>
      </c>
      <c r="E36">
        <v>2</v>
      </c>
      <c r="F36">
        <v>0</v>
      </c>
      <c r="G36">
        <v>7</v>
      </c>
      <c r="H36">
        <v>0</v>
      </c>
      <c r="I36">
        <v>12</v>
      </c>
    </row>
    <row r="37" spans="1:9" x14ac:dyDescent="0.3">
      <c r="A37" t="s">
        <v>16</v>
      </c>
      <c r="B37" t="s">
        <v>82</v>
      </c>
      <c r="C37">
        <v>1</v>
      </c>
      <c r="D37">
        <v>2</v>
      </c>
      <c r="E37">
        <v>1</v>
      </c>
      <c r="F37">
        <v>0</v>
      </c>
      <c r="G37">
        <v>12</v>
      </c>
      <c r="H37">
        <v>0</v>
      </c>
      <c r="I37">
        <v>16</v>
      </c>
    </row>
    <row r="38" spans="1:9" hidden="1" x14ac:dyDescent="0.3">
      <c r="A38" t="s">
        <v>16</v>
      </c>
      <c r="B38" t="s">
        <v>83</v>
      </c>
      <c r="C38">
        <v>1</v>
      </c>
      <c r="D38">
        <v>6</v>
      </c>
      <c r="E38">
        <v>2</v>
      </c>
      <c r="F38">
        <v>0</v>
      </c>
      <c r="G38">
        <v>9</v>
      </c>
      <c r="H38">
        <v>0</v>
      </c>
      <c r="I38">
        <v>18</v>
      </c>
    </row>
    <row r="39" spans="1:9" hidden="1" x14ac:dyDescent="0.3">
      <c r="A39" t="s">
        <v>16</v>
      </c>
      <c r="B39" t="s">
        <v>84</v>
      </c>
      <c r="C39">
        <v>3</v>
      </c>
      <c r="D39">
        <v>7</v>
      </c>
      <c r="E39">
        <v>8</v>
      </c>
      <c r="F39">
        <v>0</v>
      </c>
      <c r="G39">
        <v>14</v>
      </c>
      <c r="H39">
        <v>0</v>
      </c>
      <c r="I39">
        <v>32</v>
      </c>
    </row>
    <row r="40" spans="1:9" hidden="1" x14ac:dyDescent="0.3">
      <c r="A40" t="s">
        <v>16</v>
      </c>
      <c r="B40" t="s">
        <v>85</v>
      </c>
      <c r="C40">
        <v>4</v>
      </c>
      <c r="D40">
        <v>8</v>
      </c>
      <c r="E40">
        <v>7</v>
      </c>
      <c r="F40">
        <v>0</v>
      </c>
      <c r="G40">
        <v>13</v>
      </c>
      <c r="H40">
        <v>0</v>
      </c>
      <c r="I40">
        <v>32</v>
      </c>
    </row>
    <row r="41" spans="1:9" hidden="1" x14ac:dyDescent="0.3">
      <c r="A41" t="s">
        <v>16</v>
      </c>
      <c r="B41" t="s">
        <v>86</v>
      </c>
      <c r="C41">
        <v>10</v>
      </c>
      <c r="D41">
        <v>7</v>
      </c>
      <c r="E41">
        <v>19</v>
      </c>
      <c r="F41">
        <v>0</v>
      </c>
      <c r="G41">
        <v>18</v>
      </c>
      <c r="H41">
        <v>0</v>
      </c>
      <c r="I41">
        <v>54</v>
      </c>
    </row>
    <row r="42" spans="1:9" hidden="1" x14ac:dyDescent="0.3">
      <c r="A42" t="s">
        <v>16</v>
      </c>
      <c r="B42" t="s">
        <v>87</v>
      </c>
      <c r="C42">
        <v>12</v>
      </c>
      <c r="D42">
        <v>17</v>
      </c>
      <c r="E42">
        <v>31</v>
      </c>
      <c r="F42">
        <v>1</v>
      </c>
      <c r="G42">
        <v>45</v>
      </c>
      <c r="H42">
        <v>0</v>
      </c>
      <c r="I42">
        <v>106</v>
      </c>
    </row>
    <row r="43" spans="1:9" hidden="1" x14ac:dyDescent="0.3">
      <c r="A43" t="s">
        <v>16</v>
      </c>
      <c r="B43" t="s">
        <v>88</v>
      </c>
      <c r="C43">
        <v>27</v>
      </c>
      <c r="D43">
        <v>20</v>
      </c>
      <c r="E43">
        <v>67</v>
      </c>
      <c r="F43">
        <v>14</v>
      </c>
      <c r="G43">
        <v>32</v>
      </c>
      <c r="H43">
        <v>0</v>
      </c>
      <c r="I43">
        <v>160</v>
      </c>
    </row>
    <row r="44" spans="1:9" x14ac:dyDescent="0.3">
      <c r="A44" t="s">
        <v>17</v>
      </c>
      <c r="B44" t="s">
        <v>82</v>
      </c>
      <c r="C44">
        <v>0</v>
      </c>
      <c r="D44">
        <v>7</v>
      </c>
      <c r="E44">
        <v>0</v>
      </c>
      <c r="F44">
        <v>0</v>
      </c>
      <c r="G44">
        <v>0</v>
      </c>
      <c r="H44">
        <v>0</v>
      </c>
      <c r="I44">
        <v>7</v>
      </c>
    </row>
    <row r="45" spans="1:9" hidden="1" x14ac:dyDescent="0.3">
      <c r="A45" t="s">
        <v>17</v>
      </c>
      <c r="B45" t="s">
        <v>83</v>
      </c>
      <c r="C45">
        <v>0</v>
      </c>
      <c r="D45">
        <v>10</v>
      </c>
      <c r="E45">
        <v>1</v>
      </c>
      <c r="F45">
        <v>0</v>
      </c>
      <c r="G45">
        <v>0</v>
      </c>
      <c r="H45">
        <v>0</v>
      </c>
      <c r="I45">
        <v>11</v>
      </c>
    </row>
    <row r="46" spans="1:9" hidden="1" x14ac:dyDescent="0.3">
      <c r="A46" t="s">
        <v>17</v>
      </c>
      <c r="B46" t="s">
        <v>84</v>
      </c>
      <c r="C46">
        <v>1</v>
      </c>
      <c r="D46">
        <v>7</v>
      </c>
      <c r="E46">
        <v>1</v>
      </c>
      <c r="F46">
        <v>0</v>
      </c>
      <c r="G46">
        <v>0</v>
      </c>
      <c r="H46">
        <v>0</v>
      </c>
      <c r="I46">
        <v>9</v>
      </c>
    </row>
    <row r="47" spans="1:9" hidden="1" x14ac:dyDescent="0.3">
      <c r="A47" t="s">
        <v>17</v>
      </c>
      <c r="B47" t="s">
        <v>85</v>
      </c>
      <c r="C47">
        <v>0</v>
      </c>
      <c r="D47">
        <v>11</v>
      </c>
      <c r="E47">
        <v>1</v>
      </c>
      <c r="F47">
        <v>0</v>
      </c>
      <c r="G47">
        <v>0</v>
      </c>
      <c r="H47">
        <v>0</v>
      </c>
      <c r="I47">
        <v>12</v>
      </c>
    </row>
    <row r="48" spans="1:9" hidden="1" x14ac:dyDescent="0.3">
      <c r="A48" t="s">
        <v>17</v>
      </c>
      <c r="B48" t="s">
        <v>86</v>
      </c>
      <c r="C48">
        <v>2</v>
      </c>
      <c r="D48">
        <v>10</v>
      </c>
      <c r="E48">
        <v>4</v>
      </c>
      <c r="F48">
        <v>0</v>
      </c>
      <c r="G48">
        <v>0</v>
      </c>
      <c r="H48">
        <v>0</v>
      </c>
      <c r="I48">
        <v>16</v>
      </c>
    </row>
    <row r="49" spans="1:9" hidden="1" x14ac:dyDescent="0.3">
      <c r="A49" t="s">
        <v>17</v>
      </c>
      <c r="B49" t="s">
        <v>87</v>
      </c>
      <c r="C49">
        <v>1</v>
      </c>
      <c r="D49">
        <v>24</v>
      </c>
      <c r="E49">
        <v>12</v>
      </c>
      <c r="F49">
        <v>0</v>
      </c>
      <c r="G49">
        <v>0</v>
      </c>
      <c r="H49">
        <v>0</v>
      </c>
      <c r="I49">
        <v>37</v>
      </c>
    </row>
    <row r="50" spans="1:9" hidden="1" x14ac:dyDescent="0.3">
      <c r="A50" t="s">
        <v>17</v>
      </c>
      <c r="B50" t="s">
        <v>88</v>
      </c>
      <c r="C50">
        <v>7</v>
      </c>
      <c r="D50">
        <v>27</v>
      </c>
      <c r="E50">
        <v>12</v>
      </c>
      <c r="F50">
        <v>0</v>
      </c>
      <c r="G50">
        <v>0</v>
      </c>
      <c r="H50">
        <v>0</v>
      </c>
      <c r="I50">
        <v>46</v>
      </c>
    </row>
    <row r="51" spans="1:9" x14ac:dyDescent="0.3">
      <c r="A51" t="s">
        <v>18</v>
      </c>
      <c r="B51" t="s">
        <v>82</v>
      </c>
      <c r="C51">
        <v>0</v>
      </c>
      <c r="D51">
        <v>0</v>
      </c>
      <c r="E51">
        <v>0</v>
      </c>
      <c r="F51">
        <v>0</v>
      </c>
      <c r="G51">
        <v>0</v>
      </c>
      <c r="H51">
        <v>0</v>
      </c>
      <c r="I51">
        <v>0</v>
      </c>
    </row>
    <row r="52" spans="1:9" hidden="1" x14ac:dyDescent="0.3">
      <c r="A52" t="s">
        <v>18</v>
      </c>
      <c r="B52" t="s">
        <v>83</v>
      </c>
      <c r="C52">
        <v>0</v>
      </c>
      <c r="D52">
        <v>3</v>
      </c>
      <c r="E52">
        <v>0</v>
      </c>
      <c r="F52">
        <v>0</v>
      </c>
      <c r="G52">
        <v>0</v>
      </c>
      <c r="H52">
        <v>0</v>
      </c>
      <c r="I52">
        <v>3</v>
      </c>
    </row>
    <row r="53" spans="1:9" hidden="1" x14ac:dyDescent="0.3">
      <c r="A53" t="s">
        <v>18</v>
      </c>
      <c r="B53" t="s">
        <v>84</v>
      </c>
      <c r="C53">
        <v>0</v>
      </c>
      <c r="D53">
        <v>1</v>
      </c>
      <c r="E53">
        <v>0</v>
      </c>
      <c r="F53">
        <v>0</v>
      </c>
      <c r="G53">
        <v>0</v>
      </c>
      <c r="H53">
        <v>0</v>
      </c>
      <c r="I53">
        <v>1</v>
      </c>
    </row>
    <row r="54" spans="1:9" hidden="1" x14ac:dyDescent="0.3">
      <c r="A54" t="s">
        <v>18</v>
      </c>
      <c r="B54" t="s">
        <v>85</v>
      </c>
      <c r="C54">
        <v>0</v>
      </c>
      <c r="D54">
        <v>0</v>
      </c>
      <c r="E54">
        <v>0</v>
      </c>
      <c r="F54">
        <v>0</v>
      </c>
      <c r="G54">
        <v>0</v>
      </c>
      <c r="H54">
        <v>0</v>
      </c>
      <c r="I54">
        <v>0</v>
      </c>
    </row>
    <row r="55" spans="1:9" hidden="1" x14ac:dyDescent="0.3">
      <c r="A55" t="s">
        <v>18</v>
      </c>
      <c r="B55" t="s">
        <v>86</v>
      </c>
      <c r="C55">
        <v>0</v>
      </c>
      <c r="D55">
        <v>3</v>
      </c>
      <c r="E55">
        <v>0</v>
      </c>
      <c r="F55">
        <v>0</v>
      </c>
      <c r="G55">
        <v>0</v>
      </c>
      <c r="H55">
        <v>0</v>
      </c>
      <c r="I55">
        <v>3</v>
      </c>
    </row>
    <row r="56" spans="1:9" hidden="1" x14ac:dyDescent="0.3">
      <c r="A56" t="s">
        <v>18</v>
      </c>
      <c r="B56" t="s">
        <v>87</v>
      </c>
      <c r="C56">
        <v>2</v>
      </c>
      <c r="D56">
        <v>4</v>
      </c>
      <c r="E56">
        <v>1</v>
      </c>
      <c r="F56">
        <v>0</v>
      </c>
      <c r="G56">
        <v>0</v>
      </c>
      <c r="H56">
        <v>0</v>
      </c>
      <c r="I56">
        <v>7</v>
      </c>
    </row>
    <row r="57" spans="1:9" hidden="1" x14ac:dyDescent="0.3">
      <c r="A57" t="s">
        <v>18</v>
      </c>
      <c r="B57" t="s">
        <v>88</v>
      </c>
      <c r="C57">
        <v>3</v>
      </c>
      <c r="D57">
        <v>9</v>
      </c>
      <c r="E57">
        <v>4</v>
      </c>
      <c r="F57">
        <v>0</v>
      </c>
      <c r="G57">
        <v>1</v>
      </c>
      <c r="H57">
        <v>0</v>
      </c>
      <c r="I57">
        <v>17</v>
      </c>
    </row>
    <row r="58" spans="1:9" x14ac:dyDescent="0.3">
      <c r="A58" t="s">
        <v>19</v>
      </c>
      <c r="B58" t="s">
        <v>82</v>
      </c>
      <c r="C58">
        <v>3</v>
      </c>
      <c r="D58">
        <v>17</v>
      </c>
      <c r="E58">
        <v>3</v>
      </c>
      <c r="F58">
        <v>1</v>
      </c>
      <c r="G58">
        <v>5</v>
      </c>
      <c r="H58">
        <v>0</v>
      </c>
      <c r="I58">
        <v>29</v>
      </c>
    </row>
    <row r="59" spans="1:9" hidden="1" x14ac:dyDescent="0.3">
      <c r="A59" t="s">
        <v>19</v>
      </c>
      <c r="B59" t="s">
        <v>83</v>
      </c>
      <c r="C59">
        <v>0</v>
      </c>
      <c r="D59">
        <v>18</v>
      </c>
      <c r="E59">
        <v>2</v>
      </c>
      <c r="F59">
        <v>0</v>
      </c>
      <c r="G59">
        <v>0</v>
      </c>
      <c r="H59">
        <v>0</v>
      </c>
      <c r="I59">
        <v>20</v>
      </c>
    </row>
    <row r="60" spans="1:9" hidden="1" x14ac:dyDescent="0.3">
      <c r="A60" t="s">
        <v>19</v>
      </c>
      <c r="B60" t="s">
        <v>84</v>
      </c>
      <c r="C60">
        <v>6</v>
      </c>
      <c r="D60">
        <v>16</v>
      </c>
      <c r="E60">
        <v>3</v>
      </c>
      <c r="F60">
        <v>0</v>
      </c>
      <c r="G60">
        <v>6</v>
      </c>
      <c r="H60">
        <v>0</v>
      </c>
      <c r="I60">
        <v>31</v>
      </c>
    </row>
    <row r="61" spans="1:9" hidden="1" x14ac:dyDescent="0.3">
      <c r="A61" t="s">
        <v>19</v>
      </c>
      <c r="B61" t="s">
        <v>85</v>
      </c>
      <c r="C61">
        <v>5</v>
      </c>
      <c r="D61">
        <v>19</v>
      </c>
      <c r="E61">
        <v>13</v>
      </c>
      <c r="F61">
        <v>0</v>
      </c>
      <c r="G61">
        <v>9</v>
      </c>
      <c r="H61">
        <v>0</v>
      </c>
      <c r="I61">
        <v>46</v>
      </c>
    </row>
    <row r="62" spans="1:9" hidden="1" x14ac:dyDescent="0.3">
      <c r="A62" t="s">
        <v>19</v>
      </c>
      <c r="B62" t="s">
        <v>86</v>
      </c>
      <c r="C62">
        <v>5</v>
      </c>
      <c r="D62">
        <v>42</v>
      </c>
      <c r="E62">
        <v>15</v>
      </c>
      <c r="F62">
        <v>1</v>
      </c>
      <c r="G62">
        <v>24</v>
      </c>
      <c r="H62">
        <v>0</v>
      </c>
      <c r="I62">
        <v>87</v>
      </c>
    </row>
    <row r="63" spans="1:9" hidden="1" x14ac:dyDescent="0.3">
      <c r="A63" t="s">
        <v>19</v>
      </c>
      <c r="B63" t="s">
        <v>87</v>
      </c>
      <c r="C63">
        <v>21</v>
      </c>
      <c r="D63">
        <v>52</v>
      </c>
      <c r="E63">
        <v>25</v>
      </c>
      <c r="F63">
        <v>6</v>
      </c>
      <c r="G63">
        <v>31</v>
      </c>
      <c r="H63">
        <v>0</v>
      </c>
      <c r="I63">
        <v>135</v>
      </c>
    </row>
    <row r="64" spans="1:9" hidden="1" x14ac:dyDescent="0.3">
      <c r="A64" t="s">
        <v>19</v>
      </c>
      <c r="B64" t="s">
        <v>88</v>
      </c>
      <c r="C64">
        <v>30</v>
      </c>
      <c r="D64">
        <v>46</v>
      </c>
      <c r="E64">
        <v>38</v>
      </c>
      <c r="F64">
        <v>11</v>
      </c>
      <c r="G64">
        <v>60</v>
      </c>
      <c r="H64">
        <v>0</v>
      </c>
      <c r="I64">
        <v>185</v>
      </c>
    </row>
    <row r="65" spans="1:9" x14ac:dyDescent="0.3">
      <c r="A65" t="s">
        <v>20</v>
      </c>
      <c r="B65" t="s">
        <v>82</v>
      </c>
      <c r="C65">
        <v>0</v>
      </c>
      <c r="D65">
        <v>6</v>
      </c>
      <c r="E65">
        <v>0</v>
      </c>
      <c r="F65">
        <v>0</v>
      </c>
      <c r="G65">
        <v>0</v>
      </c>
      <c r="H65">
        <v>0</v>
      </c>
      <c r="I65">
        <v>6</v>
      </c>
    </row>
    <row r="66" spans="1:9" hidden="1" x14ac:dyDescent="0.3">
      <c r="A66" t="s">
        <v>20</v>
      </c>
      <c r="B66" t="s">
        <v>83</v>
      </c>
      <c r="C66">
        <v>0</v>
      </c>
      <c r="D66">
        <v>8</v>
      </c>
      <c r="E66">
        <v>0</v>
      </c>
      <c r="F66">
        <v>1</v>
      </c>
      <c r="G66">
        <v>0</v>
      </c>
      <c r="H66">
        <v>0</v>
      </c>
      <c r="I66">
        <v>9</v>
      </c>
    </row>
    <row r="67" spans="1:9" hidden="1" x14ac:dyDescent="0.3">
      <c r="A67" t="s">
        <v>20</v>
      </c>
      <c r="B67" t="s">
        <v>84</v>
      </c>
      <c r="C67">
        <v>0</v>
      </c>
      <c r="D67">
        <v>16</v>
      </c>
      <c r="E67">
        <v>3</v>
      </c>
      <c r="F67">
        <v>0</v>
      </c>
      <c r="G67">
        <v>0</v>
      </c>
      <c r="H67">
        <v>0</v>
      </c>
      <c r="I67">
        <v>19</v>
      </c>
    </row>
    <row r="68" spans="1:9" hidden="1" x14ac:dyDescent="0.3">
      <c r="A68" t="s">
        <v>20</v>
      </c>
      <c r="B68" t="s">
        <v>85</v>
      </c>
      <c r="C68">
        <v>1</v>
      </c>
      <c r="D68">
        <v>15</v>
      </c>
      <c r="E68">
        <v>2</v>
      </c>
      <c r="F68">
        <v>0</v>
      </c>
      <c r="G68">
        <v>0</v>
      </c>
      <c r="H68">
        <v>0</v>
      </c>
      <c r="I68">
        <v>18</v>
      </c>
    </row>
    <row r="69" spans="1:9" hidden="1" x14ac:dyDescent="0.3">
      <c r="A69" t="s">
        <v>20</v>
      </c>
      <c r="B69" t="s">
        <v>86</v>
      </c>
      <c r="C69">
        <v>2</v>
      </c>
      <c r="D69">
        <v>20</v>
      </c>
      <c r="E69">
        <v>1</v>
      </c>
      <c r="F69">
        <v>0</v>
      </c>
      <c r="G69">
        <v>0</v>
      </c>
      <c r="H69">
        <v>0</v>
      </c>
      <c r="I69">
        <v>23</v>
      </c>
    </row>
    <row r="70" spans="1:9" hidden="1" x14ac:dyDescent="0.3">
      <c r="A70" t="s">
        <v>20</v>
      </c>
      <c r="B70" t="s">
        <v>87</v>
      </c>
      <c r="C70">
        <v>5</v>
      </c>
      <c r="D70">
        <v>37</v>
      </c>
      <c r="E70">
        <v>7</v>
      </c>
      <c r="F70">
        <v>2</v>
      </c>
      <c r="G70">
        <v>1</v>
      </c>
      <c r="H70">
        <v>0</v>
      </c>
      <c r="I70">
        <v>52</v>
      </c>
    </row>
    <row r="71" spans="1:9" hidden="1" x14ac:dyDescent="0.3">
      <c r="A71" t="s">
        <v>20</v>
      </c>
      <c r="B71" t="s">
        <v>88</v>
      </c>
      <c r="C71">
        <v>6</v>
      </c>
      <c r="D71">
        <v>40</v>
      </c>
      <c r="E71">
        <v>33</v>
      </c>
      <c r="F71">
        <v>5</v>
      </c>
      <c r="G71">
        <v>2</v>
      </c>
      <c r="H71">
        <v>0</v>
      </c>
      <c r="I71">
        <v>86</v>
      </c>
    </row>
    <row r="72" spans="1:9" x14ac:dyDescent="0.3">
      <c r="A72" t="s">
        <v>21</v>
      </c>
      <c r="B72" t="s">
        <v>82</v>
      </c>
      <c r="C72">
        <v>0</v>
      </c>
      <c r="D72">
        <v>2</v>
      </c>
      <c r="E72">
        <v>1</v>
      </c>
      <c r="F72">
        <v>0</v>
      </c>
      <c r="G72">
        <v>0</v>
      </c>
      <c r="H72">
        <v>0</v>
      </c>
      <c r="I72">
        <v>3</v>
      </c>
    </row>
    <row r="73" spans="1:9" hidden="1" x14ac:dyDescent="0.3">
      <c r="A73" t="s">
        <v>21</v>
      </c>
      <c r="B73" t="s">
        <v>83</v>
      </c>
      <c r="C73">
        <v>0</v>
      </c>
      <c r="D73">
        <v>11</v>
      </c>
      <c r="E73">
        <v>0</v>
      </c>
      <c r="F73">
        <v>0</v>
      </c>
      <c r="G73">
        <v>0</v>
      </c>
      <c r="H73">
        <v>0</v>
      </c>
      <c r="I73">
        <v>11</v>
      </c>
    </row>
    <row r="74" spans="1:9" hidden="1" x14ac:dyDescent="0.3">
      <c r="A74" t="s">
        <v>21</v>
      </c>
      <c r="B74" t="s">
        <v>84</v>
      </c>
      <c r="C74">
        <v>1</v>
      </c>
      <c r="D74">
        <v>7</v>
      </c>
      <c r="E74">
        <v>2</v>
      </c>
      <c r="F74">
        <v>0</v>
      </c>
      <c r="G74">
        <v>0</v>
      </c>
      <c r="H74">
        <v>0</v>
      </c>
      <c r="I74">
        <v>10</v>
      </c>
    </row>
    <row r="75" spans="1:9" hidden="1" x14ac:dyDescent="0.3">
      <c r="A75" t="s">
        <v>21</v>
      </c>
      <c r="B75" t="s">
        <v>85</v>
      </c>
      <c r="C75">
        <v>0</v>
      </c>
      <c r="D75">
        <v>11</v>
      </c>
      <c r="E75">
        <v>0</v>
      </c>
      <c r="F75">
        <v>0</v>
      </c>
      <c r="G75">
        <v>0</v>
      </c>
      <c r="H75">
        <v>0</v>
      </c>
      <c r="I75">
        <v>11</v>
      </c>
    </row>
    <row r="76" spans="1:9" hidden="1" x14ac:dyDescent="0.3">
      <c r="A76" t="s">
        <v>21</v>
      </c>
      <c r="B76" t="s">
        <v>86</v>
      </c>
      <c r="C76">
        <v>1</v>
      </c>
      <c r="D76">
        <v>26</v>
      </c>
      <c r="E76">
        <v>4</v>
      </c>
      <c r="F76">
        <v>0</v>
      </c>
      <c r="G76">
        <v>0</v>
      </c>
      <c r="H76">
        <v>0</v>
      </c>
      <c r="I76">
        <v>31</v>
      </c>
    </row>
    <row r="77" spans="1:9" hidden="1" x14ac:dyDescent="0.3">
      <c r="A77" t="s">
        <v>21</v>
      </c>
      <c r="B77" t="s">
        <v>87</v>
      </c>
      <c r="C77">
        <v>1</v>
      </c>
      <c r="D77">
        <v>42</v>
      </c>
      <c r="E77">
        <v>5</v>
      </c>
      <c r="F77">
        <v>0</v>
      </c>
      <c r="G77">
        <v>0</v>
      </c>
      <c r="H77">
        <v>0</v>
      </c>
      <c r="I77">
        <v>48</v>
      </c>
    </row>
    <row r="78" spans="1:9" hidden="1" x14ac:dyDescent="0.3">
      <c r="A78" t="s">
        <v>21</v>
      </c>
      <c r="B78" t="s">
        <v>88</v>
      </c>
      <c r="C78">
        <v>0</v>
      </c>
      <c r="D78">
        <v>60</v>
      </c>
      <c r="E78">
        <v>19</v>
      </c>
      <c r="F78">
        <v>6</v>
      </c>
      <c r="G78">
        <v>0</v>
      </c>
      <c r="H78">
        <v>0</v>
      </c>
      <c r="I78">
        <v>85</v>
      </c>
    </row>
    <row r="79" spans="1:9" x14ac:dyDescent="0.3">
      <c r="A79" t="s">
        <v>22</v>
      </c>
      <c r="B79" t="s">
        <v>82</v>
      </c>
      <c r="C79">
        <v>0</v>
      </c>
      <c r="D79">
        <v>0</v>
      </c>
      <c r="E79">
        <v>0</v>
      </c>
      <c r="F79">
        <v>0</v>
      </c>
      <c r="G79">
        <v>0</v>
      </c>
      <c r="H79">
        <v>0</v>
      </c>
      <c r="I79">
        <v>0</v>
      </c>
    </row>
    <row r="80" spans="1:9" hidden="1" x14ac:dyDescent="0.3">
      <c r="A80" t="s">
        <v>22</v>
      </c>
      <c r="B80" t="s">
        <v>83</v>
      </c>
      <c r="C80">
        <v>0</v>
      </c>
      <c r="D80">
        <v>0</v>
      </c>
      <c r="E80">
        <v>0</v>
      </c>
      <c r="F80">
        <v>0</v>
      </c>
      <c r="G80">
        <v>0</v>
      </c>
      <c r="H80">
        <v>0</v>
      </c>
      <c r="I80">
        <v>0</v>
      </c>
    </row>
    <row r="81" spans="1:9" hidden="1" x14ac:dyDescent="0.3">
      <c r="A81" t="s">
        <v>22</v>
      </c>
      <c r="B81" t="s">
        <v>84</v>
      </c>
      <c r="C81">
        <v>0</v>
      </c>
      <c r="D81">
        <v>0</v>
      </c>
      <c r="E81">
        <v>0</v>
      </c>
      <c r="F81">
        <v>0</v>
      </c>
      <c r="G81">
        <v>0</v>
      </c>
      <c r="H81">
        <v>0</v>
      </c>
      <c r="I81">
        <v>0</v>
      </c>
    </row>
    <row r="82" spans="1:9" hidden="1" x14ac:dyDescent="0.3">
      <c r="A82" t="s">
        <v>22</v>
      </c>
      <c r="B82" t="s">
        <v>85</v>
      </c>
      <c r="C82">
        <v>0</v>
      </c>
      <c r="D82">
        <v>0</v>
      </c>
      <c r="E82">
        <v>0</v>
      </c>
      <c r="F82">
        <v>0</v>
      </c>
      <c r="G82">
        <v>0</v>
      </c>
      <c r="H82">
        <v>0</v>
      </c>
      <c r="I82">
        <v>0</v>
      </c>
    </row>
    <row r="83" spans="1:9" hidden="1" x14ac:dyDescent="0.3">
      <c r="A83" t="s">
        <v>22</v>
      </c>
      <c r="B83" t="s">
        <v>86</v>
      </c>
      <c r="C83">
        <v>0</v>
      </c>
      <c r="D83">
        <v>0</v>
      </c>
      <c r="E83">
        <v>0</v>
      </c>
      <c r="F83">
        <v>0</v>
      </c>
      <c r="G83">
        <v>0</v>
      </c>
      <c r="H83">
        <v>0</v>
      </c>
      <c r="I83">
        <v>0</v>
      </c>
    </row>
    <row r="84" spans="1:9" hidden="1" x14ac:dyDescent="0.3">
      <c r="A84" t="s">
        <v>22</v>
      </c>
      <c r="B84" t="s">
        <v>87</v>
      </c>
      <c r="C84">
        <v>0</v>
      </c>
      <c r="D84">
        <v>0</v>
      </c>
      <c r="E84">
        <v>0</v>
      </c>
      <c r="F84">
        <v>0</v>
      </c>
      <c r="G84">
        <v>0</v>
      </c>
      <c r="H84">
        <v>0</v>
      </c>
      <c r="I84">
        <v>0</v>
      </c>
    </row>
    <row r="85" spans="1:9" hidden="1" x14ac:dyDescent="0.3">
      <c r="A85" t="s">
        <v>22</v>
      </c>
      <c r="B85" t="s">
        <v>88</v>
      </c>
      <c r="C85">
        <v>1</v>
      </c>
      <c r="D85">
        <v>0</v>
      </c>
      <c r="E85">
        <v>2</v>
      </c>
      <c r="F85">
        <v>0</v>
      </c>
      <c r="G85">
        <v>0</v>
      </c>
      <c r="H85">
        <v>0</v>
      </c>
      <c r="I85">
        <v>3</v>
      </c>
    </row>
    <row r="86" spans="1:9" x14ac:dyDescent="0.3">
      <c r="A86" t="s">
        <v>23</v>
      </c>
      <c r="B86" t="s">
        <v>82</v>
      </c>
      <c r="C86">
        <v>0</v>
      </c>
      <c r="D86">
        <v>0</v>
      </c>
      <c r="E86">
        <v>0</v>
      </c>
      <c r="F86">
        <v>0</v>
      </c>
      <c r="G86">
        <v>0</v>
      </c>
      <c r="H86">
        <v>0</v>
      </c>
      <c r="I86">
        <v>0</v>
      </c>
    </row>
    <row r="87" spans="1:9" hidden="1" x14ac:dyDescent="0.3">
      <c r="A87" t="s">
        <v>23</v>
      </c>
      <c r="B87" t="s">
        <v>83</v>
      </c>
      <c r="C87">
        <v>0</v>
      </c>
      <c r="D87">
        <v>0</v>
      </c>
      <c r="E87">
        <v>0</v>
      </c>
      <c r="F87">
        <v>0</v>
      </c>
      <c r="G87">
        <v>0</v>
      </c>
      <c r="H87">
        <v>0</v>
      </c>
      <c r="I87">
        <v>0</v>
      </c>
    </row>
    <row r="88" spans="1:9" hidden="1" x14ac:dyDescent="0.3">
      <c r="A88" t="s">
        <v>23</v>
      </c>
      <c r="B88" t="s">
        <v>84</v>
      </c>
      <c r="C88">
        <v>0</v>
      </c>
      <c r="D88">
        <v>0</v>
      </c>
      <c r="E88">
        <v>0</v>
      </c>
      <c r="F88">
        <v>0</v>
      </c>
      <c r="G88">
        <v>0</v>
      </c>
      <c r="H88">
        <v>0</v>
      </c>
      <c r="I88">
        <v>0</v>
      </c>
    </row>
    <row r="89" spans="1:9" hidden="1" x14ac:dyDescent="0.3">
      <c r="A89" t="s">
        <v>23</v>
      </c>
      <c r="B89" t="s">
        <v>85</v>
      </c>
      <c r="C89">
        <v>1</v>
      </c>
      <c r="D89">
        <v>0</v>
      </c>
      <c r="E89">
        <v>0</v>
      </c>
      <c r="F89">
        <v>0</v>
      </c>
      <c r="G89">
        <v>0</v>
      </c>
      <c r="H89">
        <v>0</v>
      </c>
      <c r="I89">
        <v>1</v>
      </c>
    </row>
    <row r="90" spans="1:9" hidden="1" x14ac:dyDescent="0.3">
      <c r="A90" t="s">
        <v>23</v>
      </c>
      <c r="B90" t="s">
        <v>86</v>
      </c>
      <c r="C90">
        <v>0</v>
      </c>
      <c r="D90">
        <v>4</v>
      </c>
      <c r="E90">
        <v>0</v>
      </c>
      <c r="F90">
        <v>0</v>
      </c>
      <c r="G90">
        <v>0</v>
      </c>
      <c r="H90">
        <v>0</v>
      </c>
      <c r="I90">
        <v>4</v>
      </c>
    </row>
    <row r="91" spans="1:9" hidden="1" x14ac:dyDescent="0.3">
      <c r="A91" t="s">
        <v>23</v>
      </c>
      <c r="B91" t="s">
        <v>87</v>
      </c>
      <c r="C91">
        <v>3</v>
      </c>
      <c r="D91">
        <v>3</v>
      </c>
      <c r="E91">
        <v>0</v>
      </c>
      <c r="F91">
        <v>0</v>
      </c>
      <c r="G91">
        <v>0</v>
      </c>
      <c r="H91">
        <v>0</v>
      </c>
      <c r="I91">
        <v>6</v>
      </c>
    </row>
    <row r="92" spans="1:9" hidden="1" x14ac:dyDescent="0.3">
      <c r="A92" t="s">
        <v>23</v>
      </c>
      <c r="B92" t="s">
        <v>88</v>
      </c>
      <c r="C92">
        <v>3</v>
      </c>
      <c r="D92">
        <v>2</v>
      </c>
      <c r="E92">
        <v>0</v>
      </c>
      <c r="F92">
        <v>0</v>
      </c>
      <c r="G92">
        <v>1</v>
      </c>
      <c r="H92">
        <v>0</v>
      </c>
      <c r="I92">
        <v>6</v>
      </c>
    </row>
    <row r="93" spans="1:9" x14ac:dyDescent="0.3">
      <c r="A93" t="s">
        <v>24</v>
      </c>
      <c r="B93" t="s">
        <v>82</v>
      </c>
      <c r="C93">
        <v>1</v>
      </c>
      <c r="D93">
        <v>11</v>
      </c>
      <c r="E93">
        <v>1</v>
      </c>
      <c r="F93">
        <v>0</v>
      </c>
      <c r="G93">
        <v>0</v>
      </c>
      <c r="H93">
        <v>0</v>
      </c>
      <c r="I93">
        <v>13</v>
      </c>
    </row>
    <row r="94" spans="1:9" hidden="1" x14ac:dyDescent="0.3">
      <c r="A94" t="s">
        <v>24</v>
      </c>
      <c r="B94" t="s">
        <v>83</v>
      </c>
      <c r="C94">
        <v>0</v>
      </c>
      <c r="D94">
        <v>12</v>
      </c>
      <c r="E94">
        <v>1</v>
      </c>
      <c r="F94">
        <v>0</v>
      </c>
      <c r="G94">
        <v>0</v>
      </c>
      <c r="H94">
        <v>0</v>
      </c>
      <c r="I94">
        <v>13</v>
      </c>
    </row>
    <row r="95" spans="1:9" hidden="1" x14ac:dyDescent="0.3">
      <c r="A95" t="s">
        <v>24</v>
      </c>
      <c r="B95" t="s">
        <v>84</v>
      </c>
      <c r="C95">
        <v>0</v>
      </c>
      <c r="D95">
        <v>6</v>
      </c>
      <c r="E95">
        <v>0</v>
      </c>
      <c r="F95">
        <v>0</v>
      </c>
      <c r="G95">
        <v>0</v>
      </c>
      <c r="H95">
        <v>0</v>
      </c>
      <c r="I95">
        <v>6</v>
      </c>
    </row>
    <row r="96" spans="1:9" hidden="1" x14ac:dyDescent="0.3">
      <c r="A96" t="s">
        <v>24</v>
      </c>
      <c r="B96" t="s">
        <v>85</v>
      </c>
      <c r="C96">
        <v>2</v>
      </c>
      <c r="D96">
        <v>10</v>
      </c>
      <c r="E96">
        <v>5</v>
      </c>
      <c r="F96">
        <v>0</v>
      </c>
      <c r="G96">
        <v>0</v>
      </c>
      <c r="H96">
        <v>0</v>
      </c>
      <c r="I96">
        <v>17</v>
      </c>
    </row>
    <row r="97" spans="1:9" hidden="1" x14ac:dyDescent="0.3">
      <c r="A97" t="s">
        <v>24</v>
      </c>
      <c r="B97" t="s">
        <v>86</v>
      </c>
      <c r="C97">
        <v>3</v>
      </c>
      <c r="D97">
        <v>21</v>
      </c>
      <c r="E97">
        <v>5</v>
      </c>
      <c r="F97">
        <v>0</v>
      </c>
      <c r="G97">
        <v>0</v>
      </c>
      <c r="H97">
        <v>0</v>
      </c>
      <c r="I97">
        <v>29</v>
      </c>
    </row>
    <row r="98" spans="1:9" hidden="1" x14ac:dyDescent="0.3">
      <c r="A98" t="s">
        <v>24</v>
      </c>
      <c r="B98" t="s">
        <v>87</v>
      </c>
      <c r="C98">
        <v>2</v>
      </c>
      <c r="D98">
        <v>18</v>
      </c>
      <c r="E98">
        <v>4</v>
      </c>
      <c r="F98">
        <v>0</v>
      </c>
      <c r="G98">
        <v>0</v>
      </c>
      <c r="H98">
        <v>0</v>
      </c>
      <c r="I98">
        <v>24</v>
      </c>
    </row>
    <row r="99" spans="1:9" hidden="1" x14ac:dyDescent="0.3">
      <c r="A99" t="s">
        <v>24</v>
      </c>
      <c r="B99" t="s">
        <v>88</v>
      </c>
      <c r="C99">
        <v>7</v>
      </c>
      <c r="D99">
        <v>23</v>
      </c>
      <c r="E99">
        <v>14</v>
      </c>
      <c r="F99">
        <v>3</v>
      </c>
      <c r="G99">
        <v>3</v>
      </c>
      <c r="H99">
        <v>0</v>
      </c>
      <c r="I99">
        <v>50</v>
      </c>
    </row>
    <row r="100" spans="1:9" x14ac:dyDescent="0.3">
      <c r="A100" t="s">
        <v>25</v>
      </c>
      <c r="B100" t="s">
        <v>82</v>
      </c>
      <c r="C100">
        <v>1</v>
      </c>
      <c r="D100">
        <v>33</v>
      </c>
      <c r="E100">
        <v>3</v>
      </c>
      <c r="F100">
        <v>1</v>
      </c>
      <c r="G100">
        <v>0</v>
      </c>
      <c r="H100">
        <v>0</v>
      </c>
      <c r="I100">
        <v>38</v>
      </c>
    </row>
    <row r="101" spans="1:9" hidden="1" x14ac:dyDescent="0.3">
      <c r="A101" t="s">
        <v>25</v>
      </c>
      <c r="B101" t="s">
        <v>83</v>
      </c>
      <c r="C101">
        <v>3</v>
      </c>
      <c r="D101">
        <v>37</v>
      </c>
      <c r="E101">
        <v>4</v>
      </c>
      <c r="F101">
        <v>1</v>
      </c>
      <c r="G101">
        <v>1</v>
      </c>
      <c r="H101">
        <v>0</v>
      </c>
      <c r="I101">
        <v>46</v>
      </c>
    </row>
    <row r="102" spans="1:9" hidden="1" x14ac:dyDescent="0.3">
      <c r="A102" t="s">
        <v>25</v>
      </c>
      <c r="B102" t="s">
        <v>84</v>
      </c>
      <c r="C102">
        <v>5</v>
      </c>
      <c r="D102">
        <v>20</v>
      </c>
      <c r="E102">
        <v>13</v>
      </c>
      <c r="F102">
        <v>3</v>
      </c>
      <c r="G102">
        <v>1</v>
      </c>
      <c r="H102">
        <v>0</v>
      </c>
      <c r="I102">
        <v>42</v>
      </c>
    </row>
    <row r="103" spans="1:9" hidden="1" x14ac:dyDescent="0.3">
      <c r="A103" t="s">
        <v>25</v>
      </c>
      <c r="B103" t="s">
        <v>85</v>
      </c>
      <c r="C103">
        <v>8</v>
      </c>
      <c r="D103">
        <v>42</v>
      </c>
      <c r="E103">
        <v>6</v>
      </c>
      <c r="F103">
        <v>0</v>
      </c>
      <c r="G103">
        <v>0</v>
      </c>
      <c r="H103">
        <v>0</v>
      </c>
      <c r="I103">
        <v>56</v>
      </c>
    </row>
    <row r="104" spans="1:9" hidden="1" x14ac:dyDescent="0.3">
      <c r="A104" t="s">
        <v>25</v>
      </c>
      <c r="B104" t="s">
        <v>86</v>
      </c>
      <c r="C104">
        <v>11</v>
      </c>
      <c r="D104">
        <v>38</v>
      </c>
      <c r="E104">
        <v>24</v>
      </c>
      <c r="F104">
        <v>0</v>
      </c>
      <c r="G104">
        <v>0</v>
      </c>
      <c r="H104">
        <v>0</v>
      </c>
      <c r="I104">
        <v>73</v>
      </c>
    </row>
    <row r="105" spans="1:9" hidden="1" x14ac:dyDescent="0.3">
      <c r="A105" t="s">
        <v>25</v>
      </c>
      <c r="B105" t="s">
        <v>87</v>
      </c>
      <c r="C105">
        <v>14</v>
      </c>
      <c r="D105">
        <v>51</v>
      </c>
      <c r="E105">
        <v>45</v>
      </c>
      <c r="F105">
        <v>9</v>
      </c>
      <c r="G105">
        <v>1</v>
      </c>
      <c r="H105">
        <v>0</v>
      </c>
      <c r="I105">
        <v>120</v>
      </c>
    </row>
    <row r="106" spans="1:9" hidden="1" x14ac:dyDescent="0.3">
      <c r="A106" t="s">
        <v>25</v>
      </c>
      <c r="B106" t="s">
        <v>88</v>
      </c>
      <c r="C106">
        <v>18</v>
      </c>
      <c r="D106">
        <v>50</v>
      </c>
      <c r="E106">
        <v>82</v>
      </c>
      <c r="F106">
        <v>25</v>
      </c>
      <c r="G106">
        <v>2</v>
      </c>
      <c r="H106">
        <v>0</v>
      </c>
      <c r="I106">
        <v>177</v>
      </c>
    </row>
    <row r="107" spans="1:9" x14ac:dyDescent="0.3">
      <c r="A107" t="s">
        <v>26</v>
      </c>
      <c r="B107" t="s">
        <v>82</v>
      </c>
      <c r="C107">
        <v>0</v>
      </c>
      <c r="D107">
        <v>0</v>
      </c>
      <c r="E107">
        <v>0</v>
      </c>
      <c r="F107">
        <v>0</v>
      </c>
      <c r="G107">
        <v>0</v>
      </c>
      <c r="H107">
        <v>0</v>
      </c>
      <c r="I107">
        <v>0</v>
      </c>
    </row>
    <row r="108" spans="1:9" hidden="1" x14ac:dyDescent="0.3">
      <c r="A108" t="s">
        <v>26</v>
      </c>
      <c r="B108" t="s">
        <v>83</v>
      </c>
      <c r="C108">
        <v>0</v>
      </c>
      <c r="D108">
        <v>0</v>
      </c>
      <c r="E108">
        <v>0</v>
      </c>
      <c r="F108">
        <v>0</v>
      </c>
      <c r="G108">
        <v>0</v>
      </c>
      <c r="H108">
        <v>0</v>
      </c>
      <c r="I108">
        <v>0</v>
      </c>
    </row>
    <row r="109" spans="1:9" hidden="1" x14ac:dyDescent="0.3">
      <c r="A109" t="s">
        <v>26</v>
      </c>
      <c r="B109" t="s">
        <v>84</v>
      </c>
      <c r="C109">
        <v>0</v>
      </c>
      <c r="D109">
        <v>0</v>
      </c>
      <c r="E109">
        <v>0</v>
      </c>
      <c r="F109">
        <v>0</v>
      </c>
      <c r="G109">
        <v>0</v>
      </c>
      <c r="H109">
        <v>0</v>
      </c>
      <c r="I109">
        <v>0</v>
      </c>
    </row>
    <row r="110" spans="1:9" hidden="1" x14ac:dyDescent="0.3">
      <c r="A110" t="s">
        <v>26</v>
      </c>
      <c r="B110" t="s">
        <v>85</v>
      </c>
      <c r="C110">
        <v>0</v>
      </c>
      <c r="D110">
        <v>0</v>
      </c>
      <c r="E110">
        <v>0</v>
      </c>
      <c r="F110">
        <v>0</v>
      </c>
      <c r="G110">
        <v>0</v>
      </c>
      <c r="H110">
        <v>0</v>
      </c>
      <c r="I110">
        <v>0</v>
      </c>
    </row>
    <row r="111" spans="1:9" hidden="1" x14ac:dyDescent="0.3">
      <c r="A111" t="s">
        <v>26</v>
      </c>
      <c r="B111" t="s">
        <v>86</v>
      </c>
      <c r="C111">
        <v>0</v>
      </c>
      <c r="D111">
        <v>0</v>
      </c>
      <c r="E111">
        <v>2</v>
      </c>
      <c r="F111">
        <v>0</v>
      </c>
      <c r="G111">
        <v>0</v>
      </c>
      <c r="H111">
        <v>0</v>
      </c>
      <c r="I111">
        <v>2</v>
      </c>
    </row>
    <row r="112" spans="1:9" hidden="1" x14ac:dyDescent="0.3">
      <c r="A112" t="s">
        <v>26</v>
      </c>
      <c r="B112" t="s">
        <v>87</v>
      </c>
      <c r="C112">
        <v>0</v>
      </c>
      <c r="D112">
        <v>0</v>
      </c>
      <c r="E112">
        <v>3</v>
      </c>
      <c r="F112">
        <v>0</v>
      </c>
      <c r="G112">
        <v>0</v>
      </c>
      <c r="H112">
        <v>0</v>
      </c>
      <c r="I112">
        <v>3</v>
      </c>
    </row>
    <row r="113" spans="1:9" hidden="1" x14ac:dyDescent="0.3">
      <c r="A113" t="s">
        <v>26</v>
      </c>
      <c r="B113" t="s">
        <v>88</v>
      </c>
      <c r="C113">
        <v>3</v>
      </c>
      <c r="D113">
        <v>0</v>
      </c>
      <c r="E113">
        <v>3</v>
      </c>
      <c r="F113">
        <v>0</v>
      </c>
      <c r="G113">
        <v>0</v>
      </c>
      <c r="H113">
        <v>0</v>
      </c>
      <c r="I113">
        <v>6</v>
      </c>
    </row>
    <row r="114" spans="1:9" x14ac:dyDescent="0.3">
      <c r="A114" t="s">
        <v>27</v>
      </c>
      <c r="B114" t="s">
        <v>82</v>
      </c>
      <c r="C114">
        <v>0</v>
      </c>
      <c r="D114">
        <v>4</v>
      </c>
      <c r="E114">
        <v>0</v>
      </c>
      <c r="F114">
        <v>0</v>
      </c>
      <c r="G114">
        <v>0</v>
      </c>
      <c r="H114">
        <v>0</v>
      </c>
      <c r="I114">
        <v>4</v>
      </c>
    </row>
    <row r="115" spans="1:9" hidden="1" x14ac:dyDescent="0.3">
      <c r="A115" t="s">
        <v>27</v>
      </c>
      <c r="B115" t="s">
        <v>83</v>
      </c>
      <c r="C115">
        <v>0</v>
      </c>
      <c r="D115">
        <v>0</v>
      </c>
      <c r="E115">
        <v>0</v>
      </c>
      <c r="F115">
        <v>0</v>
      </c>
      <c r="G115">
        <v>0</v>
      </c>
      <c r="H115">
        <v>0</v>
      </c>
      <c r="I115">
        <v>0</v>
      </c>
    </row>
    <row r="116" spans="1:9" hidden="1" x14ac:dyDescent="0.3">
      <c r="A116" t="s">
        <v>27</v>
      </c>
      <c r="B116" t="s">
        <v>84</v>
      </c>
      <c r="C116">
        <v>0</v>
      </c>
      <c r="D116">
        <v>3</v>
      </c>
      <c r="E116">
        <v>0</v>
      </c>
      <c r="F116">
        <v>0</v>
      </c>
      <c r="G116">
        <v>0</v>
      </c>
      <c r="H116">
        <v>0</v>
      </c>
      <c r="I116">
        <v>3</v>
      </c>
    </row>
    <row r="117" spans="1:9" hidden="1" x14ac:dyDescent="0.3">
      <c r="A117" t="s">
        <v>27</v>
      </c>
      <c r="B117" t="s">
        <v>85</v>
      </c>
      <c r="C117">
        <v>0</v>
      </c>
      <c r="D117">
        <v>2</v>
      </c>
      <c r="E117">
        <v>0</v>
      </c>
      <c r="F117">
        <v>0</v>
      </c>
      <c r="G117">
        <v>0</v>
      </c>
      <c r="H117">
        <v>0</v>
      </c>
      <c r="I117">
        <v>2</v>
      </c>
    </row>
    <row r="118" spans="1:9" hidden="1" x14ac:dyDescent="0.3">
      <c r="A118" t="s">
        <v>27</v>
      </c>
      <c r="B118" t="s">
        <v>86</v>
      </c>
      <c r="C118">
        <v>0</v>
      </c>
      <c r="D118">
        <v>6</v>
      </c>
      <c r="E118">
        <v>0</v>
      </c>
      <c r="F118">
        <v>0</v>
      </c>
      <c r="G118">
        <v>0</v>
      </c>
      <c r="H118">
        <v>0</v>
      </c>
      <c r="I118">
        <v>6</v>
      </c>
    </row>
    <row r="119" spans="1:9" hidden="1" x14ac:dyDescent="0.3">
      <c r="A119" t="s">
        <v>27</v>
      </c>
      <c r="B119" t="s">
        <v>87</v>
      </c>
      <c r="C119">
        <v>0</v>
      </c>
      <c r="D119">
        <v>2</v>
      </c>
      <c r="E119">
        <v>0</v>
      </c>
      <c r="F119">
        <v>0</v>
      </c>
      <c r="G119">
        <v>0</v>
      </c>
      <c r="H119">
        <v>0</v>
      </c>
      <c r="I119">
        <v>2</v>
      </c>
    </row>
    <row r="120" spans="1:9" hidden="1" x14ac:dyDescent="0.3">
      <c r="A120" t="s">
        <v>27</v>
      </c>
      <c r="B120" t="s">
        <v>88</v>
      </c>
      <c r="C120">
        <v>0</v>
      </c>
      <c r="D120">
        <v>5</v>
      </c>
      <c r="E120">
        <v>0</v>
      </c>
      <c r="F120">
        <v>0</v>
      </c>
      <c r="G120">
        <v>0</v>
      </c>
      <c r="H120">
        <v>0</v>
      </c>
      <c r="I120">
        <v>5</v>
      </c>
    </row>
    <row r="121" spans="1:9" x14ac:dyDescent="0.3">
      <c r="A121" t="s">
        <v>28</v>
      </c>
      <c r="B121" t="s">
        <v>82</v>
      </c>
      <c r="C121">
        <v>0</v>
      </c>
      <c r="D121">
        <v>0</v>
      </c>
      <c r="E121">
        <v>0</v>
      </c>
      <c r="F121">
        <v>0</v>
      </c>
      <c r="G121">
        <v>0</v>
      </c>
      <c r="H121">
        <v>0</v>
      </c>
      <c r="I121">
        <v>0</v>
      </c>
    </row>
    <row r="122" spans="1:9" hidden="1" x14ac:dyDescent="0.3">
      <c r="A122" t="s">
        <v>28</v>
      </c>
      <c r="B122" t="s">
        <v>83</v>
      </c>
      <c r="C122">
        <v>0</v>
      </c>
      <c r="D122">
        <v>0</v>
      </c>
      <c r="E122">
        <v>0</v>
      </c>
      <c r="F122">
        <v>0</v>
      </c>
      <c r="G122">
        <v>0</v>
      </c>
      <c r="H122">
        <v>0</v>
      </c>
      <c r="I122">
        <v>0</v>
      </c>
    </row>
    <row r="123" spans="1:9" hidden="1" x14ac:dyDescent="0.3">
      <c r="A123" t="s">
        <v>28</v>
      </c>
      <c r="B123" t="s">
        <v>84</v>
      </c>
      <c r="C123">
        <v>0</v>
      </c>
      <c r="D123">
        <v>0</v>
      </c>
      <c r="E123">
        <v>0</v>
      </c>
      <c r="F123">
        <v>0</v>
      </c>
      <c r="G123">
        <v>0</v>
      </c>
      <c r="H123">
        <v>0</v>
      </c>
      <c r="I123">
        <v>0</v>
      </c>
    </row>
    <row r="124" spans="1:9" hidden="1" x14ac:dyDescent="0.3">
      <c r="A124" t="s">
        <v>28</v>
      </c>
      <c r="B124" t="s">
        <v>85</v>
      </c>
      <c r="C124">
        <v>0</v>
      </c>
      <c r="D124">
        <v>0</v>
      </c>
      <c r="E124">
        <v>0</v>
      </c>
      <c r="F124">
        <v>0</v>
      </c>
      <c r="G124">
        <v>0</v>
      </c>
      <c r="H124">
        <v>0</v>
      </c>
      <c r="I124">
        <v>0</v>
      </c>
    </row>
    <row r="125" spans="1:9" hidden="1" x14ac:dyDescent="0.3">
      <c r="A125" t="s">
        <v>28</v>
      </c>
      <c r="B125" t="s">
        <v>86</v>
      </c>
      <c r="C125">
        <v>0</v>
      </c>
      <c r="D125">
        <v>5</v>
      </c>
      <c r="E125">
        <v>0</v>
      </c>
      <c r="F125">
        <v>0</v>
      </c>
      <c r="G125">
        <v>0</v>
      </c>
      <c r="H125">
        <v>0</v>
      </c>
      <c r="I125">
        <v>5</v>
      </c>
    </row>
    <row r="126" spans="1:9" hidden="1" x14ac:dyDescent="0.3">
      <c r="A126" t="s">
        <v>28</v>
      </c>
      <c r="B126" t="s">
        <v>87</v>
      </c>
      <c r="C126">
        <v>0</v>
      </c>
      <c r="D126">
        <v>5</v>
      </c>
      <c r="E126">
        <v>0</v>
      </c>
      <c r="F126">
        <v>0</v>
      </c>
      <c r="G126">
        <v>0</v>
      </c>
      <c r="H126">
        <v>0</v>
      </c>
      <c r="I126">
        <v>5</v>
      </c>
    </row>
    <row r="127" spans="1:9" hidden="1" x14ac:dyDescent="0.3">
      <c r="A127" t="s">
        <v>28</v>
      </c>
      <c r="B127" t="s">
        <v>88</v>
      </c>
      <c r="C127">
        <v>2</v>
      </c>
      <c r="D127">
        <v>5</v>
      </c>
      <c r="E127">
        <v>2</v>
      </c>
      <c r="F127">
        <v>1</v>
      </c>
      <c r="G127">
        <v>0</v>
      </c>
      <c r="H127">
        <v>0</v>
      </c>
      <c r="I127">
        <v>10</v>
      </c>
    </row>
    <row r="128" spans="1:9" x14ac:dyDescent="0.3">
      <c r="A128" t="s">
        <v>29</v>
      </c>
      <c r="B128" t="s">
        <v>82</v>
      </c>
      <c r="C128">
        <v>0</v>
      </c>
      <c r="D128">
        <v>2</v>
      </c>
      <c r="E128">
        <v>0</v>
      </c>
      <c r="F128">
        <v>0</v>
      </c>
      <c r="G128">
        <v>0</v>
      </c>
      <c r="H128">
        <v>0</v>
      </c>
      <c r="I128">
        <v>2</v>
      </c>
    </row>
    <row r="129" spans="1:9" hidden="1" x14ac:dyDescent="0.3">
      <c r="A129" t="s">
        <v>29</v>
      </c>
      <c r="B129" t="s">
        <v>83</v>
      </c>
      <c r="C129">
        <v>0</v>
      </c>
      <c r="D129">
        <v>3</v>
      </c>
      <c r="E129">
        <v>0</v>
      </c>
      <c r="F129">
        <v>0</v>
      </c>
      <c r="G129">
        <v>0</v>
      </c>
      <c r="H129">
        <v>0</v>
      </c>
      <c r="I129">
        <v>3</v>
      </c>
    </row>
    <row r="130" spans="1:9" hidden="1" x14ac:dyDescent="0.3">
      <c r="A130" t="s">
        <v>29</v>
      </c>
      <c r="B130" t="s">
        <v>84</v>
      </c>
      <c r="C130">
        <v>0</v>
      </c>
      <c r="D130">
        <v>3</v>
      </c>
      <c r="E130">
        <v>1</v>
      </c>
      <c r="F130">
        <v>0</v>
      </c>
      <c r="G130">
        <v>0</v>
      </c>
      <c r="H130">
        <v>0</v>
      </c>
      <c r="I130">
        <v>4</v>
      </c>
    </row>
    <row r="131" spans="1:9" hidden="1" x14ac:dyDescent="0.3">
      <c r="A131" t="s">
        <v>29</v>
      </c>
      <c r="B131" t="s">
        <v>85</v>
      </c>
      <c r="C131">
        <v>0</v>
      </c>
      <c r="D131">
        <v>6</v>
      </c>
      <c r="E131">
        <v>0</v>
      </c>
      <c r="F131">
        <v>0</v>
      </c>
      <c r="G131">
        <v>0</v>
      </c>
      <c r="H131">
        <v>0</v>
      </c>
      <c r="I131">
        <v>6</v>
      </c>
    </row>
    <row r="132" spans="1:9" hidden="1" x14ac:dyDescent="0.3">
      <c r="A132" t="s">
        <v>29</v>
      </c>
      <c r="B132" t="s">
        <v>86</v>
      </c>
      <c r="C132">
        <v>0</v>
      </c>
      <c r="D132">
        <v>3</v>
      </c>
      <c r="E132">
        <v>2</v>
      </c>
      <c r="F132">
        <v>0</v>
      </c>
      <c r="G132">
        <v>0</v>
      </c>
      <c r="H132">
        <v>0</v>
      </c>
      <c r="I132">
        <v>5</v>
      </c>
    </row>
    <row r="133" spans="1:9" hidden="1" x14ac:dyDescent="0.3">
      <c r="A133" t="s">
        <v>29</v>
      </c>
      <c r="B133" t="s">
        <v>87</v>
      </c>
      <c r="C133">
        <v>0</v>
      </c>
      <c r="D133">
        <v>9</v>
      </c>
      <c r="E133">
        <v>2</v>
      </c>
      <c r="F133">
        <v>0</v>
      </c>
      <c r="G133">
        <v>0</v>
      </c>
      <c r="H133">
        <v>0</v>
      </c>
      <c r="I133">
        <v>11</v>
      </c>
    </row>
    <row r="134" spans="1:9" hidden="1" x14ac:dyDescent="0.3">
      <c r="A134" t="s">
        <v>29</v>
      </c>
      <c r="B134" t="s">
        <v>88</v>
      </c>
      <c r="C134">
        <v>0</v>
      </c>
      <c r="D134">
        <v>14</v>
      </c>
      <c r="E134">
        <v>5</v>
      </c>
      <c r="F134">
        <v>0</v>
      </c>
      <c r="G134">
        <v>2</v>
      </c>
      <c r="H134">
        <v>0</v>
      </c>
      <c r="I134">
        <v>21</v>
      </c>
    </row>
    <row r="135" spans="1:9" x14ac:dyDescent="0.3">
      <c r="A135" t="s">
        <v>30</v>
      </c>
      <c r="B135" t="s">
        <v>82</v>
      </c>
      <c r="C135">
        <v>0</v>
      </c>
      <c r="D135">
        <v>2</v>
      </c>
      <c r="E135">
        <v>0</v>
      </c>
      <c r="F135">
        <v>1</v>
      </c>
      <c r="G135">
        <v>0</v>
      </c>
      <c r="H135">
        <v>0</v>
      </c>
      <c r="I135">
        <v>3</v>
      </c>
    </row>
    <row r="136" spans="1:9" hidden="1" x14ac:dyDescent="0.3">
      <c r="A136" t="s">
        <v>30</v>
      </c>
      <c r="B136" t="s">
        <v>83</v>
      </c>
      <c r="C136">
        <v>0</v>
      </c>
      <c r="D136">
        <v>4</v>
      </c>
      <c r="E136">
        <v>0</v>
      </c>
      <c r="F136">
        <v>0</v>
      </c>
      <c r="G136">
        <v>0</v>
      </c>
      <c r="H136">
        <v>0</v>
      </c>
      <c r="I136">
        <v>4</v>
      </c>
    </row>
    <row r="137" spans="1:9" hidden="1" x14ac:dyDescent="0.3">
      <c r="A137" t="s">
        <v>30</v>
      </c>
      <c r="B137" t="s">
        <v>84</v>
      </c>
      <c r="C137">
        <v>0</v>
      </c>
      <c r="D137">
        <v>2</v>
      </c>
      <c r="E137">
        <v>0</v>
      </c>
      <c r="F137">
        <v>0</v>
      </c>
      <c r="G137">
        <v>0</v>
      </c>
      <c r="H137">
        <v>0</v>
      </c>
      <c r="I137">
        <v>2</v>
      </c>
    </row>
    <row r="138" spans="1:9" hidden="1" x14ac:dyDescent="0.3">
      <c r="A138" t="s">
        <v>30</v>
      </c>
      <c r="B138" t="s">
        <v>85</v>
      </c>
      <c r="C138">
        <v>0</v>
      </c>
      <c r="D138">
        <v>2</v>
      </c>
      <c r="E138">
        <v>0</v>
      </c>
      <c r="F138">
        <v>0</v>
      </c>
      <c r="G138">
        <v>0</v>
      </c>
      <c r="H138">
        <v>0</v>
      </c>
      <c r="I138">
        <v>2</v>
      </c>
    </row>
    <row r="139" spans="1:9" hidden="1" x14ac:dyDescent="0.3">
      <c r="A139" t="s">
        <v>30</v>
      </c>
      <c r="B139" t="s">
        <v>86</v>
      </c>
      <c r="C139">
        <v>0</v>
      </c>
      <c r="D139">
        <v>4</v>
      </c>
      <c r="E139">
        <v>0</v>
      </c>
      <c r="F139">
        <v>0</v>
      </c>
      <c r="G139">
        <v>0</v>
      </c>
      <c r="H139">
        <v>0</v>
      </c>
      <c r="I139">
        <v>4</v>
      </c>
    </row>
    <row r="140" spans="1:9" hidden="1" x14ac:dyDescent="0.3">
      <c r="A140" t="s">
        <v>30</v>
      </c>
      <c r="B140" t="s">
        <v>87</v>
      </c>
      <c r="C140">
        <v>5</v>
      </c>
      <c r="D140">
        <v>9</v>
      </c>
      <c r="E140">
        <v>3</v>
      </c>
      <c r="F140">
        <v>3</v>
      </c>
      <c r="G140">
        <v>0</v>
      </c>
      <c r="H140">
        <v>0</v>
      </c>
      <c r="I140">
        <v>20</v>
      </c>
    </row>
    <row r="141" spans="1:9" hidden="1" x14ac:dyDescent="0.3">
      <c r="A141" t="s">
        <v>30</v>
      </c>
      <c r="B141" t="s">
        <v>88</v>
      </c>
      <c r="C141">
        <v>2</v>
      </c>
      <c r="D141">
        <v>8</v>
      </c>
      <c r="E141">
        <v>5</v>
      </c>
      <c r="F141">
        <v>2</v>
      </c>
      <c r="G141">
        <v>3</v>
      </c>
      <c r="H141">
        <v>0</v>
      </c>
      <c r="I141">
        <v>20</v>
      </c>
    </row>
    <row r="142" spans="1:9" x14ac:dyDescent="0.3">
      <c r="A142" t="s">
        <v>31</v>
      </c>
      <c r="B142" t="s">
        <v>82</v>
      </c>
      <c r="C142">
        <v>0</v>
      </c>
      <c r="D142">
        <v>11</v>
      </c>
      <c r="E142">
        <v>1</v>
      </c>
      <c r="F142">
        <v>0</v>
      </c>
      <c r="G142">
        <v>0</v>
      </c>
      <c r="H142">
        <v>0</v>
      </c>
      <c r="I142">
        <v>12</v>
      </c>
    </row>
    <row r="143" spans="1:9" hidden="1" x14ac:dyDescent="0.3">
      <c r="A143" t="s">
        <v>31</v>
      </c>
      <c r="B143" t="s">
        <v>83</v>
      </c>
      <c r="C143">
        <v>2</v>
      </c>
      <c r="D143">
        <v>6</v>
      </c>
      <c r="E143">
        <v>3</v>
      </c>
      <c r="F143">
        <v>0</v>
      </c>
      <c r="G143">
        <v>0</v>
      </c>
      <c r="H143">
        <v>0</v>
      </c>
      <c r="I143">
        <v>11</v>
      </c>
    </row>
    <row r="144" spans="1:9" hidden="1" x14ac:dyDescent="0.3">
      <c r="A144" t="s">
        <v>31</v>
      </c>
      <c r="B144" t="s">
        <v>84</v>
      </c>
      <c r="C144">
        <v>1</v>
      </c>
      <c r="D144">
        <v>7</v>
      </c>
      <c r="E144">
        <v>0</v>
      </c>
      <c r="F144">
        <v>0</v>
      </c>
      <c r="G144">
        <v>0</v>
      </c>
      <c r="H144">
        <v>0</v>
      </c>
      <c r="I144">
        <v>8</v>
      </c>
    </row>
    <row r="145" spans="1:9" hidden="1" x14ac:dyDescent="0.3">
      <c r="A145" t="s">
        <v>31</v>
      </c>
      <c r="B145" t="s">
        <v>85</v>
      </c>
      <c r="C145">
        <v>1</v>
      </c>
      <c r="D145">
        <v>11</v>
      </c>
      <c r="E145">
        <v>4</v>
      </c>
      <c r="F145">
        <v>0</v>
      </c>
      <c r="G145">
        <v>0</v>
      </c>
      <c r="H145">
        <v>0</v>
      </c>
      <c r="I145">
        <v>16</v>
      </c>
    </row>
    <row r="146" spans="1:9" hidden="1" x14ac:dyDescent="0.3">
      <c r="A146" t="s">
        <v>31</v>
      </c>
      <c r="B146" t="s">
        <v>86</v>
      </c>
      <c r="C146">
        <v>3</v>
      </c>
      <c r="D146">
        <v>8</v>
      </c>
      <c r="E146">
        <v>4</v>
      </c>
      <c r="F146">
        <v>0</v>
      </c>
      <c r="G146">
        <v>0</v>
      </c>
      <c r="H146">
        <v>0</v>
      </c>
      <c r="I146">
        <v>15</v>
      </c>
    </row>
    <row r="147" spans="1:9" hidden="1" x14ac:dyDescent="0.3">
      <c r="A147" t="s">
        <v>31</v>
      </c>
      <c r="B147" t="s">
        <v>87</v>
      </c>
      <c r="C147">
        <v>6</v>
      </c>
      <c r="D147">
        <v>20</v>
      </c>
      <c r="E147">
        <v>9</v>
      </c>
      <c r="F147">
        <v>0</v>
      </c>
      <c r="G147">
        <v>0</v>
      </c>
      <c r="H147">
        <v>0</v>
      </c>
      <c r="I147">
        <v>35</v>
      </c>
    </row>
    <row r="148" spans="1:9" hidden="1" x14ac:dyDescent="0.3">
      <c r="A148" t="s">
        <v>31</v>
      </c>
      <c r="B148" t="s">
        <v>88</v>
      </c>
      <c r="C148">
        <v>12</v>
      </c>
      <c r="D148">
        <v>13</v>
      </c>
      <c r="E148">
        <v>29</v>
      </c>
      <c r="F148">
        <v>0</v>
      </c>
      <c r="G148">
        <v>0</v>
      </c>
      <c r="H148">
        <v>0</v>
      </c>
      <c r="I148">
        <v>54</v>
      </c>
    </row>
    <row r="149" spans="1:9" x14ac:dyDescent="0.3">
      <c r="A149" t="s">
        <v>32</v>
      </c>
      <c r="B149" t="s">
        <v>82</v>
      </c>
      <c r="C149">
        <v>1</v>
      </c>
      <c r="D149">
        <v>2</v>
      </c>
      <c r="E149">
        <v>0</v>
      </c>
      <c r="F149">
        <v>0</v>
      </c>
      <c r="G149">
        <v>0</v>
      </c>
      <c r="H149">
        <v>0</v>
      </c>
      <c r="I149">
        <v>3</v>
      </c>
    </row>
    <row r="150" spans="1:9" hidden="1" x14ac:dyDescent="0.3">
      <c r="A150" t="s">
        <v>32</v>
      </c>
      <c r="B150" t="s">
        <v>83</v>
      </c>
      <c r="C150">
        <v>0</v>
      </c>
      <c r="D150">
        <v>12</v>
      </c>
      <c r="E150">
        <v>0</v>
      </c>
      <c r="F150">
        <v>0</v>
      </c>
      <c r="G150">
        <v>0</v>
      </c>
      <c r="H150">
        <v>0</v>
      </c>
      <c r="I150">
        <v>12</v>
      </c>
    </row>
    <row r="151" spans="1:9" hidden="1" x14ac:dyDescent="0.3">
      <c r="A151" t="s">
        <v>32</v>
      </c>
      <c r="B151" t="s">
        <v>84</v>
      </c>
      <c r="C151">
        <v>1</v>
      </c>
      <c r="D151">
        <v>5</v>
      </c>
      <c r="E151">
        <v>2</v>
      </c>
      <c r="F151">
        <v>0</v>
      </c>
      <c r="G151">
        <v>0</v>
      </c>
      <c r="H151">
        <v>0</v>
      </c>
      <c r="I151">
        <v>8</v>
      </c>
    </row>
    <row r="152" spans="1:9" hidden="1" x14ac:dyDescent="0.3">
      <c r="A152" t="s">
        <v>32</v>
      </c>
      <c r="B152" t="s">
        <v>85</v>
      </c>
      <c r="C152">
        <v>0</v>
      </c>
      <c r="D152">
        <v>8</v>
      </c>
      <c r="E152">
        <v>3</v>
      </c>
      <c r="F152">
        <v>0</v>
      </c>
      <c r="G152">
        <v>1</v>
      </c>
      <c r="H152">
        <v>0</v>
      </c>
      <c r="I152">
        <v>12</v>
      </c>
    </row>
    <row r="153" spans="1:9" hidden="1" x14ac:dyDescent="0.3">
      <c r="A153" t="s">
        <v>32</v>
      </c>
      <c r="B153" t="s">
        <v>86</v>
      </c>
      <c r="C153">
        <v>3</v>
      </c>
      <c r="D153">
        <v>4</v>
      </c>
      <c r="E153">
        <v>4</v>
      </c>
      <c r="F153">
        <v>0</v>
      </c>
      <c r="G153">
        <v>0</v>
      </c>
      <c r="H153">
        <v>0</v>
      </c>
      <c r="I153">
        <v>11</v>
      </c>
    </row>
    <row r="154" spans="1:9" hidden="1" x14ac:dyDescent="0.3">
      <c r="A154" t="s">
        <v>32</v>
      </c>
      <c r="B154" t="s">
        <v>87</v>
      </c>
      <c r="C154">
        <v>3</v>
      </c>
      <c r="D154">
        <v>10</v>
      </c>
      <c r="E154">
        <v>4</v>
      </c>
      <c r="F154">
        <v>0</v>
      </c>
      <c r="G154">
        <v>0</v>
      </c>
      <c r="H154">
        <v>0</v>
      </c>
      <c r="I154">
        <v>17</v>
      </c>
    </row>
    <row r="155" spans="1:9" hidden="1" x14ac:dyDescent="0.3">
      <c r="A155" t="s">
        <v>32</v>
      </c>
      <c r="B155" t="s">
        <v>88</v>
      </c>
      <c r="C155">
        <v>8</v>
      </c>
      <c r="D155">
        <v>6</v>
      </c>
      <c r="E155">
        <v>10</v>
      </c>
      <c r="F155">
        <v>1</v>
      </c>
      <c r="G155">
        <v>0</v>
      </c>
      <c r="H155">
        <v>0</v>
      </c>
      <c r="I155">
        <v>25</v>
      </c>
    </row>
    <row r="156" spans="1:9" x14ac:dyDescent="0.3">
      <c r="A156" t="s">
        <v>33</v>
      </c>
      <c r="B156" t="s">
        <v>82</v>
      </c>
      <c r="C156">
        <v>2</v>
      </c>
      <c r="D156">
        <v>16</v>
      </c>
      <c r="E156">
        <v>3</v>
      </c>
      <c r="F156">
        <v>0</v>
      </c>
      <c r="G156">
        <v>0</v>
      </c>
      <c r="H156">
        <v>0</v>
      </c>
      <c r="I156">
        <v>21</v>
      </c>
    </row>
    <row r="157" spans="1:9" hidden="1" x14ac:dyDescent="0.3">
      <c r="A157" t="s">
        <v>33</v>
      </c>
      <c r="B157" t="s">
        <v>83</v>
      </c>
      <c r="C157">
        <v>6</v>
      </c>
      <c r="D157">
        <v>27</v>
      </c>
      <c r="E157">
        <v>6</v>
      </c>
      <c r="F157">
        <v>1</v>
      </c>
      <c r="G157">
        <v>1</v>
      </c>
      <c r="H157">
        <v>0</v>
      </c>
      <c r="I157">
        <v>41</v>
      </c>
    </row>
    <row r="158" spans="1:9" hidden="1" x14ac:dyDescent="0.3">
      <c r="A158" t="s">
        <v>33</v>
      </c>
      <c r="B158" t="s">
        <v>84</v>
      </c>
      <c r="C158">
        <v>5</v>
      </c>
      <c r="D158">
        <v>29</v>
      </c>
      <c r="E158">
        <v>9</v>
      </c>
      <c r="F158">
        <v>3</v>
      </c>
      <c r="G158">
        <v>2</v>
      </c>
      <c r="H158">
        <v>0</v>
      </c>
      <c r="I158">
        <v>48</v>
      </c>
    </row>
    <row r="159" spans="1:9" hidden="1" x14ac:dyDescent="0.3">
      <c r="A159" t="s">
        <v>33</v>
      </c>
      <c r="B159" t="s">
        <v>85</v>
      </c>
      <c r="C159">
        <v>6</v>
      </c>
      <c r="D159">
        <v>30</v>
      </c>
      <c r="E159">
        <v>17</v>
      </c>
      <c r="F159">
        <v>0</v>
      </c>
      <c r="G159">
        <v>1</v>
      </c>
      <c r="H159">
        <v>0</v>
      </c>
      <c r="I159">
        <v>54</v>
      </c>
    </row>
    <row r="160" spans="1:9" hidden="1" x14ac:dyDescent="0.3">
      <c r="A160" t="s">
        <v>33</v>
      </c>
      <c r="B160" t="s">
        <v>86</v>
      </c>
      <c r="C160">
        <v>8</v>
      </c>
      <c r="D160">
        <v>25</v>
      </c>
      <c r="E160">
        <v>19</v>
      </c>
      <c r="F160">
        <v>1</v>
      </c>
      <c r="G160">
        <v>1</v>
      </c>
      <c r="H160">
        <v>0</v>
      </c>
      <c r="I160">
        <v>54</v>
      </c>
    </row>
    <row r="161" spans="1:9" hidden="1" x14ac:dyDescent="0.3">
      <c r="A161" t="s">
        <v>33</v>
      </c>
      <c r="B161" t="s">
        <v>87</v>
      </c>
      <c r="C161">
        <v>17</v>
      </c>
      <c r="D161">
        <v>32</v>
      </c>
      <c r="E161">
        <v>60</v>
      </c>
      <c r="F161">
        <v>4</v>
      </c>
      <c r="G161">
        <v>1</v>
      </c>
      <c r="H161">
        <v>0</v>
      </c>
      <c r="I161">
        <v>114</v>
      </c>
    </row>
    <row r="162" spans="1:9" hidden="1" x14ac:dyDescent="0.3">
      <c r="A162" t="s">
        <v>33</v>
      </c>
      <c r="B162" t="s">
        <v>88</v>
      </c>
      <c r="C162">
        <v>25</v>
      </c>
      <c r="D162">
        <v>48</v>
      </c>
      <c r="E162">
        <v>97</v>
      </c>
      <c r="F162">
        <v>2</v>
      </c>
      <c r="G162">
        <v>5</v>
      </c>
      <c r="H162">
        <v>0</v>
      </c>
      <c r="I162">
        <v>177</v>
      </c>
    </row>
    <row r="163" spans="1:9" x14ac:dyDescent="0.3">
      <c r="A163" t="s">
        <v>34</v>
      </c>
      <c r="B163" t="s">
        <v>82</v>
      </c>
      <c r="C163">
        <v>0</v>
      </c>
      <c r="D163">
        <v>0</v>
      </c>
      <c r="E163">
        <v>0</v>
      </c>
      <c r="F163">
        <v>0</v>
      </c>
      <c r="G163">
        <v>0</v>
      </c>
      <c r="H163">
        <v>0</v>
      </c>
      <c r="I163">
        <v>0</v>
      </c>
    </row>
    <row r="164" spans="1:9" hidden="1" x14ac:dyDescent="0.3">
      <c r="A164" t="s">
        <v>34</v>
      </c>
      <c r="B164" t="s">
        <v>83</v>
      </c>
      <c r="C164">
        <v>0</v>
      </c>
      <c r="D164">
        <v>0</v>
      </c>
      <c r="E164">
        <v>0</v>
      </c>
      <c r="F164">
        <v>0</v>
      </c>
      <c r="G164">
        <v>0</v>
      </c>
      <c r="H164">
        <v>0</v>
      </c>
      <c r="I164">
        <v>0</v>
      </c>
    </row>
    <row r="165" spans="1:9" hidden="1" x14ac:dyDescent="0.3">
      <c r="A165" t="s">
        <v>34</v>
      </c>
      <c r="B165" t="s">
        <v>84</v>
      </c>
      <c r="C165">
        <v>0</v>
      </c>
      <c r="D165">
        <v>1</v>
      </c>
      <c r="E165">
        <v>0</v>
      </c>
      <c r="F165">
        <v>0</v>
      </c>
      <c r="G165">
        <v>0</v>
      </c>
      <c r="H165">
        <v>0</v>
      </c>
      <c r="I165">
        <v>1</v>
      </c>
    </row>
    <row r="166" spans="1:9" hidden="1" x14ac:dyDescent="0.3">
      <c r="A166" t="s">
        <v>34</v>
      </c>
      <c r="B166" t="s">
        <v>85</v>
      </c>
      <c r="C166">
        <v>0</v>
      </c>
      <c r="D166">
        <v>1</v>
      </c>
      <c r="E166">
        <v>0</v>
      </c>
      <c r="F166">
        <v>0</v>
      </c>
      <c r="G166">
        <v>0</v>
      </c>
      <c r="H166">
        <v>0</v>
      </c>
      <c r="I166">
        <v>1</v>
      </c>
    </row>
    <row r="167" spans="1:9" hidden="1" x14ac:dyDescent="0.3">
      <c r="A167" t="s">
        <v>34</v>
      </c>
      <c r="B167" t="s">
        <v>86</v>
      </c>
      <c r="C167">
        <v>0</v>
      </c>
      <c r="D167">
        <v>1</v>
      </c>
      <c r="E167">
        <v>0</v>
      </c>
      <c r="F167">
        <v>0</v>
      </c>
      <c r="G167">
        <v>1</v>
      </c>
      <c r="H167">
        <v>0</v>
      </c>
      <c r="I167">
        <v>2</v>
      </c>
    </row>
    <row r="168" spans="1:9" hidden="1" x14ac:dyDescent="0.3">
      <c r="A168" t="s">
        <v>34</v>
      </c>
      <c r="B168" t="s">
        <v>87</v>
      </c>
      <c r="C168">
        <v>0</v>
      </c>
      <c r="D168">
        <v>2</v>
      </c>
      <c r="E168">
        <v>0</v>
      </c>
      <c r="F168">
        <v>0</v>
      </c>
      <c r="G168">
        <v>0</v>
      </c>
      <c r="H168">
        <v>0</v>
      </c>
      <c r="I168">
        <v>2</v>
      </c>
    </row>
    <row r="169" spans="1:9" hidden="1" x14ac:dyDescent="0.3">
      <c r="A169" t="s">
        <v>34</v>
      </c>
      <c r="B169" t="s">
        <v>88</v>
      </c>
      <c r="C169">
        <v>1</v>
      </c>
      <c r="D169">
        <v>4</v>
      </c>
      <c r="E169">
        <v>7</v>
      </c>
      <c r="F169">
        <v>0</v>
      </c>
      <c r="G169">
        <v>4</v>
      </c>
      <c r="H169">
        <v>0</v>
      </c>
      <c r="I169">
        <v>16</v>
      </c>
    </row>
    <row r="170" spans="1:9" x14ac:dyDescent="0.3">
      <c r="A170" t="s">
        <v>35</v>
      </c>
      <c r="B170" t="s">
        <v>82</v>
      </c>
      <c r="C170">
        <v>0</v>
      </c>
      <c r="D170">
        <v>6</v>
      </c>
      <c r="E170">
        <v>0</v>
      </c>
      <c r="F170">
        <v>0</v>
      </c>
      <c r="G170">
        <v>0</v>
      </c>
      <c r="H170">
        <v>0</v>
      </c>
      <c r="I170">
        <v>6</v>
      </c>
    </row>
    <row r="171" spans="1:9" hidden="1" x14ac:dyDescent="0.3">
      <c r="A171" t="s">
        <v>35</v>
      </c>
      <c r="B171" t="s">
        <v>83</v>
      </c>
      <c r="C171">
        <v>0</v>
      </c>
      <c r="D171">
        <v>5</v>
      </c>
      <c r="E171">
        <v>1</v>
      </c>
      <c r="F171">
        <v>0</v>
      </c>
      <c r="G171">
        <v>0</v>
      </c>
      <c r="H171">
        <v>1</v>
      </c>
      <c r="I171">
        <v>7</v>
      </c>
    </row>
    <row r="172" spans="1:9" hidden="1" x14ac:dyDescent="0.3">
      <c r="A172" t="s">
        <v>35</v>
      </c>
      <c r="B172" t="s">
        <v>84</v>
      </c>
      <c r="C172">
        <v>0</v>
      </c>
      <c r="D172">
        <v>9</v>
      </c>
      <c r="E172">
        <v>0</v>
      </c>
      <c r="F172">
        <v>0</v>
      </c>
      <c r="G172">
        <v>0</v>
      </c>
      <c r="H172">
        <v>0</v>
      </c>
      <c r="I172">
        <v>9</v>
      </c>
    </row>
    <row r="173" spans="1:9" hidden="1" x14ac:dyDescent="0.3">
      <c r="A173" t="s">
        <v>35</v>
      </c>
      <c r="B173" t="s">
        <v>85</v>
      </c>
      <c r="C173">
        <v>1</v>
      </c>
      <c r="D173">
        <v>17</v>
      </c>
      <c r="E173">
        <v>1</v>
      </c>
      <c r="F173">
        <v>0</v>
      </c>
      <c r="G173">
        <v>0</v>
      </c>
      <c r="H173">
        <v>0</v>
      </c>
      <c r="I173">
        <v>19</v>
      </c>
    </row>
    <row r="174" spans="1:9" hidden="1" x14ac:dyDescent="0.3">
      <c r="A174" t="s">
        <v>35</v>
      </c>
      <c r="B174" t="s">
        <v>86</v>
      </c>
      <c r="C174">
        <v>2</v>
      </c>
      <c r="D174">
        <v>19</v>
      </c>
      <c r="E174">
        <v>5</v>
      </c>
      <c r="F174">
        <v>2</v>
      </c>
      <c r="G174">
        <v>0</v>
      </c>
      <c r="H174">
        <v>0</v>
      </c>
      <c r="I174">
        <v>28</v>
      </c>
    </row>
    <row r="175" spans="1:9" hidden="1" x14ac:dyDescent="0.3">
      <c r="A175" t="s">
        <v>35</v>
      </c>
      <c r="B175" t="s">
        <v>87</v>
      </c>
      <c r="C175">
        <v>1</v>
      </c>
      <c r="D175">
        <v>37</v>
      </c>
      <c r="E175">
        <v>7</v>
      </c>
      <c r="F175">
        <v>1</v>
      </c>
      <c r="G175">
        <v>0</v>
      </c>
      <c r="H175">
        <v>0</v>
      </c>
      <c r="I175">
        <v>46</v>
      </c>
    </row>
    <row r="176" spans="1:9" hidden="1" x14ac:dyDescent="0.3">
      <c r="A176" t="s">
        <v>35</v>
      </c>
      <c r="B176" t="s">
        <v>88</v>
      </c>
      <c r="C176">
        <v>12</v>
      </c>
      <c r="D176">
        <v>23</v>
      </c>
      <c r="E176">
        <v>24</v>
      </c>
      <c r="F176">
        <v>6</v>
      </c>
      <c r="G176">
        <v>3</v>
      </c>
      <c r="H176">
        <v>0</v>
      </c>
      <c r="I176">
        <v>68</v>
      </c>
    </row>
    <row r="177" spans="1:9" x14ac:dyDescent="0.3">
      <c r="A177" t="s">
        <v>36</v>
      </c>
      <c r="B177" t="s">
        <v>82</v>
      </c>
      <c r="C177">
        <v>0</v>
      </c>
      <c r="D177">
        <v>0</v>
      </c>
      <c r="E177">
        <v>0</v>
      </c>
      <c r="F177">
        <v>0</v>
      </c>
      <c r="G177">
        <v>0</v>
      </c>
      <c r="H177">
        <v>0</v>
      </c>
      <c r="I177">
        <v>0</v>
      </c>
    </row>
    <row r="178" spans="1:9" hidden="1" x14ac:dyDescent="0.3">
      <c r="A178" t="s">
        <v>36</v>
      </c>
      <c r="B178" t="s">
        <v>83</v>
      </c>
      <c r="C178">
        <v>0</v>
      </c>
      <c r="D178">
        <v>0</v>
      </c>
      <c r="E178">
        <v>0</v>
      </c>
      <c r="F178">
        <v>0</v>
      </c>
      <c r="G178">
        <v>0</v>
      </c>
      <c r="H178">
        <v>0</v>
      </c>
      <c r="I178">
        <v>0</v>
      </c>
    </row>
    <row r="179" spans="1:9" hidden="1" x14ac:dyDescent="0.3">
      <c r="A179" t="s">
        <v>36</v>
      </c>
      <c r="B179" t="s">
        <v>84</v>
      </c>
      <c r="C179">
        <v>0</v>
      </c>
      <c r="D179">
        <v>0</v>
      </c>
      <c r="E179">
        <v>1</v>
      </c>
      <c r="F179">
        <v>0</v>
      </c>
      <c r="G179">
        <v>0</v>
      </c>
      <c r="H179">
        <v>0</v>
      </c>
      <c r="I179">
        <v>1</v>
      </c>
    </row>
    <row r="180" spans="1:9" hidden="1" x14ac:dyDescent="0.3">
      <c r="A180" t="s">
        <v>36</v>
      </c>
      <c r="B180" t="s">
        <v>85</v>
      </c>
      <c r="C180">
        <v>0</v>
      </c>
      <c r="D180">
        <v>1</v>
      </c>
      <c r="E180">
        <v>1</v>
      </c>
      <c r="F180">
        <v>0</v>
      </c>
      <c r="G180">
        <v>0</v>
      </c>
      <c r="H180">
        <v>0</v>
      </c>
      <c r="I180">
        <v>2</v>
      </c>
    </row>
    <row r="181" spans="1:9" hidden="1" x14ac:dyDescent="0.3">
      <c r="A181" t="s">
        <v>36</v>
      </c>
      <c r="B181" t="s">
        <v>86</v>
      </c>
      <c r="C181">
        <v>1</v>
      </c>
      <c r="D181">
        <v>2</v>
      </c>
      <c r="E181">
        <v>0</v>
      </c>
      <c r="F181">
        <v>0</v>
      </c>
      <c r="G181">
        <v>0</v>
      </c>
      <c r="H181">
        <v>0</v>
      </c>
      <c r="I181">
        <v>3</v>
      </c>
    </row>
    <row r="182" spans="1:9" hidden="1" x14ac:dyDescent="0.3">
      <c r="A182" t="s">
        <v>36</v>
      </c>
      <c r="B182" t="s">
        <v>87</v>
      </c>
      <c r="C182">
        <v>2</v>
      </c>
      <c r="D182">
        <v>0</v>
      </c>
      <c r="E182">
        <v>0</v>
      </c>
      <c r="F182">
        <v>0</v>
      </c>
      <c r="G182">
        <v>0</v>
      </c>
      <c r="H182">
        <v>0</v>
      </c>
      <c r="I182">
        <v>2</v>
      </c>
    </row>
    <row r="183" spans="1:9" hidden="1" x14ac:dyDescent="0.3">
      <c r="A183" t="s">
        <v>36</v>
      </c>
      <c r="B183" t="s">
        <v>88</v>
      </c>
      <c r="C183">
        <v>2</v>
      </c>
      <c r="D183">
        <v>1</v>
      </c>
      <c r="E183">
        <v>5</v>
      </c>
      <c r="F183">
        <v>0</v>
      </c>
      <c r="G183">
        <v>0</v>
      </c>
      <c r="H183">
        <v>0</v>
      </c>
      <c r="I183">
        <v>8</v>
      </c>
    </row>
    <row r="184" spans="1:9" x14ac:dyDescent="0.3">
      <c r="A184" t="s">
        <v>37</v>
      </c>
      <c r="B184" t="s">
        <v>82</v>
      </c>
      <c r="C184">
        <v>0</v>
      </c>
      <c r="D184">
        <v>0</v>
      </c>
      <c r="E184">
        <v>0</v>
      </c>
      <c r="F184">
        <v>0</v>
      </c>
      <c r="G184">
        <v>0</v>
      </c>
      <c r="H184">
        <v>0</v>
      </c>
      <c r="I184">
        <v>0</v>
      </c>
    </row>
    <row r="185" spans="1:9" hidden="1" x14ac:dyDescent="0.3">
      <c r="A185" t="s">
        <v>37</v>
      </c>
      <c r="B185" t="s">
        <v>83</v>
      </c>
      <c r="C185">
        <v>0</v>
      </c>
      <c r="D185">
        <v>0</v>
      </c>
      <c r="E185">
        <v>0</v>
      </c>
      <c r="F185">
        <v>0</v>
      </c>
      <c r="G185">
        <v>0</v>
      </c>
      <c r="H185">
        <v>0</v>
      </c>
      <c r="I185">
        <v>0</v>
      </c>
    </row>
    <row r="186" spans="1:9" hidden="1" x14ac:dyDescent="0.3">
      <c r="A186" t="s">
        <v>37</v>
      </c>
      <c r="B186" t="s">
        <v>84</v>
      </c>
      <c r="C186">
        <v>0</v>
      </c>
      <c r="D186">
        <v>0</v>
      </c>
      <c r="E186">
        <v>0</v>
      </c>
      <c r="F186">
        <v>0</v>
      </c>
      <c r="G186">
        <v>0</v>
      </c>
      <c r="H186">
        <v>0</v>
      </c>
      <c r="I186">
        <v>0</v>
      </c>
    </row>
    <row r="187" spans="1:9" hidden="1" x14ac:dyDescent="0.3">
      <c r="A187" t="s">
        <v>37</v>
      </c>
      <c r="B187" t="s">
        <v>85</v>
      </c>
      <c r="C187">
        <v>0</v>
      </c>
      <c r="D187">
        <v>0</v>
      </c>
      <c r="E187">
        <v>0</v>
      </c>
      <c r="F187">
        <v>0</v>
      </c>
      <c r="G187">
        <v>0</v>
      </c>
      <c r="H187">
        <v>0</v>
      </c>
      <c r="I187">
        <v>0</v>
      </c>
    </row>
    <row r="188" spans="1:9" hidden="1" x14ac:dyDescent="0.3">
      <c r="A188" t="s">
        <v>37</v>
      </c>
      <c r="B188" t="s">
        <v>86</v>
      </c>
      <c r="C188">
        <v>0</v>
      </c>
      <c r="D188">
        <v>0</v>
      </c>
      <c r="E188">
        <v>0</v>
      </c>
      <c r="F188">
        <v>0</v>
      </c>
      <c r="G188">
        <v>0</v>
      </c>
      <c r="H188">
        <v>0</v>
      </c>
      <c r="I188">
        <v>0</v>
      </c>
    </row>
    <row r="189" spans="1:9" hidden="1" x14ac:dyDescent="0.3">
      <c r="A189" t="s">
        <v>37</v>
      </c>
      <c r="B189" t="s">
        <v>87</v>
      </c>
      <c r="C189">
        <v>0</v>
      </c>
      <c r="D189">
        <v>0</v>
      </c>
      <c r="E189">
        <v>0</v>
      </c>
      <c r="F189">
        <v>0</v>
      </c>
      <c r="G189">
        <v>0</v>
      </c>
      <c r="H189">
        <v>0</v>
      </c>
      <c r="I189">
        <v>0</v>
      </c>
    </row>
    <row r="190" spans="1:9" hidden="1" x14ac:dyDescent="0.3">
      <c r="A190" t="s">
        <v>37</v>
      </c>
      <c r="B190" t="s">
        <v>88</v>
      </c>
      <c r="C190">
        <v>0</v>
      </c>
      <c r="D190">
        <v>0</v>
      </c>
      <c r="E190">
        <v>0</v>
      </c>
      <c r="F190">
        <v>0</v>
      </c>
      <c r="G190">
        <v>0</v>
      </c>
      <c r="H190">
        <v>0</v>
      </c>
      <c r="I190">
        <v>0</v>
      </c>
    </row>
    <row r="191" spans="1:9" x14ac:dyDescent="0.3">
      <c r="A191" t="s">
        <v>38</v>
      </c>
      <c r="B191" t="s">
        <v>82</v>
      </c>
      <c r="C191">
        <v>0</v>
      </c>
      <c r="D191">
        <v>3</v>
      </c>
      <c r="E191">
        <v>0</v>
      </c>
      <c r="F191">
        <v>0</v>
      </c>
      <c r="G191">
        <v>0</v>
      </c>
      <c r="H191">
        <v>0</v>
      </c>
      <c r="I191">
        <v>3</v>
      </c>
    </row>
    <row r="192" spans="1:9" hidden="1" x14ac:dyDescent="0.3">
      <c r="A192" t="s">
        <v>38</v>
      </c>
      <c r="B192" t="s">
        <v>83</v>
      </c>
      <c r="C192">
        <v>0</v>
      </c>
      <c r="D192">
        <v>8</v>
      </c>
      <c r="E192">
        <v>0</v>
      </c>
      <c r="F192">
        <v>0</v>
      </c>
      <c r="G192">
        <v>0</v>
      </c>
      <c r="H192">
        <v>0</v>
      </c>
      <c r="I192">
        <v>8</v>
      </c>
    </row>
    <row r="193" spans="1:9" hidden="1" x14ac:dyDescent="0.3">
      <c r="A193" t="s">
        <v>38</v>
      </c>
      <c r="B193" t="s">
        <v>84</v>
      </c>
      <c r="C193">
        <v>2</v>
      </c>
      <c r="D193">
        <v>8</v>
      </c>
      <c r="E193">
        <v>1</v>
      </c>
      <c r="F193">
        <v>0</v>
      </c>
      <c r="G193">
        <v>0</v>
      </c>
      <c r="H193">
        <v>0</v>
      </c>
      <c r="I193">
        <v>11</v>
      </c>
    </row>
    <row r="194" spans="1:9" hidden="1" x14ac:dyDescent="0.3">
      <c r="A194" t="s">
        <v>38</v>
      </c>
      <c r="B194" t="s">
        <v>85</v>
      </c>
      <c r="C194">
        <v>1</v>
      </c>
      <c r="D194">
        <v>9</v>
      </c>
      <c r="E194">
        <v>1</v>
      </c>
      <c r="F194">
        <v>0</v>
      </c>
      <c r="G194">
        <v>0</v>
      </c>
      <c r="H194">
        <v>0</v>
      </c>
      <c r="I194">
        <v>11</v>
      </c>
    </row>
    <row r="195" spans="1:9" hidden="1" x14ac:dyDescent="0.3">
      <c r="A195" t="s">
        <v>38</v>
      </c>
      <c r="B195" t="s">
        <v>86</v>
      </c>
      <c r="C195">
        <v>1</v>
      </c>
      <c r="D195">
        <v>12</v>
      </c>
      <c r="E195">
        <v>2</v>
      </c>
      <c r="F195">
        <v>0</v>
      </c>
      <c r="G195">
        <v>0</v>
      </c>
      <c r="H195">
        <v>0</v>
      </c>
      <c r="I195">
        <v>15</v>
      </c>
    </row>
    <row r="196" spans="1:9" hidden="1" x14ac:dyDescent="0.3">
      <c r="A196" t="s">
        <v>38</v>
      </c>
      <c r="B196" t="s">
        <v>87</v>
      </c>
      <c r="C196">
        <v>0</v>
      </c>
      <c r="D196">
        <v>7</v>
      </c>
      <c r="E196">
        <v>5</v>
      </c>
      <c r="F196">
        <v>0</v>
      </c>
      <c r="G196">
        <v>0</v>
      </c>
      <c r="H196">
        <v>0</v>
      </c>
      <c r="I196">
        <v>12</v>
      </c>
    </row>
    <row r="197" spans="1:9" hidden="1" x14ac:dyDescent="0.3">
      <c r="A197" t="s">
        <v>38</v>
      </c>
      <c r="B197" t="s">
        <v>88</v>
      </c>
      <c r="C197">
        <v>3</v>
      </c>
      <c r="D197">
        <v>17</v>
      </c>
      <c r="E197">
        <v>13</v>
      </c>
      <c r="F197">
        <v>0</v>
      </c>
      <c r="G197">
        <v>0</v>
      </c>
      <c r="H197">
        <v>0</v>
      </c>
      <c r="I197">
        <v>33</v>
      </c>
    </row>
    <row r="198" spans="1:9" x14ac:dyDescent="0.3">
      <c r="A198" t="s">
        <v>39</v>
      </c>
      <c r="B198" t="s">
        <v>82</v>
      </c>
      <c r="C198">
        <v>0</v>
      </c>
      <c r="D198">
        <v>0</v>
      </c>
      <c r="E198">
        <v>0</v>
      </c>
      <c r="F198">
        <v>0</v>
      </c>
      <c r="G198">
        <v>0</v>
      </c>
      <c r="H198">
        <v>0</v>
      </c>
      <c r="I198">
        <v>0</v>
      </c>
    </row>
    <row r="199" spans="1:9" hidden="1" x14ac:dyDescent="0.3">
      <c r="A199" t="s">
        <v>39</v>
      </c>
      <c r="B199" t="s">
        <v>83</v>
      </c>
      <c r="C199">
        <v>0</v>
      </c>
      <c r="D199">
        <v>0</v>
      </c>
      <c r="E199">
        <v>0</v>
      </c>
      <c r="F199">
        <v>0</v>
      </c>
      <c r="G199">
        <v>0</v>
      </c>
      <c r="H199">
        <v>0</v>
      </c>
      <c r="I199">
        <v>0</v>
      </c>
    </row>
    <row r="200" spans="1:9" hidden="1" x14ac:dyDescent="0.3">
      <c r="A200" t="s">
        <v>39</v>
      </c>
      <c r="B200" t="s">
        <v>84</v>
      </c>
      <c r="C200">
        <v>0</v>
      </c>
      <c r="D200">
        <v>0</v>
      </c>
      <c r="E200">
        <v>0</v>
      </c>
      <c r="F200">
        <v>0</v>
      </c>
      <c r="G200">
        <v>0</v>
      </c>
      <c r="H200">
        <v>0</v>
      </c>
      <c r="I200">
        <v>0</v>
      </c>
    </row>
    <row r="201" spans="1:9" hidden="1" x14ac:dyDescent="0.3">
      <c r="A201" t="s">
        <v>39</v>
      </c>
      <c r="B201" t="s">
        <v>85</v>
      </c>
      <c r="C201">
        <v>0</v>
      </c>
      <c r="D201">
        <v>0</v>
      </c>
      <c r="E201">
        <v>0</v>
      </c>
      <c r="F201">
        <v>0</v>
      </c>
      <c r="G201">
        <v>0</v>
      </c>
      <c r="H201">
        <v>0</v>
      </c>
      <c r="I201">
        <v>0</v>
      </c>
    </row>
    <row r="202" spans="1:9" hidden="1" x14ac:dyDescent="0.3">
      <c r="A202" t="s">
        <v>39</v>
      </c>
      <c r="B202" t="s">
        <v>86</v>
      </c>
      <c r="C202">
        <v>0</v>
      </c>
      <c r="D202">
        <v>0</v>
      </c>
      <c r="E202">
        <v>0</v>
      </c>
      <c r="F202">
        <v>0</v>
      </c>
      <c r="G202">
        <v>0</v>
      </c>
      <c r="H202">
        <v>0</v>
      </c>
      <c r="I202">
        <v>0</v>
      </c>
    </row>
    <row r="203" spans="1:9" hidden="1" x14ac:dyDescent="0.3">
      <c r="A203" t="s">
        <v>39</v>
      </c>
      <c r="B203" t="s">
        <v>87</v>
      </c>
      <c r="C203">
        <v>0</v>
      </c>
      <c r="D203">
        <v>0</v>
      </c>
      <c r="E203">
        <v>0</v>
      </c>
      <c r="F203">
        <v>0</v>
      </c>
      <c r="G203">
        <v>0</v>
      </c>
      <c r="H203">
        <v>0</v>
      </c>
      <c r="I203">
        <v>0</v>
      </c>
    </row>
    <row r="204" spans="1:9" hidden="1" x14ac:dyDescent="0.3">
      <c r="A204" t="s">
        <v>39</v>
      </c>
      <c r="B204" t="s">
        <v>88</v>
      </c>
      <c r="C204">
        <v>0</v>
      </c>
      <c r="D204">
        <v>0</v>
      </c>
      <c r="E204">
        <v>0</v>
      </c>
      <c r="F204">
        <v>0</v>
      </c>
      <c r="G204">
        <v>0</v>
      </c>
      <c r="H204">
        <v>0</v>
      </c>
      <c r="I204">
        <v>0</v>
      </c>
    </row>
    <row r="205" spans="1:9" x14ac:dyDescent="0.3">
      <c r="A205" t="s">
        <v>40</v>
      </c>
      <c r="B205" t="s">
        <v>82</v>
      </c>
      <c r="C205">
        <v>0</v>
      </c>
      <c r="D205">
        <v>1</v>
      </c>
      <c r="E205">
        <v>0</v>
      </c>
      <c r="F205">
        <v>0</v>
      </c>
      <c r="G205">
        <v>0</v>
      </c>
      <c r="H205">
        <v>0</v>
      </c>
      <c r="I205">
        <v>1</v>
      </c>
    </row>
    <row r="206" spans="1:9" hidden="1" x14ac:dyDescent="0.3">
      <c r="A206" t="s">
        <v>40</v>
      </c>
      <c r="B206" t="s">
        <v>83</v>
      </c>
      <c r="C206">
        <v>0</v>
      </c>
      <c r="D206">
        <v>4</v>
      </c>
      <c r="E206">
        <v>0</v>
      </c>
      <c r="F206">
        <v>0</v>
      </c>
      <c r="G206">
        <v>0</v>
      </c>
      <c r="H206">
        <v>0</v>
      </c>
      <c r="I206">
        <v>4</v>
      </c>
    </row>
    <row r="207" spans="1:9" hidden="1" x14ac:dyDescent="0.3">
      <c r="A207" t="s">
        <v>40</v>
      </c>
      <c r="B207" t="s">
        <v>84</v>
      </c>
      <c r="C207">
        <v>0</v>
      </c>
      <c r="D207">
        <v>1</v>
      </c>
      <c r="E207">
        <v>0</v>
      </c>
      <c r="F207">
        <v>0</v>
      </c>
      <c r="G207">
        <v>0</v>
      </c>
      <c r="H207">
        <v>0</v>
      </c>
      <c r="I207">
        <v>1</v>
      </c>
    </row>
    <row r="208" spans="1:9" hidden="1" x14ac:dyDescent="0.3">
      <c r="A208" t="s">
        <v>40</v>
      </c>
      <c r="B208" t="s">
        <v>85</v>
      </c>
      <c r="C208">
        <v>0</v>
      </c>
      <c r="D208">
        <v>2</v>
      </c>
      <c r="E208">
        <v>0</v>
      </c>
      <c r="F208">
        <v>0</v>
      </c>
      <c r="G208">
        <v>0</v>
      </c>
      <c r="H208">
        <v>0</v>
      </c>
      <c r="I208">
        <v>2</v>
      </c>
    </row>
    <row r="209" spans="1:9" hidden="1" x14ac:dyDescent="0.3">
      <c r="A209" t="s">
        <v>40</v>
      </c>
      <c r="B209" t="s">
        <v>86</v>
      </c>
      <c r="C209">
        <v>0</v>
      </c>
      <c r="D209">
        <v>2</v>
      </c>
      <c r="E209">
        <v>1</v>
      </c>
      <c r="F209">
        <v>0</v>
      </c>
      <c r="G209">
        <v>0</v>
      </c>
      <c r="H209">
        <v>0</v>
      </c>
      <c r="I209">
        <v>3</v>
      </c>
    </row>
    <row r="210" spans="1:9" hidden="1" x14ac:dyDescent="0.3">
      <c r="A210" t="s">
        <v>40</v>
      </c>
      <c r="B210" t="s">
        <v>87</v>
      </c>
      <c r="C210">
        <v>1</v>
      </c>
      <c r="D210">
        <v>3</v>
      </c>
      <c r="E210">
        <v>1</v>
      </c>
      <c r="F210">
        <v>0</v>
      </c>
      <c r="G210">
        <v>0</v>
      </c>
      <c r="H210">
        <v>0</v>
      </c>
      <c r="I210">
        <v>5</v>
      </c>
    </row>
    <row r="211" spans="1:9" hidden="1" x14ac:dyDescent="0.3">
      <c r="A211" t="s">
        <v>40</v>
      </c>
      <c r="B211" t="s">
        <v>88</v>
      </c>
      <c r="C211">
        <v>1</v>
      </c>
      <c r="D211">
        <v>7</v>
      </c>
      <c r="E211">
        <v>2</v>
      </c>
      <c r="F211">
        <v>0</v>
      </c>
      <c r="G211">
        <v>1</v>
      </c>
      <c r="H211">
        <v>0</v>
      </c>
      <c r="I211">
        <v>11</v>
      </c>
    </row>
    <row r="212" spans="1:9" x14ac:dyDescent="0.3">
      <c r="A212" t="s">
        <v>41</v>
      </c>
      <c r="B212" t="s">
        <v>82</v>
      </c>
      <c r="C212">
        <v>0</v>
      </c>
      <c r="D212">
        <v>0</v>
      </c>
      <c r="E212">
        <v>0</v>
      </c>
      <c r="F212">
        <v>0</v>
      </c>
      <c r="G212">
        <v>0</v>
      </c>
      <c r="H212">
        <v>0</v>
      </c>
      <c r="I212">
        <v>0</v>
      </c>
    </row>
    <row r="213" spans="1:9" hidden="1" x14ac:dyDescent="0.3">
      <c r="A213" t="s">
        <v>41</v>
      </c>
      <c r="B213" t="s">
        <v>83</v>
      </c>
      <c r="C213">
        <v>0</v>
      </c>
      <c r="D213">
        <v>0</v>
      </c>
      <c r="E213">
        <v>0</v>
      </c>
      <c r="F213">
        <v>0</v>
      </c>
      <c r="G213">
        <v>0</v>
      </c>
      <c r="H213">
        <v>0</v>
      </c>
      <c r="I213">
        <v>0</v>
      </c>
    </row>
    <row r="214" spans="1:9" hidden="1" x14ac:dyDescent="0.3">
      <c r="A214" t="s">
        <v>41</v>
      </c>
      <c r="B214" t="s">
        <v>84</v>
      </c>
      <c r="C214">
        <v>0</v>
      </c>
      <c r="D214">
        <v>0</v>
      </c>
      <c r="E214">
        <v>0</v>
      </c>
      <c r="F214">
        <v>0</v>
      </c>
      <c r="G214">
        <v>0</v>
      </c>
      <c r="H214">
        <v>0</v>
      </c>
      <c r="I214">
        <v>0</v>
      </c>
    </row>
    <row r="215" spans="1:9" hidden="1" x14ac:dyDescent="0.3">
      <c r="A215" t="s">
        <v>41</v>
      </c>
      <c r="B215" t="s">
        <v>85</v>
      </c>
      <c r="C215">
        <v>0</v>
      </c>
      <c r="D215">
        <v>0</v>
      </c>
      <c r="E215">
        <v>0</v>
      </c>
      <c r="F215">
        <v>0</v>
      </c>
      <c r="G215">
        <v>0</v>
      </c>
      <c r="H215">
        <v>0</v>
      </c>
      <c r="I215">
        <v>0</v>
      </c>
    </row>
    <row r="216" spans="1:9" hidden="1" x14ac:dyDescent="0.3">
      <c r="A216" t="s">
        <v>41</v>
      </c>
      <c r="B216" t="s">
        <v>86</v>
      </c>
      <c r="C216">
        <v>0</v>
      </c>
      <c r="D216">
        <v>0</v>
      </c>
      <c r="E216">
        <v>0</v>
      </c>
      <c r="F216">
        <v>0</v>
      </c>
      <c r="G216">
        <v>0</v>
      </c>
      <c r="H216">
        <v>0</v>
      </c>
      <c r="I216">
        <v>0</v>
      </c>
    </row>
    <row r="217" spans="1:9" hidden="1" x14ac:dyDescent="0.3">
      <c r="A217" t="s">
        <v>41</v>
      </c>
      <c r="B217" t="s">
        <v>87</v>
      </c>
      <c r="C217">
        <v>0</v>
      </c>
      <c r="D217">
        <v>0</v>
      </c>
      <c r="E217">
        <v>0</v>
      </c>
      <c r="F217">
        <v>0</v>
      </c>
      <c r="G217">
        <v>0</v>
      </c>
      <c r="H217">
        <v>0</v>
      </c>
      <c r="I217">
        <v>0</v>
      </c>
    </row>
    <row r="218" spans="1:9" hidden="1" x14ac:dyDescent="0.3">
      <c r="A218" t="s">
        <v>41</v>
      </c>
      <c r="B218" t="s">
        <v>88</v>
      </c>
      <c r="C218">
        <v>0</v>
      </c>
      <c r="D218">
        <v>0</v>
      </c>
      <c r="E218">
        <v>0</v>
      </c>
      <c r="F218">
        <v>0</v>
      </c>
      <c r="G218">
        <v>0</v>
      </c>
      <c r="H218">
        <v>0</v>
      </c>
      <c r="I218">
        <v>0</v>
      </c>
    </row>
    <row r="219" spans="1:9" x14ac:dyDescent="0.3">
      <c r="A219" t="s">
        <v>42</v>
      </c>
      <c r="B219" t="s">
        <v>82</v>
      </c>
      <c r="C219">
        <v>0</v>
      </c>
      <c r="D219">
        <v>0</v>
      </c>
      <c r="E219">
        <v>0</v>
      </c>
      <c r="F219">
        <v>0</v>
      </c>
      <c r="G219">
        <v>0</v>
      </c>
      <c r="H219">
        <v>0</v>
      </c>
      <c r="I219">
        <v>0</v>
      </c>
    </row>
    <row r="220" spans="1:9" hidden="1" x14ac:dyDescent="0.3">
      <c r="A220" t="s">
        <v>42</v>
      </c>
      <c r="B220" t="s">
        <v>83</v>
      </c>
      <c r="C220">
        <v>0</v>
      </c>
      <c r="D220">
        <v>3</v>
      </c>
      <c r="E220">
        <v>0</v>
      </c>
      <c r="F220">
        <v>0</v>
      </c>
      <c r="G220">
        <v>0</v>
      </c>
      <c r="H220">
        <v>0</v>
      </c>
      <c r="I220">
        <v>3</v>
      </c>
    </row>
    <row r="221" spans="1:9" hidden="1" x14ac:dyDescent="0.3">
      <c r="A221" t="s">
        <v>42</v>
      </c>
      <c r="B221" t="s">
        <v>84</v>
      </c>
      <c r="C221">
        <v>0</v>
      </c>
      <c r="D221">
        <v>5</v>
      </c>
      <c r="E221">
        <v>0</v>
      </c>
      <c r="F221">
        <v>0</v>
      </c>
      <c r="G221">
        <v>0</v>
      </c>
      <c r="H221">
        <v>0</v>
      </c>
      <c r="I221">
        <v>5</v>
      </c>
    </row>
    <row r="222" spans="1:9" hidden="1" x14ac:dyDescent="0.3">
      <c r="A222" t="s">
        <v>42</v>
      </c>
      <c r="B222" t="s">
        <v>85</v>
      </c>
      <c r="C222">
        <v>1</v>
      </c>
      <c r="D222">
        <v>2</v>
      </c>
      <c r="E222">
        <v>0</v>
      </c>
      <c r="F222">
        <v>0</v>
      </c>
      <c r="G222">
        <v>0</v>
      </c>
      <c r="H222">
        <v>0</v>
      </c>
      <c r="I222">
        <v>3</v>
      </c>
    </row>
    <row r="223" spans="1:9" hidden="1" x14ac:dyDescent="0.3">
      <c r="A223" t="s">
        <v>42</v>
      </c>
      <c r="B223" t="s">
        <v>86</v>
      </c>
      <c r="C223">
        <v>0</v>
      </c>
      <c r="D223">
        <v>10</v>
      </c>
      <c r="E223">
        <v>1</v>
      </c>
      <c r="F223">
        <v>0</v>
      </c>
      <c r="G223">
        <v>0</v>
      </c>
      <c r="H223">
        <v>0</v>
      </c>
      <c r="I223">
        <v>11</v>
      </c>
    </row>
    <row r="224" spans="1:9" hidden="1" x14ac:dyDescent="0.3">
      <c r="A224" t="s">
        <v>42</v>
      </c>
      <c r="B224" t="s">
        <v>87</v>
      </c>
      <c r="C224">
        <v>2</v>
      </c>
      <c r="D224">
        <v>13</v>
      </c>
      <c r="E224">
        <v>1</v>
      </c>
      <c r="F224">
        <v>0</v>
      </c>
      <c r="G224">
        <v>0</v>
      </c>
      <c r="H224">
        <v>0</v>
      </c>
      <c r="I224">
        <v>16</v>
      </c>
    </row>
    <row r="225" spans="1:9" hidden="1" x14ac:dyDescent="0.3">
      <c r="A225" t="s">
        <v>42</v>
      </c>
      <c r="B225" t="s">
        <v>88</v>
      </c>
      <c r="C225">
        <v>2</v>
      </c>
      <c r="D225">
        <v>18</v>
      </c>
      <c r="E225">
        <v>4</v>
      </c>
      <c r="F225">
        <v>0</v>
      </c>
      <c r="G225">
        <v>0</v>
      </c>
      <c r="H225">
        <v>0</v>
      </c>
      <c r="I225">
        <v>24</v>
      </c>
    </row>
    <row r="226" spans="1:9" x14ac:dyDescent="0.3">
      <c r="A226" t="s">
        <v>43</v>
      </c>
      <c r="B226" t="s">
        <v>82</v>
      </c>
      <c r="C226">
        <v>0</v>
      </c>
      <c r="D226">
        <v>0</v>
      </c>
      <c r="E226">
        <v>0</v>
      </c>
      <c r="F226">
        <v>0</v>
      </c>
      <c r="G226">
        <v>0</v>
      </c>
      <c r="H226">
        <v>0</v>
      </c>
      <c r="I226">
        <v>0</v>
      </c>
    </row>
    <row r="227" spans="1:9" hidden="1" x14ac:dyDescent="0.3">
      <c r="A227" t="s">
        <v>43</v>
      </c>
      <c r="B227" t="s">
        <v>83</v>
      </c>
      <c r="C227">
        <v>0</v>
      </c>
      <c r="D227">
        <v>0</v>
      </c>
      <c r="E227">
        <v>0</v>
      </c>
      <c r="F227">
        <v>0</v>
      </c>
      <c r="G227">
        <v>0</v>
      </c>
      <c r="H227">
        <v>0</v>
      </c>
      <c r="I227">
        <v>0</v>
      </c>
    </row>
    <row r="228" spans="1:9" hidden="1" x14ac:dyDescent="0.3">
      <c r="A228" t="s">
        <v>43</v>
      </c>
      <c r="B228" t="s">
        <v>84</v>
      </c>
      <c r="C228">
        <v>0</v>
      </c>
      <c r="D228">
        <v>2</v>
      </c>
      <c r="E228">
        <v>0</v>
      </c>
      <c r="F228">
        <v>0</v>
      </c>
      <c r="G228">
        <v>0</v>
      </c>
      <c r="H228">
        <v>0</v>
      </c>
      <c r="I228">
        <v>2</v>
      </c>
    </row>
    <row r="229" spans="1:9" hidden="1" x14ac:dyDescent="0.3">
      <c r="A229" t="s">
        <v>43</v>
      </c>
      <c r="B229" t="s">
        <v>85</v>
      </c>
      <c r="C229">
        <v>0</v>
      </c>
      <c r="D229">
        <v>0</v>
      </c>
      <c r="E229">
        <v>0</v>
      </c>
      <c r="F229">
        <v>0</v>
      </c>
      <c r="G229">
        <v>0</v>
      </c>
      <c r="H229">
        <v>0</v>
      </c>
      <c r="I229">
        <v>0</v>
      </c>
    </row>
    <row r="230" spans="1:9" hidden="1" x14ac:dyDescent="0.3">
      <c r="A230" t="s">
        <v>43</v>
      </c>
      <c r="B230" t="s">
        <v>86</v>
      </c>
      <c r="C230">
        <v>1</v>
      </c>
      <c r="D230">
        <v>3</v>
      </c>
      <c r="E230">
        <v>0</v>
      </c>
      <c r="F230">
        <v>0</v>
      </c>
      <c r="G230">
        <v>0</v>
      </c>
      <c r="H230">
        <v>0</v>
      </c>
      <c r="I230">
        <v>4</v>
      </c>
    </row>
    <row r="231" spans="1:9" hidden="1" x14ac:dyDescent="0.3">
      <c r="A231" t="s">
        <v>43</v>
      </c>
      <c r="B231" t="s">
        <v>87</v>
      </c>
      <c r="C231">
        <v>2</v>
      </c>
      <c r="D231">
        <v>5</v>
      </c>
      <c r="E231">
        <v>0</v>
      </c>
      <c r="F231">
        <v>0</v>
      </c>
      <c r="G231">
        <v>0</v>
      </c>
      <c r="H231">
        <v>0</v>
      </c>
      <c r="I231">
        <v>7</v>
      </c>
    </row>
    <row r="232" spans="1:9" hidden="1" x14ac:dyDescent="0.3">
      <c r="A232" t="s">
        <v>43</v>
      </c>
      <c r="B232" t="s">
        <v>88</v>
      </c>
      <c r="C232">
        <v>1</v>
      </c>
      <c r="D232">
        <v>4</v>
      </c>
      <c r="E232">
        <v>2</v>
      </c>
      <c r="F232">
        <v>0</v>
      </c>
      <c r="G232">
        <v>0</v>
      </c>
      <c r="H232">
        <v>0</v>
      </c>
      <c r="I232">
        <v>7</v>
      </c>
    </row>
    <row r="233" spans="1:9" x14ac:dyDescent="0.3">
      <c r="A233" t="s">
        <v>44</v>
      </c>
      <c r="B233" t="s">
        <v>82</v>
      </c>
      <c r="C233">
        <v>0</v>
      </c>
      <c r="D233">
        <v>0</v>
      </c>
      <c r="E233">
        <v>0</v>
      </c>
      <c r="F233">
        <v>0</v>
      </c>
      <c r="G233">
        <v>0</v>
      </c>
      <c r="H233">
        <v>0</v>
      </c>
      <c r="I233">
        <v>0</v>
      </c>
    </row>
    <row r="234" spans="1:9" hidden="1" x14ac:dyDescent="0.3">
      <c r="A234" t="s">
        <v>44</v>
      </c>
      <c r="B234" t="s">
        <v>83</v>
      </c>
      <c r="C234">
        <v>0</v>
      </c>
      <c r="D234">
        <v>0</v>
      </c>
      <c r="E234">
        <v>0</v>
      </c>
      <c r="F234">
        <v>0</v>
      </c>
      <c r="G234">
        <v>0</v>
      </c>
      <c r="H234">
        <v>0</v>
      </c>
      <c r="I234">
        <v>0</v>
      </c>
    </row>
    <row r="235" spans="1:9" hidden="1" x14ac:dyDescent="0.3">
      <c r="A235" t="s">
        <v>44</v>
      </c>
      <c r="B235" t="s">
        <v>84</v>
      </c>
      <c r="C235">
        <v>0</v>
      </c>
      <c r="D235">
        <v>0</v>
      </c>
      <c r="E235">
        <v>0</v>
      </c>
      <c r="F235">
        <v>0</v>
      </c>
      <c r="G235">
        <v>0</v>
      </c>
      <c r="H235">
        <v>0</v>
      </c>
      <c r="I235">
        <v>0</v>
      </c>
    </row>
    <row r="236" spans="1:9" hidden="1" x14ac:dyDescent="0.3">
      <c r="A236" t="s">
        <v>44</v>
      </c>
      <c r="B236" t="s">
        <v>85</v>
      </c>
      <c r="C236">
        <v>0</v>
      </c>
      <c r="D236">
        <v>1</v>
      </c>
      <c r="E236">
        <v>0</v>
      </c>
      <c r="F236">
        <v>0</v>
      </c>
      <c r="G236">
        <v>0</v>
      </c>
      <c r="H236">
        <v>0</v>
      </c>
      <c r="I236">
        <v>1</v>
      </c>
    </row>
    <row r="237" spans="1:9" hidden="1" x14ac:dyDescent="0.3">
      <c r="A237" t="s">
        <v>44</v>
      </c>
      <c r="B237" t="s">
        <v>86</v>
      </c>
      <c r="C237">
        <v>1</v>
      </c>
      <c r="D237">
        <v>2</v>
      </c>
      <c r="E237">
        <v>1</v>
      </c>
      <c r="F237">
        <v>0</v>
      </c>
      <c r="G237">
        <v>0</v>
      </c>
      <c r="H237">
        <v>0</v>
      </c>
      <c r="I237">
        <v>4</v>
      </c>
    </row>
    <row r="238" spans="1:9" hidden="1" x14ac:dyDescent="0.3">
      <c r="A238" t="s">
        <v>44</v>
      </c>
      <c r="B238" t="s">
        <v>87</v>
      </c>
      <c r="C238">
        <v>0</v>
      </c>
      <c r="D238">
        <v>4</v>
      </c>
      <c r="E238">
        <v>1</v>
      </c>
      <c r="F238">
        <v>0</v>
      </c>
      <c r="G238">
        <v>0</v>
      </c>
      <c r="H238">
        <v>0</v>
      </c>
      <c r="I238">
        <v>5</v>
      </c>
    </row>
    <row r="239" spans="1:9" hidden="1" x14ac:dyDescent="0.3">
      <c r="A239" t="s">
        <v>44</v>
      </c>
      <c r="B239" t="s">
        <v>88</v>
      </c>
      <c r="C239">
        <v>0</v>
      </c>
      <c r="D239">
        <v>1</v>
      </c>
      <c r="E239">
        <v>0</v>
      </c>
      <c r="F239">
        <v>0</v>
      </c>
      <c r="G239">
        <v>0</v>
      </c>
      <c r="H239">
        <v>0</v>
      </c>
      <c r="I239">
        <v>1</v>
      </c>
    </row>
    <row r="240" spans="1:9" x14ac:dyDescent="0.3">
      <c r="A240" t="s">
        <v>45</v>
      </c>
      <c r="B240" t="s">
        <v>82</v>
      </c>
      <c r="C240">
        <v>1</v>
      </c>
      <c r="D240">
        <v>0</v>
      </c>
      <c r="E240">
        <v>1</v>
      </c>
      <c r="F240">
        <v>0</v>
      </c>
      <c r="G240">
        <v>0</v>
      </c>
      <c r="H240">
        <v>0</v>
      </c>
      <c r="I240">
        <v>2</v>
      </c>
    </row>
    <row r="241" spans="1:9" hidden="1" x14ac:dyDescent="0.3">
      <c r="A241" t="s">
        <v>45</v>
      </c>
      <c r="B241" t="s">
        <v>83</v>
      </c>
      <c r="C241">
        <v>1</v>
      </c>
      <c r="D241">
        <v>0</v>
      </c>
      <c r="E241">
        <v>2</v>
      </c>
      <c r="F241">
        <v>0</v>
      </c>
      <c r="G241">
        <v>0</v>
      </c>
      <c r="H241">
        <v>0</v>
      </c>
      <c r="I241">
        <v>3</v>
      </c>
    </row>
    <row r="242" spans="1:9" hidden="1" x14ac:dyDescent="0.3">
      <c r="A242" t="s">
        <v>45</v>
      </c>
      <c r="B242" t="s">
        <v>84</v>
      </c>
      <c r="C242">
        <v>1</v>
      </c>
      <c r="D242">
        <v>0</v>
      </c>
      <c r="E242">
        <v>2</v>
      </c>
      <c r="F242">
        <v>0</v>
      </c>
      <c r="G242">
        <v>0</v>
      </c>
      <c r="H242">
        <v>0</v>
      </c>
      <c r="I242">
        <v>3</v>
      </c>
    </row>
    <row r="243" spans="1:9" hidden="1" x14ac:dyDescent="0.3">
      <c r="A243" t="s">
        <v>45</v>
      </c>
      <c r="B243" t="s">
        <v>85</v>
      </c>
      <c r="C243">
        <v>4</v>
      </c>
      <c r="D243">
        <v>0</v>
      </c>
      <c r="E243">
        <v>2</v>
      </c>
      <c r="F243">
        <v>0</v>
      </c>
      <c r="G243">
        <v>0</v>
      </c>
      <c r="H243">
        <v>0</v>
      </c>
      <c r="I243">
        <v>6</v>
      </c>
    </row>
    <row r="244" spans="1:9" hidden="1" x14ac:dyDescent="0.3">
      <c r="A244" t="s">
        <v>45</v>
      </c>
      <c r="B244" t="s">
        <v>86</v>
      </c>
      <c r="C244">
        <v>6</v>
      </c>
      <c r="D244">
        <v>0</v>
      </c>
      <c r="E244">
        <v>10</v>
      </c>
      <c r="F244">
        <v>0</v>
      </c>
      <c r="G244">
        <v>0</v>
      </c>
      <c r="H244">
        <v>0</v>
      </c>
      <c r="I244">
        <v>16</v>
      </c>
    </row>
    <row r="245" spans="1:9" hidden="1" x14ac:dyDescent="0.3">
      <c r="A245" t="s">
        <v>45</v>
      </c>
      <c r="B245" t="s">
        <v>87</v>
      </c>
      <c r="C245">
        <v>3</v>
      </c>
      <c r="D245">
        <v>0</v>
      </c>
      <c r="E245">
        <v>10</v>
      </c>
      <c r="F245">
        <v>0</v>
      </c>
      <c r="G245">
        <v>0</v>
      </c>
      <c r="H245">
        <v>0</v>
      </c>
      <c r="I245">
        <v>13</v>
      </c>
    </row>
    <row r="246" spans="1:9" hidden="1" x14ac:dyDescent="0.3">
      <c r="A246" t="s">
        <v>45</v>
      </c>
      <c r="B246" t="s">
        <v>88</v>
      </c>
      <c r="C246">
        <v>7</v>
      </c>
      <c r="D246">
        <v>0</v>
      </c>
      <c r="E246">
        <v>27</v>
      </c>
      <c r="F246">
        <v>0</v>
      </c>
      <c r="G246">
        <v>0</v>
      </c>
      <c r="H246">
        <v>0</v>
      </c>
      <c r="I246">
        <v>34</v>
      </c>
    </row>
    <row r="247" spans="1:9" x14ac:dyDescent="0.3">
      <c r="A247" t="s">
        <v>46</v>
      </c>
      <c r="B247" t="s">
        <v>82</v>
      </c>
      <c r="C247">
        <v>3</v>
      </c>
      <c r="D247">
        <v>8</v>
      </c>
      <c r="E247">
        <v>2</v>
      </c>
      <c r="F247">
        <v>0</v>
      </c>
      <c r="G247">
        <v>0</v>
      </c>
      <c r="H247">
        <v>0</v>
      </c>
      <c r="I247">
        <v>13</v>
      </c>
    </row>
    <row r="248" spans="1:9" hidden="1" x14ac:dyDescent="0.3">
      <c r="A248" t="s">
        <v>46</v>
      </c>
      <c r="B248" t="s">
        <v>83</v>
      </c>
      <c r="C248">
        <v>0</v>
      </c>
      <c r="D248">
        <v>8</v>
      </c>
      <c r="E248">
        <v>3</v>
      </c>
      <c r="F248">
        <v>0</v>
      </c>
      <c r="G248">
        <v>0</v>
      </c>
      <c r="H248">
        <v>0</v>
      </c>
      <c r="I248">
        <v>11</v>
      </c>
    </row>
    <row r="249" spans="1:9" hidden="1" x14ac:dyDescent="0.3">
      <c r="A249" t="s">
        <v>46</v>
      </c>
      <c r="B249" t="s">
        <v>84</v>
      </c>
      <c r="C249">
        <v>4</v>
      </c>
      <c r="D249">
        <v>8</v>
      </c>
      <c r="E249">
        <v>8</v>
      </c>
      <c r="F249">
        <v>0</v>
      </c>
      <c r="G249">
        <v>0</v>
      </c>
      <c r="H249">
        <v>0</v>
      </c>
      <c r="I249">
        <v>20</v>
      </c>
    </row>
    <row r="250" spans="1:9" hidden="1" x14ac:dyDescent="0.3">
      <c r="A250" t="s">
        <v>46</v>
      </c>
      <c r="B250" t="s">
        <v>85</v>
      </c>
      <c r="C250">
        <v>1</v>
      </c>
      <c r="D250">
        <v>4</v>
      </c>
      <c r="E250">
        <v>12</v>
      </c>
      <c r="F250">
        <v>0</v>
      </c>
      <c r="G250">
        <v>0</v>
      </c>
      <c r="H250">
        <v>0</v>
      </c>
      <c r="I250">
        <v>17</v>
      </c>
    </row>
    <row r="251" spans="1:9" hidden="1" x14ac:dyDescent="0.3">
      <c r="A251" t="s">
        <v>46</v>
      </c>
      <c r="B251" t="s">
        <v>86</v>
      </c>
      <c r="C251">
        <v>3</v>
      </c>
      <c r="D251">
        <v>10</v>
      </c>
      <c r="E251">
        <v>16</v>
      </c>
      <c r="F251">
        <v>0</v>
      </c>
      <c r="G251">
        <v>0</v>
      </c>
      <c r="H251">
        <v>0</v>
      </c>
      <c r="I251">
        <v>29</v>
      </c>
    </row>
    <row r="252" spans="1:9" hidden="1" x14ac:dyDescent="0.3">
      <c r="A252" t="s">
        <v>46</v>
      </c>
      <c r="B252" t="s">
        <v>87</v>
      </c>
      <c r="C252">
        <v>8</v>
      </c>
      <c r="D252">
        <v>6</v>
      </c>
      <c r="E252">
        <v>23</v>
      </c>
      <c r="F252">
        <v>1</v>
      </c>
      <c r="G252">
        <v>0</v>
      </c>
      <c r="H252">
        <v>0</v>
      </c>
      <c r="I252">
        <v>38</v>
      </c>
    </row>
    <row r="253" spans="1:9" hidden="1" x14ac:dyDescent="0.3">
      <c r="A253" t="s">
        <v>46</v>
      </c>
      <c r="B253" t="s">
        <v>88</v>
      </c>
      <c r="C253">
        <v>21</v>
      </c>
      <c r="D253">
        <v>11</v>
      </c>
      <c r="E253">
        <v>70</v>
      </c>
      <c r="F253">
        <v>0</v>
      </c>
      <c r="G253">
        <v>0</v>
      </c>
      <c r="H253">
        <v>0</v>
      </c>
      <c r="I253">
        <v>102</v>
      </c>
    </row>
    <row r="254" spans="1:9" x14ac:dyDescent="0.3">
      <c r="A254" t="s">
        <v>47</v>
      </c>
      <c r="B254" t="s">
        <v>82</v>
      </c>
      <c r="C254">
        <v>0</v>
      </c>
      <c r="D254">
        <v>1</v>
      </c>
      <c r="E254">
        <v>0</v>
      </c>
      <c r="F254">
        <v>0</v>
      </c>
      <c r="G254">
        <v>0</v>
      </c>
      <c r="H254">
        <v>0</v>
      </c>
      <c r="I254">
        <v>1</v>
      </c>
    </row>
    <row r="255" spans="1:9" hidden="1" x14ac:dyDescent="0.3">
      <c r="A255" t="s">
        <v>47</v>
      </c>
      <c r="B255" t="s">
        <v>83</v>
      </c>
      <c r="C255">
        <v>0</v>
      </c>
      <c r="D255">
        <v>5</v>
      </c>
      <c r="E255">
        <v>0</v>
      </c>
      <c r="F255">
        <v>0</v>
      </c>
      <c r="G255">
        <v>0</v>
      </c>
      <c r="H255">
        <v>0</v>
      </c>
      <c r="I255">
        <v>5</v>
      </c>
    </row>
    <row r="256" spans="1:9" hidden="1" x14ac:dyDescent="0.3">
      <c r="A256" t="s">
        <v>47</v>
      </c>
      <c r="B256" t="s">
        <v>84</v>
      </c>
      <c r="C256">
        <v>0</v>
      </c>
      <c r="D256">
        <v>3</v>
      </c>
      <c r="E256">
        <v>0</v>
      </c>
      <c r="F256">
        <v>0</v>
      </c>
      <c r="G256">
        <v>0</v>
      </c>
      <c r="H256">
        <v>0</v>
      </c>
      <c r="I256">
        <v>3</v>
      </c>
    </row>
    <row r="257" spans="1:9" hidden="1" x14ac:dyDescent="0.3">
      <c r="A257" t="s">
        <v>47</v>
      </c>
      <c r="B257" t="s">
        <v>85</v>
      </c>
      <c r="C257">
        <v>0</v>
      </c>
      <c r="D257">
        <v>4</v>
      </c>
      <c r="E257">
        <v>0</v>
      </c>
      <c r="F257">
        <v>0</v>
      </c>
      <c r="G257">
        <v>0</v>
      </c>
      <c r="H257">
        <v>0</v>
      </c>
      <c r="I257">
        <v>4</v>
      </c>
    </row>
    <row r="258" spans="1:9" hidden="1" x14ac:dyDescent="0.3">
      <c r="A258" t="s">
        <v>47</v>
      </c>
      <c r="B258" t="s">
        <v>86</v>
      </c>
      <c r="C258">
        <v>0</v>
      </c>
      <c r="D258">
        <v>9</v>
      </c>
      <c r="E258">
        <v>0</v>
      </c>
      <c r="F258">
        <v>0</v>
      </c>
      <c r="G258">
        <v>0</v>
      </c>
      <c r="H258">
        <v>0</v>
      </c>
      <c r="I258">
        <v>9</v>
      </c>
    </row>
    <row r="259" spans="1:9" hidden="1" x14ac:dyDescent="0.3">
      <c r="A259" t="s">
        <v>47</v>
      </c>
      <c r="B259" t="s">
        <v>87</v>
      </c>
      <c r="C259">
        <v>1</v>
      </c>
      <c r="D259">
        <v>6</v>
      </c>
      <c r="E259">
        <v>1</v>
      </c>
      <c r="F259">
        <v>0</v>
      </c>
      <c r="G259">
        <v>0</v>
      </c>
      <c r="H259">
        <v>0</v>
      </c>
      <c r="I259">
        <v>8</v>
      </c>
    </row>
    <row r="260" spans="1:9" hidden="1" x14ac:dyDescent="0.3">
      <c r="A260" t="s">
        <v>47</v>
      </c>
      <c r="B260" t="s">
        <v>88</v>
      </c>
      <c r="C260">
        <v>3</v>
      </c>
      <c r="D260">
        <v>17</v>
      </c>
      <c r="E260">
        <v>1</v>
      </c>
      <c r="F260">
        <v>0</v>
      </c>
      <c r="G260">
        <v>0</v>
      </c>
      <c r="H260">
        <v>0</v>
      </c>
      <c r="I260">
        <v>21</v>
      </c>
    </row>
    <row r="261" spans="1:9" x14ac:dyDescent="0.3">
      <c r="A261" t="s">
        <v>48</v>
      </c>
      <c r="B261" t="s">
        <v>82</v>
      </c>
      <c r="C261">
        <v>0</v>
      </c>
      <c r="D261">
        <v>1</v>
      </c>
      <c r="E261">
        <v>0</v>
      </c>
      <c r="F261">
        <v>0</v>
      </c>
      <c r="G261">
        <v>0</v>
      </c>
      <c r="H261">
        <v>0</v>
      </c>
      <c r="I261">
        <v>1</v>
      </c>
    </row>
    <row r="262" spans="1:9" hidden="1" x14ac:dyDescent="0.3">
      <c r="A262" t="s">
        <v>48</v>
      </c>
      <c r="B262" t="s">
        <v>83</v>
      </c>
      <c r="C262">
        <v>0</v>
      </c>
      <c r="D262">
        <v>2</v>
      </c>
      <c r="E262">
        <v>0</v>
      </c>
      <c r="F262">
        <v>0</v>
      </c>
      <c r="G262">
        <v>1</v>
      </c>
      <c r="H262">
        <v>0</v>
      </c>
      <c r="I262">
        <v>3</v>
      </c>
    </row>
    <row r="263" spans="1:9" hidden="1" x14ac:dyDescent="0.3">
      <c r="A263" t="s">
        <v>48</v>
      </c>
      <c r="B263" t="s">
        <v>84</v>
      </c>
      <c r="C263">
        <v>0</v>
      </c>
      <c r="D263">
        <v>1</v>
      </c>
      <c r="E263">
        <v>0</v>
      </c>
      <c r="F263">
        <v>0</v>
      </c>
      <c r="G263">
        <v>0</v>
      </c>
      <c r="H263">
        <v>0</v>
      </c>
      <c r="I263">
        <v>1</v>
      </c>
    </row>
    <row r="264" spans="1:9" hidden="1" x14ac:dyDescent="0.3">
      <c r="A264" t="s">
        <v>48</v>
      </c>
      <c r="B264" t="s">
        <v>85</v>
      </c>
      <c r="C264">
        <v>1</v>
      </c>
      <c r="D264">
        <v>0</v>
      </c>
      <c r="E264">
        <v>0</v>
      </c>
      <c r="F264">
        <v>0</v>
      </c>
      <c r="G264">
        <v>0</v>
      </c>
      <c r="H264">
        <v>0</v>
      </c>
      <c r="I264">
        <v>1</v>
      </c>
    </row>
    <row r="265" spans="1:9" hidden="1" x14ac:dyDescent="0.3">
      <c r="A265" t="s">
        <v>48</v>
      </c>
      <c r="B265" t="s">
        <v>86</v>
      </c>
      <c r="C265">
        <v>0</v>
      </c>
      <c r="D265">
        <v>4</v>
      </c>
      <c r="E265">
        <v>0</v>
      </c>
      <c r="F265">
        <v>0</v>
      </c>
      <c r="G265">
        <v>0</v>
      </c>
      <c r="H265">
        <v>0</v>
      </c>
      <c r="I265">
        <v>4</v>
      </c>
    </row>
    <row r="266" spans="1:9" hidden="1" x14ac:dyDescent="0.3">
      <c r="A266" t="s">
        <v>48</v>
      </c>
      <c r="B266" t="s">
        <v>87</v>
      </c>
      <c r="C266">
        <v>4</v>
      </c>
      <c r="D266">
        <v>0</v>
      </c>
      <c r="E266">
        <v>5</v>
      </c>
      <c r="F266">
        <v>0</v>
      </c>
      <c r="G266">
        <v>4</v>
      </c>
      <c r="H266">
        <v>0</v>
      </c>
      <c r="I266">
        <v>13</v>
      </c>
    </row>
    <row r="267" spans="1:9" hidden="1" x14ac:dyDescent="0.3">
      <c r="A267" t="s">
        <v>48</v>
      </c>
      <c r="B267" t="s">
        <v>88</v>
      </c>
      <c r="C267">
        <v>6</v>
      </c>
      <c r="D267">
        <v>10</v>
      </c>
      <c r="E267">
        <v>15</v>
      </c>
      <c r="F267">
        <v>0</v>
      </c>
      <c r="G267">
        <v>7</v>
      </c>
      <c r="H267">
        <v>0</v>
      </c>
      <c r="I267">
        <v>38</v>
      </c>
    </row>
    <row r="268" spans="1:9" x14ac:dyDescent="0.3">
      <c r="A268" t="s">
        <v>49</v>
      </c>
      <c r="B268" t="s">
        <v>82</v>
      </c>
      <c r="C268">
        <v>0</v>
      </c>
      <c r="D268">
        <v>17</v>
      </c>
      <c r="E268">
        <v>1</v>
      </c>
      <c r="F268">
        <v>1</v>
      </c>
      <c r="G268">
        <v>0</v>
      </c>
      <c r="H268">
        <v>0</v>
      </c>
      <c r="I268">
        <v>19</v>
      </c>
    </row>
    <row r="269" spans="1:9" hidden="1" x14ac:dyDescent="0.3">
      <c r="A269" t="s">
        <v>49</v>
      </c>
      <c r="B269" t="s">
        <v>83</v>
      </c>
      <c r="C269">
        <v>1</v>
      </c>
      <c r="D269">
        <v>16</v>
      </c>
      <c r="E269">
        <v>2</v>
      </c>
      <c r="F269">
        <v>0</v>
      </c>
      <c r="G269">
        <v>0</v>
      </c>
      <c r="H269">
        <v>0</v>
      </c>
      <c r="I269">
        <v>19</v>
      </c>
    </row>
    <row r="270" spans="1:9" hidden="1" x14ac:dyDescent="0.3">
      <c r="A270" t="s">
        <v>49</v>
      </c>
      <c r="B270" t="s">
        <v>84</v>
      </c>
      <c r="C270">
        <v>1</v>
      </c>
      <c r="D270">
        <v>27</v>
      </c>
      <c r="E270">
        <v>0</v>
      </c>
      <c r="F270">
        <v>0</v>
      </c>
      <c r="G270">
        <v>0</v>
      </c>
      <c r="H270">
        <v>0</v>
      </c>
      <c r="I270">
        <v>28</v>
      </c>
    </row>
    <row r="271" spans="1:9" hidden="1" x14ac:dyDescent="0.3">
      <c r="A271" t="s">
        <v>49</v>
      </c>
      <c r="B271" t="s">
        <v>85</v>
      </c>
      <c r="C271">
        <v>0</v>
      </c>
      <c r="D271">
        <v>20</v>
      </c>
      <c r="E271">
        <v>3</v>
      </c>
      <c r="F271">
        <v>0</v>
      </c>
      <c r="G271">
        <v>0</v>
      </c>
      <c r="H271">
        <v>0</v>
      </c>
      <c r="I271">
        <v>23</v>
      </c>
    </row>
    <row r="272" spans="1:9" hidden="1" x14ac:dyDescent="0.3">
      <c r="A272" t="s">
        <v>49</v>
      </c>
      <c r="B272" t="s">
        <v>86</v>
      </c>
      <c r="C272">
        <v>4</v>
      </c>
      <c r="D272">
        <v>31</v>
      </c>
      <c r="E272">
        <v>6</v>
      </c>
      <c r="F272">
        <v>0</v>
      </c>
      <c r="G272">
        <v>0</v>
      </c>
      <c r="H272">
        <v>0</v>
      </c>
      <c r="I272">
        <v>41</v>
      </c>
    </row>
    <row r="273" spans="1:9" hidden="1" x14ac:dyDescent="0.3">
      <c r="A273" t="s">
        <v>49</v>
      </c>
      <c r="B273" t="s">
        <v>87</v>
      </c>
      <c r="C273">
        <v>8</v>
      </c>
      <c r="D273">
        <v>43</v>
      </c>
      <c r="E273">
        <v>12</v>
      </c>
      <c r="F273">
        <v>0</v>
      </c>
      <c r="G273">
        <v>0</v>
      </c>
      <c r="H273">
        <v>0</v>
      </c>
      <c r="I273">
        <v>63</v>
      </c>
    </row>
    <row r="274" spans="1:9" hidden="1" x14ac:dyDescent="0.3">
      <c r="A274" t="s">
        <v>49</v>
      </c>
      <c r="B274" t="s">
        <v>88</v>
      </c>
      <c r="C274">
        <v>12</v>
      </c>
      <c r="D274">
        <v>38</v>
      </c>
      <c r="E274">
        <v>31</v>
      </c>
      <c r="F274">
        <v>1</v>
      </c>
      <c r="G274">
        <v>2</v>
      </c>
      <c r="H274">
        <v>0</v>
      </c>
      <c r="I274">
        <v>84</v>
      </c>
    </row>
    <row r="275" spans="1:9" x14ac:dyDescent="0.3">
      <c r="A275" t="s">
        <v>50</v>
      </c>
      <c r="B275" t="s">
        <v>82</v>
      </c>
      <c r="C275">
        <v>0</v>
      </c>
      <c r="D275">
        <v>13</v>
      </c>
      <c r="E275">
        <v>0</v>
      </c>
      <c r="F275">
        <v>0</v>
      </c>
      <c r="G275">
        <v>0</v>
      </c>
      <c r="H275">
        <v>0</v>
      </c>
      <c r="I275">
        <v>13</v>
      </c>
    </row>
    <row r="276" spans="1:9" hidden="1" x14ac:dyDescent="0.3">
      <c r="A276" t="s">
        <v>50</v>
      </c>
      <c r="B276" t="s">
        <v>83</v>
      </c>
      <c r="C276">
        <v>0</v>
      </c>
      <c r="D276">
        <v>18</v>
      </c>
      <c r="E276">
        <v>3</v>
      </c>
      <c r="F276">
        <v>0</v>
      </c>
      <c r="G276">
        <v>1</v>
      </c>
      <c r="H276">
        <v>0</v>
      </c>
      <c r="I276">
        <v>22</v>
      </c>
    </row>
    <row r="277" spans="1:9" hidden="1" x14ac:dyDescent="0.3">
      <c r="A277" t="s">
        <v>50</v>
      </c>
      <c r="B277" t="s">
        <v>84</v>
      </c>
      <c r="C277">
        <v>3</v>
      </c>
      <c r="D277">
        <v>20</v>
      </c>
      <c r="E277">
        <v>1</v>
      </c>
      <c r="F277">
        <v>0</v>
      </c>
      <c r="G277">
        <v>2</v>
      </c>
      <c r="H277">
        <v>0</v>
      </c>
      <c r="I277">
        <v>26</v>
      </c>
    </row>
    <row r="278" spans="1:9" hidden="1" x14ac:dyDescent="0.3">
      <c r="A278" t="s">
        <v>50</v>
      </c>
      <c r="B278" t="s">
        <v>85</v>
      </c>
      <c r="C278">
        <v>0</v>
      </c>
      <c r="D278">
        <v>20</v>
      </c>
      <c r="E278">
        <v>2</v>
      </c>
      <c r="F278">
        <v>0</v>
      </c>
      <c r="G278">
        <v>0</v>
      </c>
      <c r="H278">
        <v>0</v>
      </c>
      <c r="I278">
        <v>22</v>
      </c>
    </row>
    <row r="279" spans="1:9" hidden="1" x14ac:dyDescent="0.3">
      <c r="A279" t="s">
        <v>50</v>
      </c>
      <c r="B279" t="s">
        <v>86</v>
      </c>
      <c r="C279">
        <v>0</v>
      </c>
      <c r="D279">
        <v>37</v>
      </c>
      <c r="E279">
        <v>11</v>
      </c>
      <c r="F279">
        <v>0</v>
      </c>
      <c r="G279">
        <v>2</v>
      </c>
      <c r="H279">
        <v>0</v>
      </c>
      <c r="I279">
        <v>50</v>
      </c>
    </row>
    <row r="280" spans="1:9" hidden="1" x14ac:dyDescent="0.3">
      <c r="A280" t="s">
        <v>50</v>
      </c>
      <c r="B280" t="s">
        <v>87</v>
      </c>
      <c r="C280">
        <v>4</v>
      </c>
      <c r="D280">
        <v>55</v>
      </c>
      <c r="E280">
        <v>11</v>
      </c>
      <c r="F280">
        <v>0</v>
      </c>
      <c r="G280">
        <v>3</v>
      </c>
      <c r="H280">
        <v>0</v>
      </c>
      <c r="I280">
        <v>73</v>
      </c>
    </row>
    <row r="281" spans="1:9" hidden="1" x14ac:dyDescent="0.3">
      <c r="A281" t="s">
        <v>50</v>
      </c>
      <c r="B281" t="s">
        <v>88</v>
      </c>
      <c r="C281">
        <v>6</v>
      </c>
      <c r="D281">
        <v>83</v>
      </c>
      <c r="E281">
        <v>47</v>
      </c>
      <c r="F281">
        <v>0</v>
      </c>
      <c r="G281">
        <v>4</v>
      </c>
      <c r="H281">
        <v>0</v>
      </c>
      <c r="I281">
        <v>140</v>
      </c>
    </row>
    <row r="282" spans="1:9" x14ac:dyDescent="0.3">
      <c r="A282" t="s">
        <v>51</v>
      </c>
      <c r="B282" t="s">
        <v>82</v>
      </c>
      <c r="C282">
        <v>0</v>
      </c>
      <c r="D282">
        <v>1</v>
      </c>
      <c r="E282">
        <v>0</v>
      </c>
      <c r="F282">
        <v>0</v>
      </c>
      <c r="G282">
        <v>0</v>
      </c>
      <c r="H282">
        <v>0</v>
      </c>
      <c r="I282">
        <v>1</v>
      </c>
    </row>
    <row r="283" spans="1:9" hidden="1" x14ac:dyDescent="0.3">
      <c r="A283" t="s">
        <v>51</v>
      </c>
      <c r="B283" t="s">
        <v>83</v>
      </c>
      <c r="C283">
        <v>0</v>
      </c>
      <c r="D283">
        <v>3</v>
      </c>
      <c r="E283">
        <v>0</v>
      </c>
      <c r="F283">
        <v>0</v>
      </c>
      <c r="G283">
        <v>0</v>
      </c>
      <c r="H283">
        <v>0</v>
      </c>
      <c r="I283">
        <v>3</v>
      </c>
    </row>
    <row r="284" spans="1:9" hidden="1" x14ac:dyDescent="0.3">
      <c r="A284" t="s">
        <v>51</v>
      </c>
      <c r="B284" t="s">
        <v>84</v>
      </c>
      <c r="C284">
        <v>0</v>
      </c>
      <c r="D284">
        <v>3</v>
      </c>
      <c r="E284">
        <v>1</v>
      </c>
      <c r="F284">
        <v>0</v>
      </c>
      <c r="G284">
        <v>0</v>
      </c>
      <c r="H284">
        <v>0</v>
      </c>
      <c r="I284">
        <v>4</v>
      </c>
    </row>
    <row r="285" spans="1:9" hidden="1" x14ac:dyDescent="0.3">
      <c r="A285" t="s">
        <v>51</v>
      </c>
      <c r="B285" t="s">
        <v>85</v>
      </c>
      <c r="C285">
        <v>0</v>
      </c>
      <c r="D285">
        <v>2</v>
      </c>
      <c r="E285">
        <v>1</v>
      </c>
      <c r="F285">
        <v>0</v>
      </c>
      <c r="G285">
        <v>0</v>
      </c>
      <c r="H285">
        <v>0</v>
      </c>
      <c r="I285">
        <v>3</v>
      </c>
    </row>
    <row r="286" spans="1:9" hidden="1" x14ac:dyDescent="0.3">
      <c r="A286" t="s">
        <v>51</v>
      </c>
      <c r="B286" t="s">
        <v>86</v>
      </c>
      <c r="C286">
        <v>0</v>
      </c>
      <c r="D286">
        <v>8</v>
      </c>
      <c r="E286">
        <v>0</v>
      </c>
      <c r="F286">
        <v>0</v>
      </c>
      <c r="G286">
        <v>0</v>
      </c>
      <c r="H286">
        <v>0</v>
      </c>
      <c r="I286">
        <v>8</v>
      </c>
    </row>
    <row r="287" spans="1:9" hidden="1" x14ac:dyDescent="0.3">
      <c r="A287" t="s">
        <v>51</v>
      </c>
      <c r="B287" t="s">
        <v>87</v>
      </c>
      <c r="C287">
        <v>0</v>
      </c>
      <c r="D287">
        <v>15</v>
      </c>
      <c r="E287">
        <v>2</v>
      </c>
      <c r="F287">
        <v>0</v>
      </c>
      <c r="G287">
        <v>2</v>
      </c>
      <c r="H287">
        <v>0</v>
      </c>
      <c r="I287">
        <v>19</v>
      </c>
    </row>
    <row r="288" spans="1:9" hidden="1" x14ac:dyDescent="0.3">
      <c r="A288" t="s">
        <v>51</v>
      </c>
      <c r="B288" t="s">
        <v>88</v>
      </c>
      <c r="C288">
        <v>1</v>
      </c>
      <c r="D288">
        <v>7</v>
      </c>
      <c r="E288">
        <v>7</v>
      </c>
      <c r="F288">
        <v>0</v>
      </c>
      <c r="G288">
        <v>1</v>
      </c>
      <c r="H288">
        <v>0</v>
      </c>
      <c r="I288">
        <v>16</v>
      </c>
    </row>
    <row r="289" spans="1:9" x14ac:dyDescent="0.3">
      <c r="A289" t="s">
        <v>52</v>
      </c>
      <c r="B289" t="s">
        <v>82</v>
      </c>
      <c r="C289">
        <v>0</v>
      </c>
      <c r="D289">
        <v>0</v>
      </c>
      <c r="E289">
        <v>0</v>
      </c>
      <c r="F289">
        <v>0</v>
      </c>
      <c r="G289">
        <v>0</v>
      </c>
      <c r="H289">
        <v>0</v>
      </c>
      <c r="I289">
        <v>0</v>
      </c>
    </row>
    <row r="290" spans="1:9" hidden="1" x14ac:dyDescent="0.3">
      <c r="A290" t="s">
        <v>52</v>
      </c>
      <c r="B290" t="s">
        <v>83</v>
      </c>
      <c r="C290">
        <v>0</v>
      </c>
      <c r="D290">
        <v>0</v>
      </c>
      <c r="E290">
        <v>0</v>
      </c>
      <c r="F290">
        <v>0</v>
      </c>
      <c r="G290">
        <v>0</v>
      </c>
      <c r="H290">
        <v>0</v>
      </c>
      <c r="I290">
        <v>0</v>
      </c>
    </row>
    <row r="291" spans="1:9" hidden="1" x14ac:dyDescent="0.3">
      <c r="A291" t="s">
        <v>52</v>
      </c>
      <c r="B291" t="s">
        <v>84</v>
      </c>
      <c r="C291">
        <v>0</v>
      </c>
      <c r="D291">
        <v>0</v>
      </c>
      <c r="E291">
        <v>0</v>
      </c>
      <c r="F291">
        <v>0</v>
      </c>
      <c r="G291">
        <v>0</v>
      </c>
      <c r="H291">
        <v>0</v>
      </c>
      <c r="I291">
        <v>0</v>
      </c>
    </row>
    <row r="292" spans="1:9" hidden="1" x14ac:dyDescent="0.3">
      <c r="A292" t="s">
        <v>52</v>
      </c>
      <c r="B292" t="s">
        <v>85</v>
      </c>
      <c r="C292">
        <v>0</v>
      </c>
      <c r="D292">
        <v>0</v>
      </c>
      <c r="E292">
        <v>0</v>
      </c>
      <c r="F292">
        <v>0</v>
      </c>
      <c r="G292">
        <v>0</v>
      </c>
      <c r="H292">
        <v>0</v>
      </c>
      <c r="I292">
        <v>0</v>
      </c>
    </row>
    <row r="293" spans="1:9" hidden="1" x14ac:dyDescent="0.3">
      <c r="A293" t="s">
        <v>52</v>
      </c>
      <c r="B293" t="s">
        <v>86</v>
      </c>
      <c r="C293">
        <v>0</v>
      </c>
      <c r="D293">
        <v>0</v>
      </c>
      <c r="E293">
        <v>0</v>
      </c>
      <c r="F293">
        <v>0</v>
      </c>
      <c r="G293">
        <v>0</v>
      </c>
      <c r="H293">
        <v>0</v>
      </c>
      <c r="I293">
        <v>0</v>
      </c>
    </row>
    <row r="294" spans="1:9" hidden="1" x14ac:dyDescent="0.3">
      <c r="A294" t="s">
        <v>52</v>
      </c>
      <c r="B294" t="s">
        <v>87</v>
      </c>
      <c r="C294">
        <v>2</v>
      </c>
      <c r="D294">
        <v>0</v>
      </c>
      <c r="E294">
        <v>0</v>
      </c>
      <c r="F294">
        <v>0</v>
      </c>
      <c r="G294">
        <v>0</v>
      </c>
      <c r="H294">
        <v>0</v>
      </c>
      <c r="I294">
        <v>2</v>
      </c>
    </row>
    <row r="295" spans="1:9" hidden="1" x14ac:dyDescent="0.3">
      <c r="A295" t="s">
        <v>52</v>
      </c>
      <c r="B295" t="s">
        <v>88</v>
      </c>
      <c r="C295">
        <v>3</v>
      </c>
      <c r="D295">
        <v>0</v>
      </c>
      <c r="E295">
        <v>0</v>
      </c>
      <c r="F295">
        <v>0</v>
      </c>
      <c r="G295">
        <v>0</v>
      </c>
      <c r="H295">
        <v>0</v>
      </c>
      <c r="I295">
        <v>3</v>
      </c>
    </row>
    <row r="296" spans="1:9" x14ac:dyDescent="0.3">
      <c r="A296" t="s">
        <v>53</v>
      </c>
      <c r="B296" t="s">
        <v>82</v>
      </c>
      <c r="C296">
        <v>0</v>
      </c>
      <c r="D296">
        <v>2</v>
      </c>
      <c r="E296">
        <v>0</v>
      </c>
      <c r="F296">
        <v>0</v>
      </c>
      <c r="G296">
        <v>0</v>
      </c>
      <c r="H296">
        <v>0</v>
      </c>
      <c r="I296">
        <v>2</v>
      </c>
    </row>
    <row r="297" spans="1:9" hidden="1" x14ac:dyDescent="0.3">
      <c r="A297" t="s">
        <v>53</v>
      </c>
      <c r="B297" t="s">
        <v>83</v>
      </c>
      <c r="C297">
        <v>0</v>
      </c>
      <c r="D297">
        <v>4</v>
      </c>
      <c r="E297">
        <v>0</v>
      </c>
      <c r="F297">
        <v>0</v>
      </c>
      <c r="G297">
        <v>0</v>
      </c>
      <c r="H297">
        <v>0</v>
      </c>
      <c r="I297">
        <v>4</v>
      </c>
    </row>
    <row r="298" spans="1:9" hidden="1" x14ac:dyDescent="0.3">
      <c r="A298" t="s">
        <v>53</v>
      </c>
      <c r="B298" t="s">
        <v>84</v>
      </c>
      <c r="C298">
        <v>0</v>
      </c>
      <c r="D298">
        <v>3</v>
      </c>
      <c r="E298">
        <v>0</v>
      </c>
      <c r="F298">
        <v>0</v>
      </c>
      <c r="G298">
        <v>0</v>
      </c>
      <c r="H298">
        <v>0</v>
      </c>
      <c r="I298">
        <v>3</v>
      </c>
    </row>
    <row r="299" spans="1:9" hidden="1" x14ac:dyDescent="0.3">
      <c r="A299" t="s">
        <v>53</v>
      </c>
      <c r="B299" t="s">
        <v>85</v>
      </c>
      <c r="C299">
        <v>0</v>
      </c>
      <c r="D299">
        <v>0</v>
      </c>
      <c r="E299">
        <v>0</v>
      </c>
      <c r="F299">
        <v>0</v>
      </c>
      <c r="G299">
        <v>0</v>
      </c>
      <c r="H299">
        <v>0</v>
      </c>
      <c r="I299">
        <v>0</v>
      </c>
    </row>
    <row r="300" spans="1:9" hidden="1" x14ac:dyDescent="0.3">
      <c r="A300" t="s">
        <v>53</v>
      </c>
      <c r="B300" t="s">
        <v>86</v>
      </c>
      <c r="C300">
        <v>0</v>
      </c>
      <c r="D300">
        <v>9</v>
      </c>
      <c r="E300">
        <v>0</v>
      </c>
      <c r="F300">
        <v>0</v>
      </c>
      <c r="G300">
        <v>0</v>
      </c>
      <c r="H300">
        <v>0</v>
      </c>
      <c r="I300">
        <v>9</v>
      </c>
    </row>
    <row r="301" spans="1:9" hidden="1" x14ac:dyDescent="0.3">
      <c r="A301" t="s">
        <v>53</v>
      </c>
      <c r="B301" t="s">
        <v>87</v>
      </c>
      <c r="C301">
        <v>0</v>
      </c>
      <c r="D301">
        <v>10</v>
      </c>
      <c r="E301">
        <v>0</v>
      </c>
      <c r="F301">
        <v>0</v>
      </c>
      <c r="G301">
        <v>0</v>
      </c>
      <c r="H301">
        <v>0</v>
      </c>
      <c r="I301">
        <v>10</v>
      </c>
    </row>
    <row r="302" spans="1:9" hidden="1" x14ac:dyDescent="0.3">
      <c r="A302" t="s">
        <v>53</v>
      </c>
      <c r="B302" t="s">
        <v>88</v>
      </c>
      <c r="C302">
        <v>0</v>
      </c>
      <c r="D302">
        <v>36</v>
      </c>
      <c r="E302">
        <v>0</v>
      </c>
      <c r="F302">
        <v>0</v>
      </c>
      <c r="G302">
        <v>0</v>
      </c>
      <c r="H302">
        <v>0</v>
      </c>
      <c r="I302">
        <v>36</v>
      </c>
    </row>
    <row r="303" spans="1:9" x14ac:dyDescent="0.3">
      <c r="A303" t="s">
        <v>54</v>
      </c>
      <c r="B303" t="s">
        <v>82</v>
      </c>
      <c r="C303">
        <v>0</v>
      </c>
      <c r="D303">
        <v>1</v>
      </c>
      <c r="E303">
        <v>0</v>
      </c>
      <c r="F303">
        <v>0</v>
      </c>
      <c r="G303">
        <v>0</v>
      </c>
      <c r="H303">
        <v>0</v>
      </c>
      <c r="I303">
        <v>1</v>
      </c>
    </row>
    <row r="304" spans="1:9" hidden="1" x14ac:dyDescent="0.3">
      <c r="A304" t="s">
        <v>54</v>
      </c>
      <c r="B304" t="s">
        <v>83</v>
      </c>
      <c r="C304">
        <v>0</v>
      </c>
      <c r="D304">
        <v>0</v>
      </c>
      <c r="E304">
        <v>0</v>
      </c>
      <c r="F304">
        <v>0</v>
      </c>
      <c r="G304">
        <v>0</v>
      </c>
      <c r="H304">
        <v>0</v>
      </c>
      <c r="I304">
        <v>0</v>
      </c>
    </row>
    <row r="305" spans="1:9" hidden="1" x14ac:dyDescent="0.3">
      <c r="A305" t="s">
        <v>54</v>
      </c>
      <c r="B305" t="s">
        <v>84</v>
      </c>
      <c r="C305">
        <v>0</v>
      </c>
      <c r="D305">
        <v>1</v>
      </c>
      <c r="E305">
        <v>0</v>
      </c>
      <c r="F305">
        <v>0</v>
      </c>
      <c r="G305">
        <v>0</v>
      </c>
      <c r="H305">
        <v>0</v>
      </c>
      <c r="I305">
        <v>1</v>
      </c>
    </row>
    <row r="306" spans="1:9" hidden="1" x14ac:dyDescent="0.3">
      <c r="A306" t="s">
        <v>54</v>
      </c>
      <c r="B306" t="s">
        <v>85</v>
      </c>
      <c r="C306">
        <v>0</v>
      </c>
      <c r="D306">
        <v>0</v>
      </c>
      <c r="E306">
        <v>0</v>
      </c>
      <c r="F306">
        <v>0</v>
      </c>
      <c r="G306">
        <v>0</v>
      </c>
      <c r="H306">
        <v>0</v>
      </c>
      <c r="I306">
        <v>0</v>
      </c>
    </row>
    <row r="307" spans="1:9" hidden="1" x14ac:dyDescent="0.3">
      <c r="A307" t="s">
        <v>54</v>
      </c>
      <c r="B307" t="s">
        <v>86</v>
      </c>
      <c r="C307">
        <v>0</v>
      </c>
      <c r="D307">
        <v>2</v>
      </c>
      <c r="E307">
        <v>2</v>
      </c>
      <c r="F307">
        <v>0</v>
      </c>
      <c r="G307">
        <v>0</v>
      </c>
      <c r="H307">
        <v>0</v>
      </c>
      <c r="I307">
        <v>4</v>
      </c>
    </row>
    <row r="308" spans="1:9" hidden="1" x14ac:dyDescent="0.3">
      <c r="A308" t="s">
        <v>54</v>
      </c>
      <c r="B308" t="s">
        <v>87</v>
      </c>
      <c r="C308">
        <v>0</v>
      </c>
      <c r="D308">
        <v>3</v>
      </c>
      <c r="E308">
        <v>2</v>
      </c>
      <c r="F308">
        <v>0</v>
      </c>
      <c r="G308">
        <v>0</v>
      </c>
      <c r="H308">
        <v>0</v>
      </c>
      <c r="I308">
        <v>5</v>
      </c>
    </row>
    <row r="309" spans="1:9" hidden="1" x14ac:dyDescent="0.3">
      <c r="A309" t="s">
        <v>54</v>
      </c>
      <c r="B309" t="s">
        <v>88</v>
      </c>
      <c r="C309">
        <v>0</v>
      </c>
      <c r="D309">
        <v>4</v>
      </c>
      <c r="E309">
        <v>4</v>
      </c>
      <c r="F309">
        <v>0</v>
      </c>
      <c r="G309">
        <v>3</v>
      </c>
      <c r="H309">
        <v>0</v>
      </c>
      <c r="I309">
        <v>11</v>
      </c>
    </row>
    <row r="310" spans="1:9" x14ac:dyDescent="0.3">
      <c r="A310" t="s">
        <v>55</v>
      </c>
      <c r="B310" t="s">
        <v>82</v>
      </c>
      <c r="C310">
        <v>0</v>
      </c>
      <c r="D310">
        <v>1</v>
      </c>
      <c r="E310">
        <v>2</v>
      </c>
      <c r="F310">
        <v>0</v>
      </c>
      <c r="G310">
        <v>0</v>
      </c>
      <c r="H310">
        <v>0</v>
      </c>
      <c r="I310">
        <v>3</v>
      </c>
    </row>
    <row r="311" spans="1:9" hidden="1" x14ac:dyDescent="0.3">
      <c r="A311" t="s">
        <v>55</v>
      </c>
      <c r="B311" t="s">
        <v>83</v>
      </c>
      <c r="C311">
        <v>0</v>
      </c>
      <c r="D311">
        <v>8</v>
      </c>
      <c r="E311">
        <v>2</v>
      </c>
      <c r="F311">
        <v>0</v>
      </c>
      <c r="G311">
        <v>0</v>
      </c>
      <c r="H311">
        <v>0</v>
      </c>
      <c r="I311">
        <v>10</v>
      </c>
    </row>
    <row r="312" spans="1:9" hidden="1" x14ac:dyDescent="0.3">
      <c r="A312" t="s">
        <v>55</v>
      </c>
      <c r="B312" t="s">
        <v>84</v>
      </c>
      <c r="C312">
        <v>0</v>
      </c>
      <c r="D312">
        <v>2</v>
      </c>
      <c r="E312">
        <v>2</v>
      </c>
      <c r="F312">
        <v>0</v>
      </c>
      <c r="G312">
        <v>1</v>
      </c>
      <c r="H312">
        <v>0</v>
      </c>
      <c r="I312">
        <v>5</v>
      </c>
    </row>
    <row r="313" spans="1:9" hidden="1" x14ac:dyDescent="0.3">
      <c r="A313" t="s">
        <v>55</v>
      </c>
      <c r="B313" t="s">
        <v>85</v>
      </c>
      <c r="C313">
        <v>1</v>
      </c>
      <c r="D313">
        <v>9</v>
      </c>
      <c r="E313">
        <v>6</v>
      </c>
      <c r="F313">
        <v>0</v>
      </c>
      <c r="G313">
        <v>0</v>
      </c>
      <c r="H313">
        <v>0</v>
      </c>
      <c r="I313">
        <v>16</v>
      </c>
    </row>
    <row r="314" spans="1:9" hidden="1" x14ac:dyDescent="0.3">
      <c r="A314" t="s">
        <v>55</v>
      </c>
      <c r="B314" t="s">
        <v>86</v>
      </c>
      <c r="C314">
        <v>4</v>
      </c>
      <c r="D314">
        <v>10</v>
      </c>
      <c r="E314">
        <v>10</v>
      </c>
      <c r="F314">
        <v>0</v>
      </c>
      <c r="G314">
        <v>0</v>
      </c>
      <c r="H314">
        <v>0</v>
      </c>
      <c r="I314">
        <v>24</v>
      </c>
    </row>
    <row r="315" spans="1:9" hidden="1" x14ac:dyDescent="0.3">
      <c r="A315" t="s">
        <v>55</v>
      </c>
      <c r="B315" t="s">
        <v>87</v>
      </c>
      <c r="C315">
        <v>3</v>
      </c>
      <c r="D315">
        <v>12</v>
      </c>
      <c r="E315">
        <v>12</v>
      </c>
      <c r="F315">
        <v>0</v>
      </c>
      <c r="G315">
        <v>0</v>
      </c>
      <c r="H315">
        <v>0</v>
      </c>
      <c r="I315">
        <v>27</v>
      </c>
    </row>
    <row r="316" spans="1:9" hidden="1" x14ac:dyDescent="0.3">
      <c r="A316" t="s">
        <v>55</v>
      </c>
      <c r="B316" t="s">
        <v>88</v>
      </c>
      <c r="C316">
        <v>3</v>
      </c>
      <c r="D316">
        <v>15</v>
      </c>
      <c r="E316">
        <v>12</v>
      </c>
      <c r="F316">
        <v>0</v>
      </c>
      <c r="G316">
        <v>1</v>
      </c>
      <c r="H316">
        <v>0</v>
      </c>
      <c r="I316">
        <v>31</v>
      </c>
    </row>
    <row r="317" spans="1:9" x14ac:dyDescent="0.3">
      <c r="A317" t="s">
        <v>56</v>
      </c>
      <c r="B317" t="s">
        <v>82</v>
      </c>
      <c r="C317">
        <v>1</v>
      </c>
      <c r="D317">
        <v>41</v>
      </c>
      <c r="E317">
        <v>2</v>
      </c>
      <c r="F317">
        <v>2</v>
      </c>
      <c r="G317">
        <v>0</v>
      </c>
      <c r="H317">
        <v>0</v>
      </c>
      <c r="I317">
        <v>46</v>
      </c>
    </row>
    <row r="318" spans="1:9" hidden="1" x14ac:dyDescent="0.3">
      <c r="A318" t="s">
        <v>56</v>
      </c>
      <c r="B318" t="s">
        <v>83</v>
      </c>
      <c r="C318">
        <v>2</v>
      </c>
      <c r="D318">
        <v>56</v>
      </c>
      <c r="E318">
        <v>7</v>
      </c>
      <c r="F318">
        <v>0</v>
      </c>
      <c r="G318">
        <v>0</v>
      </c>
      <c r="H318">
        <v>0</v>
      </c>
      <c r="I318">
        <v>65</v>
      </c>
    </row>
    <row r="319" spans="1:9" hidden="1" x14ac:dyDescent="0.3">
      <c r="A319" t="s">
        <v>56</v>
      </c>
      <c r="B319" t="s">
        <v>84</v>
      </c>
      <c r="C319">
        <v>1</v>
      </c>
      <c r="D319">
        <v>63</v>
      </c>
      <c r="E319">
        <v>7</v>
      </c>
      <c r="F319">
        <v>4</v>
      </c>
      <c r="G319">
        <v>0</v>
      </c>
      <c r="H319">
        <v>0</v>
      </c>
      <c r="I319">
        <v>75</v>
      </c>
    </row>
    <row r="320" spans="1:9" hidden="1" x14ac:dyDescent="0.3">
      <c r="A320" t="s">
        <v>56</v>
      </c>
      <c r="B320" t="s">
        <v>85</v>
      </c>
      <c r="C320">
        <v>1</v>
      </c>
      <c r="D320">
        <v>60</v>
      </c>
      <c r="E320">
        <v>17</v>
      </c>
      <c r="F320">
        <v>3</v>
      </c>
      <c r="G320">
        <v>1</v>
      </c>
      <c r="H320">
        <v>0</v>
      </c>
      <c r="I320">
        <v>82</v>
      </c>
    </row>
    <row r="321" spans="1:9" hidden="1" x14ac:dyDescent="0.3">
      <c r="A321" t="s">
        <v>56</v>
      </c>
      <c r="B321" t="s">
        <v>86</v>
      </c>
      <c r="C321">
        <v>9</v>
      </c>
      <c r="D321">
        <v>62</v>
      </c>
      <c r="E321">
        <v>15</v>
      </c>
      <c r="F321">
        <v>7</v>
      </c>
      <c r="G321">
        <v>1</v>
      </c>
      <c r="H321">
        <v>0</v>
      </c>
      <c r="I321">
        <v>94</v>
      </c>
    </row>
    <row r="322" spans="1:9" hidden="1" x14ac:dyDescent="0.3">
      <c r="A322" t="s">
        <v>56</v>
      </c>
      <c r="B322" t="s">
        <v>87</v>
      </c>
      <c r="C322">
        <v>8</v>
      </c>
      <c r="D322">
        <v>85</v>
      </c>
      <c r="E322">
        <v>31</v>
      </c>
      <c r="F322">
        <v>17</v>
      </c>
      <c r="G322">
        <v>1</v>
      </c>
      <c r="H322">
        <v>0</v>
      </c>
      <c r="I322">
        <v>142</v>
      </c>
    </row>
    <row r="323" spans="1:9" hidden="1" x14ac:dyDescent="0.3">
      <c r="A323" t="s">
        <v>56</v>
      </c>
      <c r="B323" t="s">
        <v>88</v>
      </c>
      <c r="C323">
        <v>31</v>
      </c>
      <c r="D323">
        <v>69</v>
      </c>
      <c r="E323">
        <v>80</v>
      </c>
      <c r="F323">
        <v>76</v>
      </c>
      <c r="G323">
        <v>4</v>
      </c>
      <c r="H323">
        <v>0</v>
      </c>
      <c r="I323">
        <v>260</v>
      </c>
    </row>
    <row r="324" spans="1:9" x14ac:dyDescent="0.3">
      <c r="A324" t="s">
        <v>57</v>
      </c>
      <c r="B324" t="s">
        <v>82</v>
      </c>
      <c r="C324">
        <v>0</v>
      </c>
      <c r="D324">
        <v>0</v>
      </c>
      <c r="E324">
        <v>0</v>
      </c>
      <c r="F324">
        <v>0</v>
      </c>
      <c r="G324">
        <v>0</v>
      </c>
      <c r="H324">
        <v>0</v>
      </c>
      <c r="I324">
        <v>0</v>
      </c>
    </row>
    <row r="325" spans="1:9" hidden="1" x14ac:dyDescent="0.3">
      <c r="A325" t="s">
        <v>57</v>
      </c>
      <c r="B325" t="s">
        <v>83</v>
      </c>
      <c r="C325">
        <v>0</v>
      </c>
      <c r="D325">
        <v>0</v>
      </c>
      <c r="E325">
        <v>0</v>
      </c>
      <c r="F325">
        <v>0</v>
      </c>
      <c r="G325">
        <v>0</v>
      </c>
      <c r="H325">
        <v>0</v>
      </c>
      <c r="I325">
        <v>0</v>
      </c>
    </row>
    <row r="326" spans="1:9" hidden="1" x14ac:dyDescent="0.3">
      <c r="A326" t="s">
        <v>57</v>
      </c>
      <c r="B326" t="s">
        <v>84</v>
      </c>
      <c r="C326">
        <v>0</v>
      </c>
      <c r="D326">
        <v>1</v>
      </c>
      <c r="E326">
        <v>0</v>
      </c>
      <c r="F326">
        <v>0</v>
      </c>
      <c r="G326">
        <v>0</v>
      </c>
      <c r="H326">
        <v>0</v>
      </c>
      <c r="I326">
        <v>1</v>
      </c>
    </row>
    <row r="327" spans="1:9" hidden="1" x14ac:dyDescent="0.3">
      <c r="A327" t="s">
        <v>57</v>
      </c>
      <c r="B327" t="s">
        <v>85</v>
      </c>
      <c r="C327">
        <v>0</v>
      </c>
      <c r="D327">
        <v>0</v>
      </c>
      <c r="E327">
        <v>0</v>
      </c>
      <c r="F327">
        <v>0</v>
      </c>
      <c r="G327">
        <v>0</v>
      </c>
      <c r="H327">
        <v>0</v>
      </c>
      <c r="I327">
        <v>0</v>
      </c>
    </row>
    <row r="328" spans="1:9" hidden="1" x14ac:dyDescent="0.3">
      <c r="A328" t="s">
        <v>57</v>
      </c>
      <c r="B328" t="s">
        <v>86</v>
      </c>
      <c r="C328">
        <v>0</v>
      </c>
      <c r="D328">
        <v>1</v>
      </c>
      <c r="E328">
        <v>0</v>
      </c>
      <c r="F328">
        <v>0</v>
      </c>
      <c r="G328">
        <v>0</v>
      </c>
      <c r="H328">
        <v>0</v>
      </c>
      <c r="I328">
        <v>1</v>
      </c>
    </row>
    <row r="329" spans="1:9" hidden="1" x14ac:dyDescent="0.3">
      <c r="A329" t="s">
        <v>57</v>
      </c>
      <c r="B329" t="s">
        <v>87</v>
      </c>
      <c r="C329">
        <v>0</v>
      </c>
      <c r="D329">
        <v>2</v>
      </c>
      <c r="E329">
        <v>0</v>
      </c>
      <c r="F329">
        <v>0</v>
      </c>
      <c r="G329">
        <v>0</v>
      </c>
      <c r="H329">
        <v>0</v>
      </c>
      <c r="I329">
        <v>2</v>
      </c>
    </row>
    <row r="330" spans="1:9" hidden="1" x14ac:dyDescent="0.3">
      <c r="A330" t="s">
        <v>57</v>
      </c>
      <c r="B330" t="s">
        <v>88</v>
      </c>
      <c r="C330">
        <v>0</v>
      </c>
      <c r="D330">
        <v>2</v>
      </c>
      <c r="E330">
        <v>0</v>
      </c>
      <c r="F330">
        <v>0</v>
      </c>
      <c r="G330">
        <v>0</v>
      </c>
      <c r="H330">
        <v>0</v>
      </c>
      <c r="I330">
        <v>2</v>
      </c>
    </row>
    <row r="331" spans="1:9" x14ac:dyDescent="0.3">
      <c r="A331" t="s">
        <v>58</v>
      </c>
      <c r="B331" t="s">
        <v>82</v>
      </c>
      <c r="C331">
        <v>0</v>
      </c>
      <c r="D331">
        <v>19</v>
      </c>
      <c r="E331">
        <v>0</v>
      </c>
      <c r="F331">
        <v>0</v>
      </c>
      <c r="G331">
        <v>0</v>
      </c>
      <c r="H331">
        <v>0</v>
      </c>
      <c r="I331">
        <v>19</v>
      </c>
    </row>
    <row r="332" spans="1:9" hidden="1" x14ac:dyDescent="0.3">
      <c r="A332" t="s">
        <v>58</v>
      </c>
      <c r="B332" t="s">
        <v>83</v>
      </c>
      <c r="C332">
        <v>3</v>
      </c>
      <c r="D332">
        <v>27</v>
      </c>
      <c r="E332">
        <v>2</v>
      </c>
      <c r="F332">
        <v>0</v>
      </c>
      <c r="G332">
        <v>4</v>
      </c>
      <c r="H332">
        <v>0</v>
      </c>
      <c r="I332">
        <v>36</v>
      </c>
    </row>
    <row r="333" spans="1:9" hidden="1" x14ac:dyDescent="0.3">
      <c r="A333" t="s">
        <v>58</v>
      </c>
      <c r="B333" t="s">
        <v>84</v>
      </c>
      <c r="C333">
        <v>3</v>
      </c>
      <c r="D333">
        <v>16</v>
      </c>
      <c r="E333">
        <v>3</v>
      </c>
      <c r="F333">
        <v>0</v>
      </c>
      <c r="G333">
        <v>3</v>
      </c>
      <c r="H333">
        <v>1</v>
      </c>
      <c r="I333">
        <v>26</v>
      </c>
    </row>
    <row r="334" spans="1:9" hidden="1" x14ac:dyDescent="0.3">
      <c r="A334" t="s">
        <v>58</v>
      </c>
      <c r="B334" t="s">
        <v>85</v>
      </c>
      <c r="C334">
        <v>2</v>
      </c>
      <c r="D334">
        <v>15</v>
      </c>
      <c r="E334">
        <v>6</v>
      </c>
      <c r="F334">
        <v>0</v>
      </c>
      <c r="G334">
        <v>0</v>
      </c>
      <c r="H334">
        <v>0</v>
      </c>
      <c r="I334">
        <v>23</v>
      </c>
    </row>
    <row r="335" spans="1:9" hidden="1" x14ac:dyDescent="0.3">
      <c r="A335" t="s">
        <v>58</v>
      </c>
      <c r="B335" t="s">
        <v>86</v>
      </c>
      <c r="C335">
        <v>6</v>
      </c>
      <c r="D335">
        <v>19</v>
      </c>
      <c r="E335">
        <v>13</v>
      </c>
      <c r="F335">
        <v>0</v>
      </c>
      <c r="G335">
        <v>2</v>
      </c>
      <c r="H335">
        <v>0</v>
      </c>
      <c r="I335">
        <v>40</v>
      </c>
    </row>
    <row r="336" spans="1:9" hidden="1" x14ac:dyDescent="0.3">
      <c r="A336" t="s">
        <v>58</v>
      </c>
      <c r="B336" t="s">
        <v>87</v>
      </c>
      <c r="C336">
        <v>10</v>
      </c>
      <c r="D336">
        <v>16</v>
      </c>
      <c r="E336">
        <v>33</v>
      </c>
      <c r="F336">
        <v>0</v>
      </c>
      <c r="G336">
        <v>3</v>
      </c>
      <c r="H336">
        <v>0</v>
      </c>
      <c r="I336">
        <v>62</v>
      </c>
    </row>
    <row r="337" spans="1:9" hidden="1" x14ac:dyDescent="0.3">
      <c r="A337" t="s">
        <v>58</v>
      </c>
      <c r="B337" t="s">
        <v>88</v>
      </c>
      <c r="C337">
        <v>21</v>
      </c>
      <c r="D337">
        <v>26</v>
      </c>
      <c r="E337">
        <v>59</v>
      </c>
      <c r="F337">
        <v>0</v>
      </c>
      <c r="G337">
        <v>21</v>
      </c>
      <c r="H337">
        <v>0</v>
      </c>
      <c r="I337">
        <v>127</v>
      </c>
    </row>
    <row r="338" spans="1:9" x14ac:dyDescent="0.3">
      <c r="A338" t="s">
        <v>59</v>
      </c>
      <c r="B338" t="s">
        <v>82</v>
      </c>
      <c r="C338">
        <v>0</v>
      </c>
      <c r="D338">
        <v>1</v>
      </c>
      <c r="E338">
        <v>0</v>
      </c>
      <c r="F338">
        <v>0</v>
      </c>
      <c r="G338">
        <v>0</v>
      </c>
      <c r="H338">
        <v>0</v>
      </c>
      <c r="I338">
        <v>1</v>
      </c>
    </row>
    <row r="339" spans="1:9" hidden="1" x14ac:dyDescent="0.3">
      <c r="A339" t="s">
        <v>59</v>
      </c>
      <c r="B339" t="s">
        <v>83</v>
      </c>
      <c r="C339">
        <v>0</v>
      </c>
      <c r="D339">
        <v>2</v>
      </c>
      <c r="E339">
        <v>0</v>
      </c>
      <c r="F339">
        <v>0</v>
      </c>
      <c r="G339">
        <v>0</v>
      </c>
      <c r="H339">
        <v>0</v>
      </c>
      <c r="I339">
        <v>2</v>
      </c>
    </row>
    <row r="340" spans="1:9" hidden="1" x14ac:dyDescent="0.3">
      <c r="A340" t="s">
        <v>59</v>
      </c>
      <c r="B340" t="s">
        <v>84</v>
      </c>
      <c r="C340">
        <v>0</v>
      </c>
      <c r="D340">
        <v>3</v>
      </c>
      <c r="E340">
        <v>0</v>
      </c>
      <c r="F340">
        <v>0</v>
      </c>
      <c r="G340">
        <v>0</v>
      </c>
      <c r="H340">
        <v>0</v>
      </c>
      <c r="I340">
        <v>3</v>
      </c>
    </row>
    <row r="341" spans="1:9" hidden="1" x14ac:dyDescent="0.3">
      <c r="A341" t="s">
        <v>59</v>
      </c>
      <c r="B341" t="s">
        <v>85</v>
      </c>
      <c r="C341">
        <v>0</v>
      </c>
      <c r="D341">
        <v>6</v>
      </c>
      <c r="E341">
        <v>0</v>
      </c>
      <c r="F341">
        <v>0</v>
      </c>
      <c r="G341">
        <v>0</v>
      </c>
      <c r="H341">
        <v>0</v>
      </c>
      <c r="I341">
        <v>6</v>
      </c>
    </row>
    <row r="342" spans="1:9" hidden="1" x14ac:dyDescent="0.3">
      <c r="A342" t="s">
        <v>59</v>
      </c>
      <c r="B342" t="s">
        <v>86</v>
      </c>
      <c r="C342">
        <v>0</v>
      </c>
      <c r="D342">
        <v>5</v>
      </c>
      <c r="E342">
        <v>0</v>
      </c>
      <c r="F342">
        <v>0</v>
      </c>
      <c r="G342">
        <v>0</v>
      </c>
      <c r="H342">
        <v>0</v>
      </c>
      <c r="I342">
        <v>5</v>
      </c>
    </row>
    <row r="343" spans="1:9" hidden="1" x14ac:dyDescent="0.3">
      <c r="A343" t="s">
        <v>59</v>
      </c>
      <c r="B343" t="s">
        <v>87</v>
      </c>
      <c r="C343">
        <v>0</v>
      </c>
      <c r="D343">
        <v>6</v>
      </c>
      <c r="E343">
        <v>3</v>
      </c>
      <c r="F343">
        <v>0</v>
      </c>
      <c r="G343">
        <v>0</v>
      </c>
      <c r="H343">
        <v>0</v>
      </c>
      <c r="I343">
        <v>9</v>
      </c>
    </row>
    <row r="344" spans="1:9" hidden="1" x14ac:dyDescent="0.3">
      <c r="A344" t="s">
        <v>59</v>
      </c>
      <c r="B344" t="s">
        <v>88</v>
      </c>
      <c r="C344">
        <v>4</v>
      </c>
      <c r="D344">
        <v>11</v>
      </c>
      <c r="E344">
        <v>5</v>
      </c>
      <c r="F344">
        <v>0</v>
      </c>
      <c r="G344">
        <v>0</v>
      </c>
      <c r="H344">
        <v>0</v>
      </c>
      <c r="I344">
        <v>20</v>
      </c>
    </row>
    <row r="345" spans="1:9" x14ac:dyDescent="0.3">
      <c r="A345" t="s">
        <v>60</v>
      </c>
      <c r="B345" t="s">
        <v>82</v>
      </c>
      <c r="C345">
        <v>0</v>
      </c>
      <c r="D345">
        <v>3</v>
      </c>
      <c r="E345">
        <v>0</v>
      </c>
      <c r="F345">
        <v>0</v>
      </c>
      <c r="G345">
        <v>0</v>
      </c>
      <c r="H345">
        <v>0</v>
      </c>
      <c r="I345">
        <v>3</v>
      </c>
    </row>
    <row r="346" spans="1:9" hidden="1" x14ac:dyDescent="0.3">
      <c r="A346" t="s">
        <v>60</v>
      </c>
      <c r="B346" t="s">
        <v>83</v>
      </c>
      <c r="C346">
        <v>0</v>
      </c>
      <c r="D346">
        <v>1</v>
      </c>
      <c r="E346">
        <v>0</v>
      </c>
      <c r="F346">
        <v>0</v>
      </c>
      <c r="G346">
        <v>0</v>
      </c>
      <c r="H346">
        <v>0</v>
      </c>
      <c r="I346">
        <v>1</v>
      </c>
    </row>
    <row r="347" spans="1:9" hidden="1" x14ac:dyDescent="0.3">
      <c r="A347" t="s">
        <v>60</v>
      </c>
      <c r="B347" t="s">
        <v>84</v>
      </c>
      <c r="C347">
        <v>0</v>
      </c>
      <c r="D347">
        <v>2</v>
      </c>
      <c r="E347">
        <v>0</v>
      </c>
      <c r="F347">
        <v>0</v>
      </c>
      <c r="G347">
        <v>0</v>
      </c>
      <c r="H347">
        <v>0</v>
      </c>
      <c r="I347">
        <v>2</v>
      </c>
    </row>
    <row r="348" spans="1:9" hidden="1" x14ac:dyDescent="0.3">
      <c r="A348" t="s">
        <v>60</v>
      </c>
      <c r="B348" t="s">
        <v>85</v>
      </c>
      <c r="C348">
        <v>0</v>
      </c>
      <c r="D348">
        <v>0</v>
      </c>
      <c r="E348">
        <v>2</v>
      </c>
      <c r="F348">
        <v>0</v>
      </c>
      <c r="G348">
        <v>0</v>
      </c>
      <c r="H348">
        <v>0</v>
      </c>
      <c r="I348">
        <v>2</v>
      </c>
    </row>
    <row r="349" spans="1:9" hidden="1" x14ac:dyDescent="0.3">
      <c r="A349" t="s">
        <v>60</v>
      </c>
      <c r="B349" t="s">
        <v>86</v>
      </c>
      <c r="C349">
        <v>1</v>
      </c>
      <c r="D349">
        <v>1</v>
      </c>
      <c r="E349">
        <v>0</v>
      </c>
      <c r="F349">
        <v>0</v>
      </c>
      <c r="G349">
        <v>0</v>
      </c>
      <c r="H349">
        <v>0</v>
      </c>
      <c r="I349">
        <v>2</v>
      </c>
    </row>
    <row r="350" spans="1:9" hidden="1" x14ac:dyDescent="0.3">
      <c r="A350" t="s">
        <v>60</v>
      </c>
      <c r="B350" t="s">
        <v>87</v>
      </c>
      <c r="C350">
        <v>0</v>
      </c>
      <c r="D350">
        <v>4</v>
      </c>
      <c r="E350">
        <v>0</v>
      </c>
      <c r="F350">
        <v>0</v>
      </c>
      <c r="G350">
        <v>0</v>
      </c>
      <c r="H350">
        <v>0</v>
      </c>
      <c r="I350">
        <v>4</v>
      </c>
    </row>
    <row r="351" spans="1:9" hidden="1" x14ac:dyDescent="0.3">
      <c r="A351" t="s">
        <v>60</v>
      </c>
      <c r="B351" t="s">
        <v>88</v>
      </c>
      <c r="C351">
        <v>0</v>
      </c>
      <c r="D351">
        <v>3</v>
      </c>
      <c r="E351">
        <v>4</v>
      </c>
      <c r="F351">
        <v>0</v>
      </c>
      <c r="G351">
        <v>0</v>
      </c>
      <c r="H351">
        <v>0</v>
      </c>
      <c r="I351">
        <v>7</v>
      </c>
    </row>
    <row r="352" spans="1:9" x14ac:dyDescent="0.3">
      <c r="A352" t="s">
        <v>61</v>
      </c>
      <c r="B352" t="s">
        <v>82</v>
      </c>
      <c r="C352">
        <v>2</v>
      </c>
      <c r="D352">
        <v>28</v>
      </c>
      <c r="E352">
        <v>2</v>
      </c>
      <c r="F352">
        <v>5</v>
      </c>
      <c r="G352">
        <v>1</v>
      </c>
      <c r="H352">
        <v>0</v>
      </c>
      <c r="I352">
        <v>38</v>
      </c>
    </row>
    <row r="353" spans="1:9" hidden="1" x14ac:dyDescent="0.3">
      <c r="A353" t="s">
        <v>61</v>
      </c>
      <c r="B353" t="s">
        <v>83</v>
      </c>
      <c r="C353">
        <v>14</v>
      </c>
      <c r="D353">
        <v>108</v>
      </c>
      <c r="E353">
        <v>16</v>
      </c>
      <c r="F353">
        <v>4</v>
      </c>
      <c r="G353">
        <v>1</v>
      </c>
      <c r="H353">
        <v>0</v>
      </c>
      <c r="I353">
        <v>143</v>
      </c>
    </row>
    <row r="354" spans="1:9" hidden="1" x14ac:dyDescent="0.3">
      <c r="A354" t="s">
        <v>61</v>
      </c>
      <c r="B354" t="s">
        <v>84</v>
      </c>
      <c r="C354">
        <v>9</v>
      </c>
      <c r="D354">
        <v>105</v>
      </c>
      <c r="E354">
        <v>19</v>
      </c>
      <c r="F354">
        <v>6</v>
      </c>
      <c r="G354">
        <v>1</v>
      </c>
      <c r="H354">
        <v>0</v>
      </c>
      <c r="I354">
        <v>140</v>
      </c>
    </row>
    <row r="355" spans="1:9" hidden="1" x14ac:dyDescent="0.3">
      <c r="A355" t="s">
        <v>61</v>
      </c>
      <c r="B355" t="s">
        <v>85</v>
      </c>
      <c r="C355">
        <v>11</v>
      </c>
      <c r="D355">
        <v>71</v>
      </c>
      <c r="E355">
        <v>15</v>
      </c>
      <c r="F355">
        <v>3</v>
      </c>
      <c r="G355">
        <v>0</v>
      </c>
      <c r="H355">
        <v>0</v>
      </c>
      <c r="I355">
        <v>100</v>
      </c>
    </row>
    <row r="356" spans="1:9" hidden="1" x14ac:dyDescent="0.3">
      <c r="A356" t="s">
        <v>61</v>
      </c>
      <c r="B356" t="s">
        <v>86</v>
      </c>
      <c r="C356">
        <v>13</v>
      </c>
      <c r="D356">
        <v>96</v>
      </c>
      <c r="E356">
        <v>47</v>
      </c>
      <c r="F356">
        <v>9</v>
      </c>
      <c r="G356">
        <v>1</v>
      </c>
      <c r="H356">
        <v>0</v>
      </c>
      <c r="I356">
        <v>166</v>
      </c>
    </row>
    <row r="357" spans="1:9" hidden="1" x14ac:dyDescent="0.3">
      <c r="A357" t="s">
        <v>61</v>
      </c>
      <c r="B357" t="s">
        <v>87</v>
      </c>
      <c r="C357">
        <v>24</v>
      </c>
      <c r="D357">
        <v>113</v>
      </c>
      <c r="E357">
        <v>49</v>
      </c>
      <c r="F357">
        <v>25</v>
      </c>
      <c r="G357">
        <v>0</v>
      </c>
      <c r="H357">
        <v>0</v>
      </c>
      <c r="I357">
        <v>211</v>
      </c>
    </row>
    <row r="358" spans="1:9" hidden="1" x14ac:dyDescent="0.3">
      <c r="A358" t="s">
        <v>61</v>
      </c>
      <c r="B358" t="s">
        <v>88</v>
      </c>
      <c r="C358">
        <v>55</v>
      </c>
      <c r="D358">
        <v>112</v>
      </c>
      <c r="E358">
        <v>96</v>
      </c>
      <c r="F358">
        <v>39</v>
      </c>
      <c r="G358">
        <v>1</v>
      </c>
      <c r="H358">
        <v>0</v>
      </c>
      <c r="I358">
        <v>303</v>
      </c>
    </row>
    <row r="359" spans="1:9" x14ac:dyDescent="0.3">
      <c r="A359" t="s">
        <v>62</v>
      </c>
      <c r="B359" t="s">
        <v>82</v>
      </c>
      <c r="C359">
        <v>0</v>
      </c>
      <c r="D359">
        <v>1</v>
      </c>
      <c r="E359">
        <v>0</v>
      </c>
      <c r="F359">
        <v>0</v>
      </c>
      <c r="G359">
        <v>0</v>
      </c>
      <c r="H359">
        <v>0</v>
      </c>
      <c r="I359">
        <v>1</v>
      </c>
    </row>
    <row r="360" spans="1:9" hidden="1" x14ac:dyDescent="0.3">
      <c r="A360" t="s">
        <v>62</v>
      </c>
      <c r="B360" t="s">
        <v>83</v>
      </c>
      <c r="C360">
        <v>0</v>
      </c>
      <c r="D360">
        <v>0</v>
      </c>
      <c r="E360">
        <v>0</v>
      </c>
      <c r="F360">
        <v>0</v>
      </c>
      <c r="G360">
        <v>0</v>
      </c>
      <c r="H360">
        <v>0</v>
      </c>
      <c r="I360">
        <v>0</v>
      </c>
    </row>
    <row r="361" spans="1:9" hidden="1" x14ac:dyDescent="0.3">
      <c r="A361" t="s">
        <v>62</v>
      </c>
      <c r="B361" t="s">
        <v>84</v>
      </c>
      <c r="C361">
        <v>0</v>
      </c>
      <c r="D361">
        <v>1</v>
      </c>
      <c r="E361">
        <v>2</v>
      </c>
      <c r="F361">
        <v>0</v>
      </c>
      <c r="G361">
        <v>0</v>
      </c>
      <c r="H361">
        <v>0</v>
      </c>
      <c r="I361">
        <v>3</v>
      </c>
    </row>
    <row r="362" spans="1:9" hidden="1" x14ac:dyDescent="0.3">
      <c r="A362" t="s">
        <v>62</v>
      </c>
      <c r="B362" t="s">
        <v>85</v>
      </c>
      <c r="C362">
        <v>0</v>
      </c>
      <c r="D362">
        <v>3</v>
      </c>
      <c r="E362">
        <v>1</v>
      </c>
      <c r="F362">
        <v>0</v>
      </c>
      <c r="G362">
        <v>0</v>
      </c>
      <c r="H362">
        <v>0</v>
      </c>
      <c r="I362">
        <v>4</v>
      </c>
    </row>
    <row r="363" spans="1:9" hidden="1" x14ac:dyDescent="0.3">
      <c r="A363" t="s">
        <v>62</v>
      </c>
      <c r="B363" t="s">
        <v>86</v>
      </c>
      <c r="C363">
        <v>2</v>
      </c>
      <c r="D363">
        <v>3</v>
      </c>
      <c r="E363">
        <v>5</v>
      </c>
      <c r="F363">
        <v>0</v>
      </c>
      <c r="G363">
        <v>0</v>
      </c>
      <c r="H363">
        <v>0</v>
      </c>
      <c r="I363">
        <v>10</v>
      </c>
    </row>
    <row r="364" spans="1:9" hidden="1" x14ac:dyDescent="0.3">
      <c r="A364" t="s">
        <v>62</v>
      </c>
      <c r="B364" t="s">
        <v>87</v>
      </c>
      <c r="C364">
        <v>0</v>
      </c>
      <c r="D364">
        <v>5</v>
      </c>
      <c r="E364">
        <v>7</v>
      </c>
      <c r="F364">
        <v>1</v>
      </c>
      <c r="G364">
        <v>1</v>
      </c>
      <c r="H364">
        <v>0</v>
      </c>
      <c r="I364">
        <v>14</v>
      </c>
    </row>
    <row r="365" spans="1:9" hidden="1" x14ac:dyDescent="0.3">
      <c r="A365" t="s">
        <v>62</v>
      </c>
      <c r="B365" t="s">
        <v>88</v>
      </c>
      <c r="C365">
        <v>2</v>
      </c>
      <c r="D365">
        <v>9</v>
      </c>
      <c r="E365">
        <v>13</v>
      </c>
      <c r="F365">
        <v>0</v>
      </c>
      <c r="G365">
        <v>2</v>
      </c>
      <c r="H365">
        <v>0</v>
      </c>
      <c r="I365">
        <v>26</v>
      </c>
    </row>
    <row r="366" spans="1:9" x14ac:dyDescent="0.3">
      <c r="A366" t="s">
        <v>63</v>
      </c>
      <c r="B366" t="s">
        <v>82</v>
      </c>
      <c r="C366">
        <v>0</v>
      </c>
      <c r="D366">
        <v>0</v>
      </c>
      <c r="E366">
        <v>0</v>
      </c>
      <c r="F366">
        <v>0</v>
      </c>
      <c r="G366">
        <v>0</v>
      </c>
      <c r="H366">
        <v>0</v>
      </c>
      <c r="I366">
        <v>0</v>
      </c>
    </row>
    <row r="367" spans="1:9" hidden="1" x14ac:dyDescent="0.3">
      <c r="A367" t="s">
        <v>63</v>
      </c>
      <c r="B367" t="s">
        <v>83</v>
      </c>
      <c r="C367">
        <v>0</v>
      </c>
      <c r="D367">
        <v>0</v>
      </c>
      <c r="E367">
        <v>0</v>
      </c>
      <c r="F367">
        <v>0</v>
      </c>
      <c r="G367">
        <v>0</v>
      </c>
      <c r="H367">
        <v>0</v>
      </c>
      <c r="I367">
        <v>0</v>
      </c>
    </row>
    <row r="368" spans="1:9" hidden="1" x14ac:dyDescent="0.3">
      <c r="A368" t="s">
        <v>63</v>
      </c>
      <c r="B368" t="s">
        <v>84</v>
      </c>
      <c r="C368">
        <v>0</v>
      </c>
      <c r="D368">
        <v>1</v>
      </c>
      <c r="E368">
        <v>0</v>
      </c>
      <c r="F368">
        <v>0</v>
      </c>
      <c r="G368">
        <v>0</v>
      </c>
      <c r="H368">
        <v>0</v>
      </c>
      <c r="I368">
        <v>1</v>
      </c>
    </row>
    <row r="369" spans="1:9" hidden="1" x14ac:dyDescent="0.3">
      <c r="A369" t="s">
        <v>63</v>
      </c>
      <c r="B369" t="s">
        <v>85</v>
      </c>
      <c r="C369">
        <v>0</v>
      </c>
      <c r="D369">
        <v>0</v>
      </c>
      <c r="E369">
        <v>0</v>
      </c>
      <c r="F369">
        <v>0</v>
      </c>
      <c r="G369">
        <v>0</v>
      </c>
      <c r="H369">
        <v>0</v>
      </c>
      <c r="I369">
        <v>0</v>
      </c>
    </row>
    <row r="370" spans="1:9" hidden="1" x14ac:dyDescent="0.3">
      <c r="A370" t="s">
        <v>63</v>
      </c>
      <c r="B370" t="s">
        <v>86</v>
      </c>
      <c r="C370">
        <v>0</v>
      </c>
      <c r="D370">
        <v>0</v>
      </c>
      <c r="E370">
        <v>0</v>
      </c>
      <c r="F370">
        <v>0</v>
      </c>
      <c r="G370">
        <v>0</v>
      </c>
      <c r="H370">
        <v>0</v>
      </c>
      <c r="I370">
        <v>0</v>
      </c>
    </row>
    <row r="371" spans="1:9" hidden="1" x14ac:dyDescent="0.3">
      <c r="A371" t="s">
        <v>63</v>
      </c>
      <c r="B371" t="s">
        <v>87</v>
      </c>
      <c r="C371">
        <v>0</v>
      </c>
      <c r="D371">
        <v>6</v>
      </c>
      <c r="E371">
        <v>1</v>
      </c>
      <c r="F371">
        <v>0</v>
      </c>
      <c r="G371">
        <v>0</v>
      </c>
      <c r="H371">
        <v>0</v>
      </c>
      <c r="I371">
        <v>7</v>
      </c>
    </row>
    <row r="372" spans="1:9" hidden="1" x14ac:dyDescent="0.3">
      <c r="A372" t="s">
        <v>63</v>
      </c>
      <c r="B372" t="s">
        <v>88</v>
      </c>
      <c r="C372">
        <v>0</v>
      </c>
      <c r="D372">
        <v>7</v>
      </c>
      <c r="E372">
        <v>2</v>
      </c>
      <c r="F372">
        <v>0</v>
      </c>
      <c r="G372">
        <v>0</v>
      </c>
      <c r="H372">
        <v>0</v>
      </c>
      <c r="I372">
        <v>9</v>
      </c>
    </row>
    <row r="373" spans="1:9" x14ac:dyDescent="0.3">
      <c r="A373" t="s">
        <v>64</v>
      </c>
      <c r="B373" t="s">
        <v>82</v>
      </c>
      <c r="C373">
        <v>0</v>
      </c>
      <c r="D373">
        <v>3</v>
      </c>
      <c r="E373">
        <v>0</v>
      </c>
      <c r="F373">
        <v>0</v>
      </c>
      <c r="G373">
        <v>0</v>
      </c>
      <c r="H373">
        <v>0</v>
      </c>
      <c r="I373">
        <v>3</v>
      </c>
    </row>
    <row r="374" spans="1:9" hidden="1" x14ac:dyDescent="0.3">
      <c r="A374" t="s">
        <v>64</v>
      </c>
      <c r="B374" t="s">
        <v>83</v>
      </c>
      <c r="C374">
        <v>0</v>
      </c>
      <c r="D374">
        <v>4</v>
      </c>
      <c r="E374">
        <v>0</v>
      </c>
      <c r="F374">
        <v>0</v>
      </c>
      <c r="G374">
        <v>0</v>
      </c>
      <c r="H374">
        <v>0</v>
      </c>
      <c r="I374">
        <v>4</v>
      </c>
    </row>
    <row r="375" spans="1:9" hidden="1" x14ac:dyDescent="0.3">
      <c r="A375" t="s">
        <v>64</v>
      </c>
      <c r="B375" t="s">
        <v>84</v>
      </c>
      <c r="C375">
        <v>0</v>
      </c>
      <c r="D375">
        <v>0</v>
      </c>
      <c r="E375">
        <v>1</v>
      </c>
      <c r="F375">
        <v>0</v>
      </c>
      <c r="G375">
        <v>0</v>
      </c>
      <c r="H375">
        <v>0</v>
      </c>
      <c r="I375">
        <v>1</v>
      </c>
    </row>
    <row r="376" spans="1:9" hidden="1" x14ac:dyDescent="0.3">
      <c r="A376" t="s">
        <v>64</v>
      </c>
      <c r="B376" t="s">
        <v>85</v>
      </c>
      <c r="C376">
        <v>0</v>
      </c>
      <c r="D376">
        <v>5</v>
      </c>
      <c r="E376">
        <v>2</v>
      </c>
      <c r="F376">
        <v>0</v>
      </c>
      <c r="G376">
        <v>0</v>
      </c>
      <c r="H376">
        <v>0</v>
      </c>
      <c r="I376">
        <v>7</v>
      </c>
    </row>
    <row r="377" spans="1:9" hidden="1" x14ac:dyDescent="0.3">
      <c r="A377" t="s">
        <v>64</v>
      </c>
      <c r="B377" t="s">
        <v>86</v>
      </c>
      <c r="C377">
        <v>3</v>
      </c>
      <c r="D377">
        <v>15</v>
      </c>
      <c r="E377">
        <v>1</v>
      </c>
      <c r="F377">
        <v>0</v>
      </c>
      <c r="G377">
        <v>0</v>
      </c>
      <c r="H377">
        <v>0</v>
      </c>
      <c r="I377">
        <v>19</v>
      </c>
    </row>
    <row r="378" spans="1:9" hidden="1" x14ac:dyDescent="0.3">
      <c r="A378" t="s">
        <v>64</v>
      </c>
      <c r="B378" t="s">
        <v>87</v>
      </c>
      <c r="C378">
        <v>1</v>
      </c>
      <c r="D378">
        <v>19</v>
      </c>
      <c r="E378">
        <v>5</v>
      </c>
      <c r="F378">
        <v>0</v>
      </c>
      <c r="G378">
        <v>0</v>
      </c>
      <c r="H378">
        <v>0</v>
      </c>
      <c r="I378">
        <v>25</v>
      </c>
    </row>
    <row r="379" spans="1:9" hidden="1" x14ac:dyDescent="0.3">
      <c r="A379" t="s">
        <v>64</v>
      </c>
      <c r="B379" t="s">
        <v>88</v>
      </c>
      <c r="C379">
        <v>3</v>
      </c>
      <c r="D379">
        <v>24</v>
      </c>
      <c r="E379">
        <v>6</v>
      </c>
      <c r="F379">
        <v>0</v>
      </c>
      <c r="G379">
        <v>0</v>
      </c>
      <c r="H379">
        <v>0</v>
      </c>
      <c r="I379">
        <v>33</v>
      </c>
    </row>
    <row r="380" spans="1:9" x14ac:dyDescent="0.3">
      <c r="A380" t="s">
        <v>65</v>
      </c>
      <c r="B380" t="s">
        <v>82</v>
      </c>
      <c r="C380">
        <v>0</v>
      </c>
      <c r="D380">
        <v>1</v>
      </c>
      <c r="E380">
        <v>0</v>
      </c>
      <c r="F380">
        <v>0</v>
      </c>
      <c r="G380">
        <v>0</v>
      </c>
      <c r="H380">
        <v>0</v>
      </c>
      <c r="I380">
        <v>1</v>
      </c>
    </row>
    <row r="381" spans="1:9" hidden="1" x14ac:dyDescent="0.3">
      <c r="A381" t="s">
        <v>65</v>
      </c>
      <c r="B381" t="s">
        <v>83</v>
      </c>
      <c r="C381">
        <v>0</v>
      </c>
      <c r="D381">
        <v>3</v>
      </c>
      <c r="E381">
        <v>0</v>
      </c>
      <c r="F381">
        <v>0</v>
      </c>
      <c r="G381">
        <v>0</v>
      </c>
      <c r="H381">
        <v>0</v>
      </c>
      <c r="I381">
        <v>3</v>
      </c>
    </row>
    <row r="382" spans="1:9" hidden="1" x14ac:dyDescent="0.3">
      <c r="A382" t="s">
        <v>65</v>
      </c>
      <c r="B382" t="s">
        <v>84</v>
      </c>
      <c r="C382">
        <v>0</v>
      </c>
      <c r="D382">
        <v>3</v>
      </c>
      <c r="E382">
        <v>0</v>
      </c>
      <c r="F382">
        <v>0</v>
      </c>
      <c r="G382">
        <v>0</v>
      </c>
      <c r="H382">
        <v>0</v>
      </c>
      <c r="I382">
        <v>3</v>
      </c>
    </row>
    <row r="383" spans="1:9" hidden="1" x14ac:dyDescent="0.3">
      <c r="A383" t="s">
        <v>65</v>
      </c>
      <c r="B383" t="s">
        <v>85</v>
      </c>
      <c r="C383">
        <v>0</v>
      </c>
      <c r="D383">
        <v>2</v>
      </c>
      <c r="E383">
        <v>0</v>
      </c>
      <c r="F383">
        <v>0</v>
      </c>
      <c r="G383">
        <v>0</v>
      </c>
      <c r="H383">
        <v>0</v>
      </c>
      <c r="I383">
        <v>2</v>
      </c>
    </row>
    <row r="384" spans="1:9" hidden="1" x14ac:dyDescent="0.3">
      <c r="A384" t="s">
        <v>65</v>
      </c>
      <c r="B384" t="s">
        <v>86</v>
      </c>
      <c r="C384">
        <v>0</v>
      </c>
      <c r="D384">
        <v>6</v>
      </c>
      <c r="E384">
        <v>0</v>
      </c>
      <c r="F384">
        <v>0</v>
      </c>
      <c r="G384">
        <v>0</v>
      </c>
      <c r="H384">
        <v>0</v>
      </c>
      <c r="I384">
        <v>6</v>
      </c>
    </row>
    <row r="385" spans="1:9" hidden="1" x14ac:dyDescent="0.3">
      <c r="A385" t="s">
        <v>65</v>
      </c>
      <c r="B385" t="s">
        <v>87</v>
      </c>
      <c r="C385">
        <v>0</v>
      </c>
      <c r="D385">
        <v>10</v>
      </c>
      <c r="E385">
        <v>3</v>
      </c>
      <c r="F385">
        <v>0</v>
      </c>
      <c r="G385">
        <v>0</v>
      </c>
      <c r="H385">
        <v>0</v>
      </c>
      <c r="I385">
        <v>13</v>
      </c>
    </row>
    <row r="386" spans="1:9" hidden="1" x14ac:dyDescent="0.3">
      <c r="A386" t="s">
        <v>65</v>
      </c>
      <c r="B386" t="s">
        <v>88</v>
      </c>
      <c r="C386">
        <v>0</v>
      </c>
      <c r="D386">
        <v>15</v>
      </c>
      <c r="E386">
        <v>3</v>
      </c>
      <c r="F386">
        <v>0</v>
      </c>
      <c r="G386">
        <v>1</v>
      </c>
      <c r="H386">
        <v>0</v>
      </c>
      <c r="I386">
        <v>19</v>
      </c>
    </row>
    <row r="387" spans="1:9" x14ac:dyDescent="0.3">
      <c r="A387" t="s">
        <v>66</v>
      </c>
      <c r="B387" t="s">
        <v>82</v>
      </c>
      <c r="C387">
        <v>0</v>
      </c>
      <c r="D387">
        <v>2</v>
      </c>
      <c r="E387">
        <v>0</v>
      </c>
      <c r="F387">
        <v>0</v>
      </c>
      <c r="G387">
        <v>0</v>
      </c>
      <c r="H387">
        <v>0</v>
      </c>
      <c r="I387">
        <v>2</v>
      </c>
    </row>
    <row r="388" spans="1:9" hidden="1" x14ac:dyDescent="0.3">
      <c r="A388" t="s">
        <v>66</v>
      </c>
      <c r="B388" t="s">
        <v>83</v>
      </c>
      <c r="C388">
        <v>0</v>
      </c>
      <c r="D388">
        <v>3</v>
      </c>
      <c r="E388">
        <v>0</v>
      </c>
      <c r="F388">
        <v>0</v>
      </c>
      <c r="G388">
        <v>0</v>
      </c>
      <c r="H388">
        <v>0</v>
      </c>
      <c r="I388">
        <v>3</v>
      </c>
    </row>
    <row r="389" spans="1:9" hidden="1" x14ac:dyDescent="0.3">
      <c r="A389" t="s">
        <v>66</v>
      </c>
      <c r="B389" t="s">
        <v>84</v>
      </c>
      <c r="C389">
        <v>0</v>
      </c>
      <c r="D389">
        <v>2</v>
      </c>
      <c r="E389">
        <v>0</v>
      </c>
      <c r="F389">
        <v>0</v>
      </c>
      <c r="G389">
        <v>0</v>
      </c>
      <c r="H389">
        <v>0</v>
      </c>
      <c r="I389">
        <v>2</v>
      </c>
    </row>
    <row r="390" spans="1:9" hidden="1" x14ac:dyDescent="0.3">
      <c r="A390" t="s">
        <v>66</v>
      </c>
      <c r="B390" t="s">
        <v>85</v>
      </c>
      <c r="C390">
        <v>1</v>
      </c>
      <c r="D390">
        <v>2</v>
      </c>
      <c r="E390">
        <v>0</v>
      </c>
      <c r="F390">
        <v>0</v>
      </c>
      <c r="G390">
        <v>0</v>
      </c>
      <c r="H390">
        <v>0</v>
      </c>
      <c r="I390">
        <v>3</v>
      </c>
    </row>
    <row r="391" spans="1:9" hidden="1" x14ac:dyDescent="0.3">
      <c r="A391" t="s">
        <v>66</v>
      </c>
      <c r="B391" t="s">
        <v>86</v>
      </c>
      <c r="C391">
        <v>0</v>
      </c>
      <c r="D391">
        <v>2</v>
      </c>
      <c r="E391">
        <v>0</v>
      </c>
      <c r="F391">
        <v>0</v>
      </c>
      <c r="G391">
        <v>0</v>
      </c>
      <c r="H391">
        <v>0</v>
      </c>
      <c r="I391">
        <v>2</v>
      </c>
    </row>
    <row r="392" spans="1:9" hidden="1" x14ac:dyDescent="0.3">
      <c r="A392" t="s">
        <v>66</v>
      </c>
      <c r="B392" t="s">
        <v>87</v>
      </c>
      <c r="C392">
        <v>0</v>
      </c>
      <c r="D392">
        <v>11</v>
      </c>
      <c r="E392">
        <v>5</v>
      </c>
      <c r="F392">
        <v>0</v>
      </c>
      <c r="G392">
        <v>0</v>
      </c>
      <c r="H392">
        <v>0</v>
      </c>
      <c r="I392">
        <v>16</v>
      </c>
    </row>
    <row r="393" spans="1:9" hidden="1" x14ac:dyDescent="0.3">
      <c r="A393" t="s">
        <v>66</v>
      </c>
      <c r="B393" t="s">
        <v>88</v>
      </c>
      <c r="C393">
        <v>2</v>
      </c>
      <c r="D393">
        <v>16</v>
      </c>
      <c r="E393">
        <v>11</v>
      </c>
      <c r="F393">
        <v>0</v>
      </c>
      <c r="G393">
        <v>1</v>
      </c>
      <c r="H393">
        <v>0</v>
      </c>
      <c r="I393">
        <v>30</v>
      </c>
    </row>
    <row r="394" spans="1:9" x14ac:dyDescent="0.3">
      <c r="A394" t="s">
        <v>67</v>
      </c>
      <c r="B394" t="s">
        <v>82</v>
      </c>
      <c r="C394">
        <v>0</v>
      </c>
      <c r="D394">
        <v>0</v>
      </c>
      <c r="E394">
        <v>0</v>
      </c>
      <c r="F394">
        <v>0</v>
      </c>
      <c r="G394">
        <v>0</v>
      </c>
      <c r="H394">
        <v>0</v>
      </c>
      <c r="I394">
        <v>0</v>
      </c>
    </row>
    <row r="395" spans="1:9" hidden="1" x14ac:dyDescent="0.3">
      <c r="A395" t="s">
        <v>67</v>
      </c>
      <c r="B395" t="s">
        <v>83</v>
      </c>
      <c r="C395">
        <v>0</v>
      </c>
      <c r="D395">
        <v>0</v>
      </c>
      <c r="E395">
        <v>0</v>
      </c>
      <c r="F395">
        <v>0</v>
      </c>
      <c r="G395">
        <v>0</v>
      </c>
      <c r="H395">
        <v>0</v>
      </c>
      <c r="I395">
        <v>0</v>
      </c>
    </row>
    <row r="396" spans="1:9" hidden="1" x14ac:dyDescent="0.3">
      <c r="A396" t="s">
        <v>67</v>
      </c>
      <c r="B396" t="s">
        <v>84</v>
      </c>
      <c r="C396">
        <v>0</v>
      </c>
      <c r="D396">
        <v>0</v>
      </c>
      <c r="E396">
        <v>0</v>
      </c>
      <c r="F396">
        <v>0</v>
      </c>
      <c r="G396">
        <v>0</v>
      </c>
      <c r="H396">
        <v>0</v>
      </c>
      <c r="I396">
        <v>0</v>
      </c>
    </row>
    <row r="397" spans="1:9" hidden="1" x14ac:dyDescent="0.3">
      <c r="A397" t="s">
        <v>67</v>
      </c>
      <c r="B397" t="s">
        <v>85</v>
      </c>
      <c r="C397">
        <v>0</v>
      </c>
      <c r="D397">
        <v>0</v>
      </c>
      <c r="E397">
        <v>0</v>
      </c>
      <c r="F397">
        <v>0</v>
      </c>
      <c r="G397">
        <v>0</v>
      </c>
      <c r="H397">
        <v>0</v>
      </c>
      <c r="I397">
        <v>0</v>
      </c>
    </row>
    <row r="398" spans="1:9" hidden="1" x14ac:dyDescent="0.3">
      <c r="A398" t="s">
        <v>67</v>
      </c>
      <c r="B398" t="s">
        <v>86</v>
      </c>
      <c r="C398">
        <v>0</v>
      </c>
      <c r="D398">
        <v>0</v>
      </c>
      <c r="E398">
        <v>0</v>
      </c>
      <c r="F398">
        <v>0</v>
      </c>
      <c r="G398">
        <v>0</v>
      </c>
      <c r="H398">
        <v>0</v>
      </c>
      <c r="I398">
        <v>0</v>
      </c>
    </row>
    <row r="399" spans="1:9" hidden="1" x14ac:dyDescent="0.3">
      <c r="A399" t="s">
        <v>67</v>
      </c>
      <c r="B399" t="s">
        <v>87</v>
      </c>
      <c r="C399">
        <v>0</v>
      </c>
      <c r="D399">
        <v>2</v>
      </c>
      <c r="E399">
        <v>0</v>
      </c>
      <c r="F399">
        <v>0</v>
      </c>
      <c r="G399">
        <v>0</v>
      </c>
      <c r="H399">
        <v>0</v>
      </c>
      <c r="I399">
        <v>2</v>
      </c>
    </row>
    <row r="400" spans="1:9" hidden="1" x14ac:dyDescent="0.3">
      <c r="A400" t="s">
        <v>67</v>
      </c>
      <c r="B400" t="s">
        <v>88</v>
      </c>
      <c r="C400">
        <v>0</v>
      </c>
      <c r="D400">
        <v>0</v>
      </c>
      <c r="E400">
        <v>0</v>
      </c>
      <c r="F400">
        <v>0</v>
      </c>
      <c r="G400">
        <v>0</v>
      </c>
      <c r="H400">
        <v>0</v>
      </c>
      <c r="I400">
        <v>0</v>
      </c>
    </row>
    <row r="401" spans="1:9" x14ac:dyDescent="0.3">
      <c r="A401" t="s">
        <v>68</v>
      </c>
      <c r="B401" t="s">
        <v>82</v>
      </c>
      <c r="C401">
        <v>0</v>
      </c>
      <c r="D401">
        <v>0</v>
      </c>
      <c r="E401">
        <v>0</v>
      </c>
      <c r="F401">
        <v>0</v>
      </c>
      <c r="G401">
        <v>0</v>
      </c>
      <c r="H401">
        <v>0</v>
      </c>
      <c r="I401">
        <v>0</v>
      </c>
    </row>
    <row r="402" spans="1:9" hidden="1" x14ac:dyDescent="0.3">
      <c r="A402" t="s">
        <v>68</v>
      </c>
      <c r="B402" t="s">
        <v>83</v>
      </c>
      <c r="C402">
        <v>0</v>
      </c>
      <c r="D402">
        <v>1</v>
      </c>
      <c r="E402">
        <v>1</v>
      </c>
      <c r="F402">
        <v>0</v>
      </c>
      <c r="G402">
        <v>0</v>
      </c>
      <c r="H402">
        <v>0</v>
      </c>
      <c r="I402">
        <v>2</v>
      </c>
    </row>
    <row r="403" spans="1:9" hidden="1" x14ac:dyDescent="0.3">
      <c r="A403" t="s">
        <v>68</v>
      </c>
      <c r="B403" t="s">
        <v>84</v>
      </c>
      <c r="C403">
        <v>0</v>
      </c>
      <c r="D403">
        <v>0</v>
      </c>
      <c r="E403">
        <v>0</v>
      </c>
      <c r="F403">
        <v>0</v>
      </c>
      <c r="G403">
        <v>1</v>
      </c>
      <c r="H403">
        <v>0</v>
      </c>
      <c r="I403">
        <v>1</v>
      </c>
    </row>
    <row r="404" spans="1:9" hidden="1" x14ac:dyDescent="0.3">
      <c r="A404" t="s">
        <v>68</v>
      </c>
      <c r="B404" t="s">
        <v>85</v>
      </c>
      <c r="C404">
        <v>0</v>
      </c>
      <c r="D404">
        <v>3</v>
      </c>
      <c r="E404">
        <v>0</v>
      </c>
      <c r="F404">
        <v>0</v>
      </c>
      <c r="G404">
        <v>0</v>
      </c>
      <c r="H404">
        <v>0</v>
      </c>
      <c r="I404">
        <v>3</v>
      </c>
    </row>
    <row r="405" spans="1:9" hidden="1" x14ac:dyDescent="0.3">
      <c r="A405" t="s">
        <v>68</v>
      </c>
      <c r="B405" t="s">
        <v>86</v>
      </c>
      <c r="C405">
        <v>0</v>
      </c>
      <c r="D405">
        <v>2</v>
      </c>
      <c r="E405">
        <v>1</v>
      </c>
      <c r="F405">
        <v>0</v>
      </c>
      <c r="G405">
        <v>0</v>
      </c>
      <c r="H405">
        <v>0</v>
      </c>
      <c r="I405">
        <v>3</v>
      </c>
    </row>
    <row r="406" spans="1:9" hidden="1" x14ac:dyDescent="0.3">
      <c r="A406" t="s">
        <v>68</v>
      </c>
      <c r="B406" t="s">
        <v>87</v>
      </c>
      <c r="C406">
        <v>0</v>
      </c>
      <c r="D406">
        <v>2</v>
      </c>
      <c r="E406">
        <v>4</v>
      </c>
      <c r="F406">
        <v>0</v>
      </c>
      <c r="G406">
        <v>0</v>
      </c>
      <c r="H406">
        <v>0</v>
      </c>
      <c r="I406">
        <v>6</v>
      </c>
    </row>
    <row r="407" spans="1:9" hidden="1" x14ac:dyDescent="0.3">
      <c r="A407" t="s">
        <v>68</v>
      </c>
      <c r="B407" t="s">
        <v>88</v>
      </c>
      <c r="C407">
        <v>1</v>
      </c>
      <c r="D407">
        <v>3</v>
      </c>
      <c r="E407">
        <v>4</v>
      </c>
      <c r="F407">
        <v>0</v>
      </c>
      <c r="G407">
        <v>1</v>
      </c>
      <c r="H407">
        <v>0</v>
      </c>
      <c r="I407">
        <v>9</v>
      </c>
    </row>
    <row r="408" spans="1:9" x14ac:dyDescent="0.3">
      <c r="A408" t="s">
        <v>69</v>
      </c>
      <c r="B408" t="s">
        <v>82</v>
      </c>
      <c r="C408">
        <v>0</v>
      </c>
      <c r="D408">
        <v>0</v>
      </c>
      <c r="E408">
        <v>0</v>
      </c>
      <c r="F408">
        <v>0</v>
      </c>
      <c r="G408">
        <v>0</v>
      </c>
      <c r="H408">
        <v>0</v>
      </c>
      <c r="I408">
        <v>0</v>
      </c>
    </row>
    <row r="409" spans="1:9" hidden="1" x14ac:dyDescent="0.3">
      <c r="A409" t="s">
        <v>69</v>
      </c>
      <c r="B409" t="s">
        <v>83</v>
      </c>
      <c r="C409">
        <v>0</v>
      </c>
      <c r="D409">
        <v>1</v>
      </c>
      <c r="E409">
        <v>0</v>
      </c>
      <c r="F409">
        <v>0</v>
      </c>
      <c r="G409">
        <v>0</v>
      </c>
      <c r="H409">
        <v>0</v>
      </c>
      <c r="I409">
        <v>1</v>
      </c>
    </row>
    <row r="410" spans="1:9" hidden="1" x14ac:dyDescent="0.3">
      <c r="A410" t="s">
        <v>69</v>
      </c>
      <c r="B410" t="s">
        <v>84</v>
      </c>
      <c r="C410">
        <v>0</v>
      </c>
      <c r="D410">
        <v>4</v>
      </c>
      <c r="E410">
        <v>0</v>
      </c>
      <c r="F410">
        <v>0</v>
      </c>
      <c r="G410">
        <v>0</v>
      </c>
      <c r="H410">
        <v>0</v>
      </c>
      <c r="I410">
        <v>4</v>
      </c>
    </row>
    <row r="411" spans="1:9" hidden="1" x14ac:dyDescent="0.3">
      <c r="A411" t="s">
        <v>69</v>
      </c>
      <c r="B411" t="s">
        <v>85</v>
      </c>
      <c r="C411">
        <v>0</v>
      </c>
      <c r="D411">
        <v>0</v>
      </c>
      <c r="E411">
        <v>0</v>
      </c>
      <c r="F411">
        <v>0</v>
      </c>
      <c r="G411">
        <v>0</v>
      </c>
      <c r="H411">
        <v>0</v>
      </c>
      <c r="I411">
        <v>0</v>
      </c>
    </row>
    <row r="412" spans="1:9" hidden="1" x14ac:dyDescent="0.3">
      <c r="A412" t="s">
        <v>69</v>
      </c>
      <c r="B412" t="s">
        <v>86</v>
      </c>
      <c r="C412">
        <v>0</v>
      </c>
      <c r="D412">
        <v>1</v>
      </c>
      <c r="E412">
        <v>0</v>
      </c>
      <c r="F412">
        <v>0</v>
      </c>
      <c r="G412">
        <v>0</v>
      </c>
      <c r="H412">
        <v>0</v>
      </c>
      <c r="I412">
        <v>1</v>
      </c>
    </row>
    <row r="413" spans="1:9" hidden="1" x14ac:dyDescent="0.3">
      <c r="A413" t="s">
        <v>69</v>
      </c>
      <c r="B413" t="s">
        <v>87</v>
      </c>
      <c r="C413">
        <v>0</v>
      </c>
      <c r="D413">
        <v>2</v>
      </c>
      <c r="E413">
        <v>0</v>
      </c>
      <c r="F413">
        <v>0</v>
      </c>
      <c r="G413">
        <v>0</v>
      </c>
      <c r="H413">
        <v>0</v>
      </c>
      <c r="I413">
        <v>2</v>
      </c>
    </row>
    <row r="414" spans="1:9" hidden="1" x14ac:dyDescent="0.3">
      <c r="A414" t="s">
        <v>69</v>
      </c>
      <c r="B414" t="s">
        <v>88</v>
      </c>
      <c r="C414">
        <v>0</v>
      </c>
      <c r="D414">
        <v>3</v>
      </c>
      <c r="E414">
        <v>0</v>
      </c>
      <c r="F414">
        <v>0</v>
      </c>
      <c r="G414">
        <v>0</v>
      </c>
      <c r="H414">
        <v>0</v>
      </c>
      <c r="I414">
        <v>3</v>
      </c>
    </row>
    <row r="415" spans="1:9" x14ac:dyDescent="0.3">
      <c r="A415" t="s">
        <v>70</v>
      </c>
      <c r="B415" t="s">
        <v>82</v>
      </c>
      <c r="C415">
        <v>0</v>
      </c>
      <c r="D415">
        <v>1</v>
      </c>
      <c r="E415">
        <v>0</v>
      </c>
      <c r="F415">
        <v>0</v>
      </c>
      <c r="G415">
        <v>0</v>
      </c>
      <c r="H415">
        <v>0</v>
      </c>
      <c r="I415">
        <v>1</v>
      </c>
    </row>
    <row r="416" spans="1:9" hidden="1" x14ac:dyDescent="0.3">
      <c r="A416" t="s">
        <v>70</v>
      </c>
      <c r="B416" t="s">
        <v>83</v>
      </c>
      <c r="C416">
        <v>0</v>
      </c>
      <c r="D416">
        <v>0</v>
      </c>
      <c r="E416">
        <v>0</v>
      </c>
      <c r="F416">
        <v>0</v>
      </c>
      <c r="G416">
        <v>0</v>
      </c>
      <c r="H416">
        <v>0</v>
      </c>
      <c r="I416">
        <v>0</v>
      </c>
    </row>
    <row r="417" spans="1:9" hidden="1" x14ac:dyDescent="0.3">
      <c r="A417" t="s">
        <v>70</v>
      </c>
      <c r="B417" t="s">
        <v>84</v>
      </c>
      <c r="C417">
        <v>0</v>
      </c>
      <c r="D417">
        <v>0</v>
      </c>
      <c r="E417">
        <v>1</v>
      </c>
      <c r="F417">
        <v>0</v>
      </c>
      <c r="G417">
        <v>0</v>
      </c>
      <c r="H417">
        <v>0</v>
      </c>
      <c r="I417">
        <v>1</v>
      </c>
    </row>
    <row r="418" spans="1:9" hidden="1" x14ac:dyDescent="0.3">
      <c r="A418" t="s">
        <v>70</v>
      </c>
      <c r="B418" t="s">
        <v>85</v>
      </c>
      <c r="C418">
        <v>0</v>
      </c>
      <c r="D418">
        <v>1</v>
      </c>
      <c r="E418">
        <v>0</v>
      </c>
      <c r="F418">
        <v>0</v>
      </c>
      <c r="G418">
        <v>0</v>
      </c>
      <c r="H418">
        <v>0</v>
      </c>
      <c r="I418">
        <v>1</v>
      </c>
    </row>
    <row r="419" spans="1:9" hidden="1" x14ac:dyDescent="0.3">
      <c r="A419" t="s">
        <v>70</v>
      </c>
      <c r="B419" t="s">
        <v>86</v>
      </c>
      <c r="C419">
        <v>0</v>
      </c>
      <c r="D419">
        <v>0</v>
      </c>
      <c r="E419">
        <v>0</v>
      </c>
      <c r="F419">
        <v>0</v>
      </c>
      <c r="G419">
        <v>0</v>
      </c>
      <c r="H419">
        <v>0</v>
      </c>
      <c r="I419">
        <v>0</v>
      </c>
    </row>
    <row r="420" spans="1:9" hidden="1" x14ac:dyDescent="0.3">
      <c r="A420" t="s">
        <v>70</v>
      </c>
      <c r="B420" t="s">
        <v>87</v>
      </c>
      <c r="C420">
        <v>1</v>
      </c>
      <c r="D420">
        <v>0</v>
      </c>
      <c r="E420">
        <v>0</v>
      </c>
      <c r="F420">
        <v>0</v>
      </c>
      <c r="G420">
        <v>0</v>
      </c>
      <c r="H420">
        <v>0</v>
      </c>
      <c r="I420">
        <v>1</v>
      </c>
    </row>
    <row r="421" spans="1:9" hidden="1" x14ac:dyDescent="0.3">
      <c r="A421" t="s">
        <v>70</v>
      </c>
      <c r="B421" t="s">
        <v>88</v>
      </c>
      <c r="C421">
        <v>2</v>
      </c>
      <c r="D421">
        <v>2</v>
      </c>
      <c r="E421">
        <v>5</v>
      </c>
      <c r="F421">
        <v>0</v>
      </c>
      <c r="G421">
        <v>0</v>
      </c>
      <c r="H421">
        <v>0</v>
      </c>
      <c r="I421">
        <v>9</v>
      </c>
    </row>
    <row r="422" spans="1:9" x14ac:dyDescent="0.3">
      <c r="A422" t="s">
        <v>71</v>
      </c>
      <c r="B422" t="s">
        <v>82</v>
      </c>
      <c r="C422">
        <v>0</v>
      </c>
      <c r="D422">
        <v>1</v>
      </c>
      <c r="E422">
        <v>0</v>
      </c>
      <c r="F422">
        <v>0</v>
      </c>
      <c r="G422">
        <v>0</v>
      </c>
      <c r="H422">
        <v>0</v>
      </c>
      <c r="I422">
        <v>1</v>
      </c>
    </row>
    <row r="423" spans="1:9" hidden="1" x14ac:dyDescent="0.3">
      <c r="A423" t="s">
        <v>71</v>
      </c>
      <c r="B423" t="s">
        <v>83</v>
      </c>
      <c r="C423">
        <v>0</v>
      </c>
      <c r="D423">
        <v>0</v>
      </c>
      <c r="E423">
        <v>0</v>
      </c>
      <c r="F423">
        <v>0</v>
      </c>
      <c r="G423">
        <v>0</v>
      </c>
      <c r="H423">
        <v>0</v>
      </c>
      <c r="I423">
        <v>0</v>
      </c>
    </row>
    <row r="424" spans="1:9" hidden="1" x14ac:dyDescent="0.3">
      <c r="A424" t="s">
        <v>71</v>
      </c>
      <c r="B424" t="s">
        <v>84</v>
      </c>
      <c r="C424">
        <v>0</v>
      </c>
      <c r="D424">
        <v>2</v>
      </c>
      <c r="E424">
        <v>0</v>
      </c>
      <c r="F424">
        <v>0</v>
      </c>
      <c r="G424">
        <v>0</v>
      </c>
      <c r="H424">
        <v>0</v>
      </c>
      <c r="I424">
        <v>2</v>
      </c>
    </row>
    <row r="425" spans="1:9" hidden="1" x14ac:dyDescent="0.3">
      <c r="A425" t="s">
        <v>71</v>
      </c>
      <c r="B425" t="s">
        <v>85</v>
      </c>
      <c r="C425">
        <v>1</v>
      </c>
      <c r="D425">
        <v>0</v>
      </c>
      <c r="E425">
        <v>0</v>
      </c>
      <c r="F425">
        <v>0</v>
      </c>
      <c r="G425">
        <v>0</v>
      </c>
      <c r="H425">
        <v>0</v>
      </c>
      <c r="I425">
        <v>1</v>
      </c>
    </row>
    <row r="426" spans="1:9" hidden="1" x14ac:dyDescent="0.3">
      <c r="A426" t="s">
        <v>71</v>
      </c>
      <c r="B426" t="s">
        <v>86</v>
      </c>
      <c r="C426">
        <v>0</v>
      </c>
      <c r="D426">
        <v>3</v>
      </c>
      <c r="E426">
        <v>0</v>
      </c>
      <c r="F426">
        <v>0</v>
      </c>
      <c r="G426">
        <v>0</v>
      </c>
      <c r="H426">
        <v>0</v>
      </c>
      <c r="I426">
        <v>3</v>
      </c>
    </row>
    <row r="427" spans="1:9" hidden="1" x14ac:dyDescent="0.3">
      <c r="A427" t="s">
        <v>71</v>
      </c>
      <c r="B427" t="s">
        <v>87</v>
      </c>
      <c r="C427">
        <v>1</v>
      </c>
      <c r="D427">
        <v>5</v>
      </c>
      <c r="E427">
        <v>2</v>
      </c>
      <c r="F427">
        <v>3</v>
      </c>
      <c r="G427">
        <v>0</v>
      </c>
      <c r="H427">
        <v>0</v>
      </c>
      <c r="I427">
        <v>11</v>
      </c>
    </row>
    <row r="428" spans="1:9" hidden="1" x14ac:dyDescent="0.3">
      <c r="A428" t="s">
        <v>71</v>
      </c>
      <c r="B428" t="s">
        <v>88</v>
      </c>
      <c r="C428">
        <v>3</v>
      </c>
      <c r="D428">
        <v>9</v>
      </c>
      <c r="E428">
        <v>7</v>
      </c>
      <c r="F428">
        <v>3</v>
      </c>
      <c r="G428">
        <v>2</v>
      </c>
      <c r="H428">
        <v>0</v>
      </c>
      <c r="I428">
        <v>24</v>
      </c>
    </row>
    <row r="429" spans="1:9" x14ac:dyDescent="0.3">
      <c r="A429" t="s">
        <v>72</v>
      </c>
      <c r="B429" t="s">
        <v>82</v>
      </c>
      <c r="C429">
        <v>0</v>
      </c>
      <c r="D429">
        <v>1</v>
      </c>
      <c r="E429">
        <v>0</v>
      </c>
      <c r="F429">
        <v>0</v>
      </c>
      <c r="G429">
        <v>0</v>
      </c>
      <c r="H429">
        <v>0</v>
      </c>
      <c r="I429">
        <v>1</v>
      </c>
    </row>
    <row r="430" spans="1:9" hidden="1" x14ac:dyDescent="0.3">
      <c r="A430" t="s">
        <v>72</v>
      </c>
      <c r="B430" t="s">
        <v>83</v>
      </c>
      <c r="C430">
        <v>0</v>
      </c>
      <c r="D430">
        <v>2</v>
      </c>
      <c r="E430">
        <v>1</v>
      </c>
      <c r="F430">
        <v>0</v>
      </c>
      <c r="G430">
        <v>0</v>
      </c>
      <c r="H430">
        <v>0</v>
      </c>
      <c r="I430">
        <v>3</v>
      </c>
    </row>
    <row r="431" spans="1:9" hidden="1" x14ac:dyDescent="0.3">
      <c r="A431" t="s">
        <v>72</v>
      </c>
      <c r="B431" t="s">
        <v>84</v>
      </c>
      <c r="C431">
        <v>0</v>
      </c>
      <c r="D431">
        <v>0</v>
      </c>
      <c r="E431">
        <v>0</v>
      </c>
      <c r="F431">
        <v>0</v>
      </c>
      <c r="G431">
        <v>1</v>
      </c>
      <c r="H431">
        <v>0</v>
      </c>
      <c r="I431">
        <v>1</v>
      </c>
    </row>
    <row r="432" spans="1:9" hidden="1" x14ac:dyDescent="0.3">
      <c r="A432" t="s">
        <v>72</v>
      </c>
      <c r="B432" t="s">
        <v>85</v>
      </c>
      <c r="C432">
        <v>0</v>
      </c>
      <c r="D432">
        <v>2</v>
      </c>
      <c r="E432">
        <v>0</v>
      </c>
      <c r="F432">
        <v>0</v>
      </c>
      <c r="G432">
        <v>0</v>
      </c>
      <c r="H432">
        <v>0</v>
      </c>
      <c r="I432">
        <v>2</v>
      </c>
    </row>
    <row r="433" spans="1:9" hidden="1" x14ac:dyDescent="0.3">
      <c r="A433" t="s">
        <v>72</v>
      </c>
      <c r="B433" t="s">
        <v>86</v>
      </c>
      <c r="C433">
        <v>0</v>
      </c>
      <c r="D433">
        <v>4</v>
      </c>
      <c r="E433">
        <v>2</v>
      </c>
      <c r="F433">
        <v>0</v>
      </c>
      <c r="G433">
        <v>0</v>
      </c>
      <c r="H433">
        <v>0</v>
      </c>
      <c r="I433">
        <v>6</v>
      </c>
    </row>
    <row r="434" spans="1:9" hidden="1" x14ac:dyDescent="0.3">
      <c r="A434" t="s">
        <v>72</v>
      </c>
      <c r="B434" t="s">
        <v>87</v>
      </c>
      <c r="C434">
        <v>0</v>
      </c>
      <c r="D434">
        <v>6</v>
      </c>
      <c r="E434">
        <v>1</v>
      </c>
      <c r="F434">
        <v>0</v>
      </c>
      <c r="G434">
        <v>2</v>
      </c>
      <c r="H434">
        <v>0</v>
      </c>
      <c r="I434">
        <v>9</v>
      </c>
    </row>
    <row r="435" spans="1:9" hidden="1" x14ac:dyDescent="0.3">
      <c r="A435" t="s">
        <v>72</v>
      </c>
      <c r="B435" t="s">
        <v>88</v>
      </c>
      <c r="C435">
        <v>2</v>
      </c>
      <c r="D435">
        <v>23</v>
      </c>
      <c r="E435">
        <v>4</v>
      </c>
      <c r="F435">
        <v>0</v>
      </c>
      <c r="G435">
        <v>0</v>
      </c>
      <c r="H435">
        <v>0</v>
      </c>
      <c r="I435">
        <v>29</v>
      </c>
    </row>
    <row r="436" spans="1:9" x14ac:dyDescent="0.3">
      <c r="A436" t="s">
        <v>73</v>
      </c>
      <c r="B436" t="s">
        <v>82</v>
      </c>
      <c r="C436">
        <v>0</v>
      </c>
      <c r="D436">
        <v>8</v>
      </c>
      <c r="E436">
        <v>0</v>
      </c>
      <c r="F436">
        <v>0</v>
      </c>
      <c r="G436">
        <v>1</v>
      </c>
      <c r="H436">
        <v>0</v>
      </c>
      <c r="I436">
        <v>9</v>
      </c>
    </row>
    <row r="437" spans="1:9" hidden="1" x14ac:dyDescent="0.3">
      <c r="A437" t="s">
        <v>73</v>
      </c>
      <c r="B437" t="s">
        <v>83</v>
      </c>
      <c r="C437">
        <v>0</v>
      </c>
      <c r="D437">
        <v>9</v>
      </c>
      <c r="E437">
        <v>0</v>
      </c>
      <c r="F437">
        <v>0</v>
      </c>
      <c r="G437">
        <v>0</v>
      </c>
      <c r="H437">
        <v>0</v>
      </c>
      <c r="I437">
        <v>9</v>
      </c>
    </row>
    <row r="438" spans="1:9" hidden="1" x14ac:dyDescent="0.3">
      <c r="A438" t="s">
        <v>73</v>
      </c>
      <c r="B438" t="s">
        <v>84</v>
      </c>
      <c r="C438">
        <v>1</v>
      </c>
      <c r="D438">
        <v>8</v>
      </c>
      <c r="E438">
        <v>2</v>
      </c>
      <c r="F438">
        <v>0</v>
      </c>
      <c r="G438">
        <v>0</v>
      </c>
      <c r="H438">
        <v>0</v>
      </c>
      <c r="I438">
        <v>11</v>
      </c>
    </row>
    <row r="439" spans="1:9" hidden="1" x14ac:dyDescent="0.3">
      <c r="A439" t="s">
        <v>73</v>
      </c>
      <c r="B439" t="s">
        <v>85</v>
      </c>
      <c r="C439">
        <v>1</v>
      </c>
      <c r="D439">
        <v>11</v>
      </c>
      <c r="E439">
        <v>1</v>
      </c>
      <c r="F439">
        <v>0</v>
      </c>
      <c r="G439">
        <v>0</v>
      </c>
      <c r="H439">
        <v>0</v>
      </c>
      <c r="I439">
        <v>13</v>
      </c>
    </row>
    <row r="440" spans="1:9" hidden="1" x14ac:dyDescent="0.3">
      <c r="A440" t="s">
        <v>73</v>
      </c>
      <c r="B440" t="s">
        <v>86</v>
      </c>
      <c r="C440">
        <v>1</v>
      </c>
      <c r="D440">
        <v>24</v>
      </c>
      <c r="E440">
        <v>2</v>
      </c>
      <c r="F440">
        <v>0</v>
      </c>
      <c r="G440">
        <v>0</v>
      </c>
      <c r="H440">
        <v>0</v>
      </c>
      <c r="I440">
        <v>27</v>
      </c>
    </row>
    <row r="441" spans="1:9" hidden="1" x14ac:dyDescent="0.3">
      <c r="A441" t="s">
        <v>73</v>
      </c>
      <c r="B441" t="s">
        <v>87</v>
      </c>
      <c r="C441">
        <v>5</v>
      </c>
      <c r="D441">
        <v>42</v>
      </c>
      <c r="E441">
        <v>11</v>
      </c>
      <c r="F441">
        <v>0</v>
      </c>
      <c r="G441">
        <v>0</v>
      </c>
      <c r="H441">
        <v>0</v>
      </c>
      <c r="I441">
        <v>58</v>
      </c>
    </row>
    <row r="442" spans="1:9" hidden="1" x14ac:dyDescent="0.3">
      <c r="A442" t="s">
        <v>73</v>
      </c>
      <c r="B442" t="s">
        <v>88</v>
      </c>
      <c r="C442">
        <v>8</v>
      </c>
      <c r="D442">
        <v>53</v>
      </c>
      <c r="E442">
        <v>19</v>
      </c>
      <c r="F442">
        <v>0</v>
      </c>
      <c r="G442">
        <v>1</v>
      </c>
      <c r="H442">
        <v>0</v>
      </c>
      <c r="I442">
        <v>81</v>
      </c>
    </row>
    <row r="443" spans="1:9" x14ac:dyDescent="0.3">
      <c r="A443" t="s">
        <v>74</v>
      </c>
      <c r="B443" t="s">
        <v>82</v>
      </c>
      <c r="C443">
        <v>0</v>
      </c>
      <c r="D443">
        <v>0</v>
      </c>
      <c r="E443">
        <v>0</v>
      </c>
      <c r="F443">
        <v>0</v>
      </c>
      <c r="G443">
        <v>0</v>
      </c>
      <c r="H443">
        <v>0</v>
      </c>
      <c r="I443">
        <v>0</v>
      </c>
    </row>
    <row r="444" spans="1:9" hidden="1" x14ac:dyDescent="0.3">
      <c r="A444" t="s">
        <v>74</v>
      </c>
      <c r="B444" t="s">
        <v>83</v>
      </c>
      <c r="C444">
        <v>0</v>
      </c>
      <c r="D444">
        <v>1</v>
      </c>
      <c r="E444">
        <v>0</v>
      </c>
      <c r="F444">
        <v>0</v>
      </c>
      <c r="G444">
        <v>0</v>
      </c>
      <c r="H444">
        <v>0</v>
      </c>
      <c r="I444">
        <v>1</v>
      </c>
    </row>
    <row r="445" spans="1:9" hidden="1" x14ac:dyDescent="0.3">
      <c r="A445" t="s">
        <v>74</v>
      </c>
      <c r="B445" t="s">
        <v>84</v>
      </c>
      <c r="C445">
        <v>1</v>
      </c>
      <c r="D445">
        <v>1</v>
      </c>
      <c r="E445">
        <v>1</v>
      </c>
      <c r="F445">
        <v>0</v>
      </c>
      <c r="G445">
        <v>0</v>
      </c>
      <c r="H445">
        <v>0</v>
      </c>
      <c r="I445">
        <v>3</v>
      </c>
    </row>
    <row r="446" spans="1:9" hidden="1" x14ac:dyDescent="0.3">
      <c r="A446" t="s">
        <v>74</v>
      </c>
      <c r="B446" t="s">
        <v>85</v>
      </c>
      <c r="C446">
        <v>1</v>
      </c>
      <c r="D446">
        <v>2</v>
      </c>
      <c r="E446">
        <v>0</v>
      </c>
      <c r="F446">
        <v>0</v>
      </c>
      <c r="G446">
        <v>0</v>
      </c>
      <c r="H446">
        <v>0</v>
      </c>
      <c r="I446">
        <v>3</v>
      </c>
    </row>
    <row r="447" spans="1:9" hidden="1" x14ac:dyDescent="0.3">
      <c r="A447" t="s">
        <v>74</v>
      </c>
      <c r="B447" t="s">
        <v>86</v>
      </c>
      <c r="C447">
        <v>0</v>
      </c>
      <c r="D447">
        <v>6</v>
      </c>
      <c r="E447">
        <v>1</v>
      </c>
      <c r="F447">
        <v>0</v>
      </c>
      <c r="G447">
        <v>0</v>
      </c>
      <c r="H447">
        <v>0</v>
      </c>
      <c r="I447">
        <v>7</v>
      </c>
    </row>
    <row r="448" spans="1:9" hidden="1" x14ac:dyDescent="0.3">
      <c r="A448" t="s">
        <v>74</v>
      </c>
      <c r="B448" t="s">
        <v>87</v>
      </c>
      <c r="C448">
        <v>1</v>
      </c>
      <c r="D448">
        <v>11</v>
      </c>
      <c r="E448">
        <v>3</v>
      </c>
      <c r="F448">
        <v>0</v>
      </c>
      <c r="G448">
        <v>0</v>
      </c>
      <c r="H448">
        <v>0</v>
      </c>
      <c r="I448">
        <v>15</v>
      </c>
    </row>
    <row r="449" spans="1:9" hidden="1" x14ac:dyDescent="0.3">
      <c r="A449" t="s">
        <v>74</v>
      </c>
      <c r="B449" t="s">
        <v>88</v>
      </c>
      <c r="C449">
        <v>3</v>
      </c>
      <c r="D449">
        <v>4</v>
      </c>
      <c r="E449">
        <v>3</v>
      </c>
      <c r="F449">
        <v>0</v>
      </c>
      <c r="G449">
        <v>2</v>
      </c>
      <c r="H449">
        <v>0</v>
      </c>
      <c r="I449">
        <v>12</v>
      </c>
    </row>
    <row r="450" spans="1:9" x14ac:dyDescent="0.3">
      <c r="A450" t="s">
        <v>75</v>
      </c>
      <c r="B450" t="s">
        <v>82</v>
      </c>
      <c r="C450">
        <v>1</v>
      </c>
      <c r="D450">
        <v>22</v>
      </c>
      <c r="E450">
        <v>0</v>
      </c>
      <c r="F450">
        <v>0</v>
      </c>
      <c r="G450">
        <v>0</v>
      </c>
      <c r="H450">
        <v>0</v>
      </c>
      <c r="I450">
        <v>23</v>
      </c>
    </row>
    <row r="451" spans="1:9" hidden="1" x14ac:dyDescent="0.3">
      <c r="A451" t="s">
        <v>75</v>
      </c>
      <c r="B451" t="s">
        <v>83</v>
      </c>
      <c r="C451">
        <v>1</v>
      </c>
      <c r="D451">
        <v>30</v>
      </c>
      <c r="E451">
        <v>2</v>
      </c>
      <c r="F451">
        <v>0</v>
      </c>
      <c r="G451">
        <v>0</v>
      </c>
      <c r="H451">
        <v>0</v>
      </c>
      <c r="I451">
        <v>33</v>
      </c>
    </row>
    <row r="452" spans="1:9" hidden="1" x14ac:dyDescent="0.3">
      <c r="A452" t="s">
        <v>75</v>
      </c>
      <c r="B452" t="s">
        <v>84</v>
      </c>
      <c r="C452">
        <v>0</v>
      </c>
      <c r="D452">
        <v>31</v>
      </c>
      <c r="E452">
        <v>2</v>
      </c>
      <c r="F452">
        <v>0</v>
      </c>
      <c r="G452">
        <v>0</v>
      </c>
      <c r="H452">
        <v>0</v>
      </c>
      <c r="I452">
        <v>33</v>
      </c>
    </row>
    <row r="453" spans="1:9" hidden="1" x14ac:dyDescent="0.3">
      <c r="A453" t="s">
        <v>75</v>
      </c>
      <c r="B453" t="s">
        <v>85</v>
      </c>
      <c r="C453">
        <v>2</v>
      </c>
      <c r="D453">
        <v>32</v>
      </c>
      <c r="E453">
        <v>3</v>
      </c>
      <c r="F453">
        <v>0</v>
      </c>
      <c r="G453">
        <v>0</v>
      </c>
      <c r="H453">
        <v>0</v>
      </c>
      <c r="I453">
        <v>37</v>
      </c>
    </row>
    <row r="454" spans="1:9" hidden="1" x14ac:dyDescent="0.3">
      <c r="A454" t="s">
        <v>75</v>
      </c>
      <c r="B454" t="s">
        <v>86</v>
      </c>
      <c r="C454">
        <v>1</v>
      </c>
      <c r="D454">
        <v>51</v>
      </c>
      <c r="E454">
        <v>14</v>
      </c>
      <c r="F454">
        <v>0</v>
      </c>
      <c r="G454">
        <v>0</v>
      </c>
      <c r="H454">
        <v>0</v>
      </c>
      <c r="I454">
        <v>66</v>
      </c>
    </row>
    <row r="455" spans="1:9" hidden="1" x14ac:dyDescent="0.3">
      <c r="A455" t="s">
        <v>75</v>
      </c>
      <c r="B455" t="s">
        <v>87</v>
      </c>
      <c r="C455">
        <v>5</v>
      </c>
      <c r="D455">
        <v>97</v>
      </c>
      <c r="E455">
        <v>25</v>
      </c>
      <c r="F455">
        <v>0</v>
      </c>
      <c r="G455">
        <v>4</v>
      </c>
      <c r="H455">
        <v>0</v>
      </c>
      <c r="I455">
        <v>131</v>
      </c>
    </row>
    <row r="456" spans="1:9" hidden="1" x14ac:dyDescent="0.3">
      <c r="A456" t="s">
        <v>75</v>
      </c>
      <c r="B456" t="s">
        <v>88</v>
      </c>
      <c r="C456">
        <v>15</v>
      </c>
      <c r="D456">
        <v>101</v>
      </c>
      <c r="E456">
        <v>46</v>
      </c>
      <c r="F456">
        <v>0</v>
      </c>
      <c r="G456">
        <v>16</v>
      </c>
      <c r="H456">
        <v>0</v>
      </c>
      <c r="I456">
        <v>178</v>
      </c>
    </row>
    <row r="457" spans="1:9" x14ac:dyDescent="0.3">
      <c r="A457" t="s">
        <v>76</v>
      </c>
      <c r="B457" t="s">
        <v>82</v>
      </c>
      <c r="C457">
        <v>0</v>
      </c>
      <c r="D457">
        <v>0</v>
      </c>
      <c r="E457">
        <v>0</v>
      </c>
      <c r="F457">
        <v>0</v>
      </c>
      <c r="G457">
        <v>0</v>
      </c>
      <c r="H457">
        <v>0</v>
      </c>
      <c r="I457">
        <v>0</v>
      </c>
    </row>
    <row r="458" spans="1:9" hidden="1" x14ac:dyDescent="0.3">
      <c r="A458" t="s">
        <v>76</v>
      </c>
      <c r="B458" t="s">
        <v>83</v>
      </c>
      <c r="C458">
        <v>0</v>
      </c>
      <c r="D458">
        <v>0</v>
      </c>
      <c r="E458">
        <v>1</v>
      </c>
      <c r="F458">
        <v>0</v>
      </c>
      <c r="G458">
        <v>0</v>
      </c>
      <c r="H458">
        <v>0</v>
      </c>
      <c r="I458">
        <v>1</v>
      </c>
    </row>
    <row r="459" spans="1:9" hidden="1" x14ac:dyDescent="0.3">
      <c r="A459" t="s">
        <v>76</v>
      </c>
      <c r="B459" t="s">
        <v>84</v>
      </c>
      <c r="C459">
        <v>0</v>
      </c>
      <c r="D459">
        <v>0</v>
      </c>
      <c r="E459">
        <v>0</v>
      </c>
      <c r="F459">
        <v>0</v>
      </c>
      <c r="G459">
        <v>0</v>
      </c>
      <c r="H459">
        <v>0</v>
      </c>
      <c r="I459">
        <v>0</v>
      </c>
    </row>
    <row r="460" spans="1:9" hidden="1" x14ac:dyDescent="0.3">
      <c r="A460" t="s">
        <v>76</v>
      </c>
      <c r="B460" t="s">
        <v>85</v>
      </c>
      <c r="C460">
        <v>0</v>
      </c>
      <c r="D460">
        <v>0</v>
      </c>
      <c r="E460">
        <v>0</v>
      </c>
      <c r="F460">
        <v>0</v>
      </c>
      <c r="G460">
        <v>0</v>
      </c>
      <c r="H460">
        <v>0</v>
      </c>
      <c r="I460">
        <v>0</v>
      </c>
    </row>
    <row r="461" spans="1:9" hidden="1" x14ac:dyDescent="0.3">
      <c r="A461" t="s">
        <v>76</v>
      </c>
      <c r="B461" t="s">
        <v>86</v>
      </c>
      <c r="C461">
        <v>0</v>
      </c>
      <c r="D461">
        <v>0</v>
      </c>
      <c r="E461">
        <v>1</v>
      </c>
      <c r="F461">
        <v>0</v>
      </c>
      <c r="G461">
        <v>0</v>
      </c>
      <c r="H461">
        <v>0</v>
      </c>
      <c r="I461">
        <v>1</v>
      </c>
    </row>
    <row r="462" spans="1:9" hidden="1" x14ac:dyDescent="0.3">
      <c r="A462" t="s">
        <v>76</v>
      </c>
      <c r="B462" t="s">
        <v>87</v>
      </c>
      <c r="C462">
        <v>1</v>
      </c>
      <c r="D462">
        <v>0</v>
      </c>
      <c r="E462">
        <v>1</v>
      </c>
      <c r="F462">
        <v>0</v>
      </c>
      <c r="G462">
        <v>0</v>
      </c>
      <c r="H462">
        <v>0</v>
      </c>
      <c r="I462">
        <v>2</v>
      </c>
    </row>
    <row r="463" spans="1:9" hidden="1" x14ac:dyDescent="0.3">
      <c r="A463" t="s">
        <v>76</v>
      </c>
      <c r="B463" t="s">
        <v>88</v>
      </c>
      <c r="C463">
        <v>1</v>
      </c>
      <c r="D463">
        <v>1</v>
      </c>
      <c r="E463">
        <v>2</v>
      </c>
      <c r="F463">
        <v>0</v>
      </c>
      <c r="G463">
        <v>3</v>
      </c>
      <c r="H463">
        <v>0</v>
      </c>
      <c r="I463">
        <v>7</v>
      </c>
    </row>
    <row r="464" spans="1:9" x14ac:dyDescent="0.3">
      <c r="A464" t="s">
        <v>77</v>
      </c>
      <c r="B464" t="s">
        <v>82</v>
      </c>
      <c r="C464">
        <v>0</v>
      </c>
      <c r="D464">
        <v>5</v>
      </c>
      <c r="E464">
        <v>5</v>
      </c>
      <c r="F464">
        <v>0</v>
      </c>
      <c r="G464">
        <v>0</v>
      </c>
      <c r="H464">
        <v>0</v>
      </c>
      <c r="I464">
        <v>10</v>
      </c>
    </row>
    <row r="465" spans="1:9" hidden="1" x14ac:dyDescent="0.3">
      <c r="A465" t="s">
        <v>77</v>
      </c>
      <c r="B465" t="s">
        <v>83</v>
      </c>
      <c r="C465">
        <v>0</v>
      </c>
      <c r="D465">
        <v>9</v>
      </c>
      <c r="E465">
        <v>4</v>
      </c>
      <c r="F465">
        <v>0</v>
      </c>
      <c r="G465">
        <v>0</v>
      </c>
      <c r="H465">
        <v>0</v>
      </c>
      <c r="I465">
        <v>13</v>
      </c>
    </row>
    <row r="466" spans="1:9" hidden="1" x14ac:dyDescent="0.3">
      <c r="A466" t="s">
        <v>77</v>
      </c>
      <c r="B466" t="s">
        <v>84</v>
      </c>
      <c r="C466">
        <v>0</v>
      </c>
      <c r="D466">
        <v>12</v>
      </c>
      <c r="E466">
        <v>6</v>
      </c>
      <c r="F466">
        <v>0</v>
      </c>
      <c r="G466">
        <v>0</v>
      </c>
      <c r="H466">
        <v>0</v>
      </c>
      <c r="I466">
        <v>18</v>
      </c>
    </row>
    <row r="467" spans="1:9" hidden="1" x14ac:dyDescent="0.3">
      <c r="A467" t="s">
        <v>77</v>
      </c>
      <c r="B467" t="s">
        <v>85</v>
      </c>
      <c r="C467">
        <v>5</v>
      </c>
      <c r="D467">
        <v>7</v>
      </c>
      <c r="E467">
        <v>17</v>
      </c>
      <c r="F467">
        <v>0</v>
      </c>
      <c r="G467">
        <v>0</v>
      </c>
      <c r="H467">
        <v>0</v>
      </c>
      <c r="I467">
        <v>29</v>
      </c>
    </row>
    <row r="468" spans="1:9" hidden="1" x14ac:dyDescent="0.3">
      <c r="A468" t="s">
        <v>77</v>
      </c>
      <c r="B468" t="s">
        <v>86</v>
      </c>
      <c r="C468">
        <v>2</v>
      </c>
      <c r="D468">
        <v>13</v>
      </c>
      <c r="E468">
        <v>23</v>
      </c>
      <c r="F468">
        <v>0</v>
      </c>
      <c r="G468">
        <v>0</v>
      </c>
      <c r="H468">
        <v>0</v>
      </c>
      <c r="I468">
        <v>38</v>
      </c>
    </row>
    <row r="469" spans="1:9" hidden="1" x14ac:dyDescent="0.3">
      <c r="A469" t="s">
        <v>77</v>
      </c>
      <c r="B469" t="s">
        <v>87</v>
      </c>
      <c r="C469">
        <v>8</v>
      </c>
      <c r="D469">
        <v>18</v>
      </c>
      <c r="E469">
        <v>40</v>
      </c>
      <c r="F469">
        <v>0</v>
      </c>
      <c r="G469">
        <v>1</v>
      </c>
      <c r="H469">
        <v>0</v>
      </c>
      <c r="I469">
        <v>67</v>
      </c>
    </row>
    <row r="470" spans="1:9" hidden="1" x14ac:dyDescent="0.3">
      <c r="A470" t="s">
        <v>77</v>
      </c>
      <c r="B470" t="s">
        <v>88</v>
      </c>
      <c r="C470">
        <v>6</v>
      </c>
      <c r="D470">
        <v>19</v>
      </c>
      <c r="E470">
        <v>83</v>
      </c>
      <c r="F470">
        <v>0</v>
      </c>
      <c r="G470">
        <v>2</v>
      </c>
      <c r="H470">
        <v>0</v>
      </c>
      <c r="I470">
        <v>110</v>
      </c>
    </row>
    <row r="472" spans="1:9" x14ac:dyDescent="0.3">
      <c r="A472" t="s">
        <v>403</v>
      </c>
      <c r="C472">
        <f>SUBTOTAL(9,C2:C471)</f>
        <v>19</v>
      </c>
      <c r="D472">
        <f t="shared" ref="D472:I472" si="0">SUBTOTAL(9,D2:D471)</f>
        <v>357</v>
      </c>
      <c r="E472">
        <f t="shared" si="0"/>
        <v>31</v>
      </c>
      <c r="F472">
        <f t="shared" si="0"/>
        <v>11</v>
      </c>
      <c r="G472">
        <f t="shared" si="0"/>
        <v>19</v>
      </c>
      <c r="H472">
        <f t="shared" si="0"/>
        <v>0</v>
      </c>
      <c r="I472">
        <f t="shared" si="0"/>
        <v>437</v>
      </c>
    </row>
  </sheetData>
  <autoFilter ref="A1:I470" xr:uid="{00000000-0001-0000-0900-000000000000}">
    <filterColumn colId="1">
      <filters>
        <filter val="18 to 24"/>
      </filters>
    </filterColumn>
  </autoFilter>
  <sortState xmlns:xlrd2="http://schemas.microsoft.com/office/spreadsheetml/2017/richdata2" ref="A2:I470">
    <sortCondition ref="A2:A470"/>
    <sortCondition ref="B2:B470"/>
  </sortState>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F80F3-75D6-40D3-844B-3E2C3C52EC24}">
  <dimension ref="A1:BE71"/>
  <sheetViews>
    <sheetView workbookViewId="0">
      <pane ySplit="3" topLeftCell="A71" activePane="bottomLeft" state="frozen"/>
      <selection pane="bottomLeft" activeCell="N97" sqref="N97"/>
    </sheetView>
  </sheetViews>
  <sheetFormatPr defaultRowHeight="14.4" x14ac:dyDescent="0.3"/>
  <cols>
    <col min="1" max="1" width="11.6640625" bestFit="1" customWidth="1"/>
    <col min="2" max="2" width="10" customWidth="1"/>
    <col min="3" max="3" width="13.44140625" bestFit="1" customWidth="1"/>
    <col min="4" max="7" width="8.33203125" bestFit="1" customWidth="1"/>
    <col min="8" max="8" width="4.44140625" bestFit="1" customWidth="1"/>
    <col min="9" max="9" width="10.44140625" customWidth="1"/>
    <col min="10" max="14" width="8.33203125" bestFit="1" customWidth="1"/>
    <col min="15" max="15" width="5.44140625" bestFit="1" customWidth="1"/>
    <col min="16" max="16" width="10" customWidth="1"/>
    <col min="17" max="21" width="8.33203125" bestFit="1" customWidth="1"/>
    <col min="22" max="22" width="5.44140625" bestFit="1" customWidth="1"/>
    <col min="23" max="23" width="8.6640625" customWidth="1"/>
    <col min="24" max="28" width="8.33203125" bestFit="1" customWidth="1"/>
    <col min="29" max="29" width="4.44140625" bestFit="1" customWidth="1"/>
    <col min="30" max="30" width="19.44140625" customWidth="1"/>
    <col min="31" max="35" width="8.33203125" bestFit="1" customWidth="1"/>
    <col min="36" max="36" width="4.44140625" bestFit="1" customWidth="1"/>
    <col min="37" max="37" width="10.44140625" customWidth="1"/>
    <col min="38" max="42" width="8.33203125" bestFit="1" customWidth="1"/>
    <col min="43" max="43" width="4.44140625" bestFit="1" customWidth="1"/>
    <col min="44" max="44" width="8.5546875" customWidth="1"/>
    <col min="45" max="49" width="8.33203125" customWidth="1"/>
    <col min="50" max="50" width="5.44140625" bestFit="1" customWidth="1"/>
    <col min="51" max="51" width="39.88671875" customWidth="1"/>
    <col min="52" max="52" width="45.88671875" customWidth="1"/>
    <col min="53" max="53" width="34" bestFit="1" customWidth="1"/>
    <col min="54" max="54" width="25.109375" bestFit="1" customWidth="1"/>
    <col min="55" max="55" width="26.109375" bestFit="1" customWidth="1"/>
    <col min="56" max="56" width="37.44140625" bestFit="1" customWidth="1"/>
    <col min="57" max="57" width="17.6640625" bestFit="1" customWidth="1"/>
  </cols>
  <sheetData>
    <row r="1" spans="1:57" x14ac:dyDescent="0.3">
      <c r="B1" s="7" t="s">
        <v>379</v>
      </c>
      <c r="C1" s="7" t="s">
        <v>79</v>
      </c>
    </row>
    <row r="2" spans="1:57" x14ac:dyDescent="0.3">
      <c r="B2" s="10" t="s">
        <v>380</v>
      </c>
      <c r="C2" s="10"/>
      <c r="D2" s="10"/>
      <c r="E2" s="10"/>
      <c r="F2" s="10"/>
      <c r="G2" s="10"/>
      <c r="H2" s="10"/>
      <c r="I2" s="11" t="s">
        <v>381</v>
      </c>
      <c r="J2" s="11"/>
      <c r="K2" s="11"/>
      <c r="L2" s="11"/>
      <c r="M2" s="11"/>
      <c r="N2" s="11"/>
      <c r="O2" s="11"/>
      <c r="P2" s="12" t="s">
        <v>382</v>
      </c>
      <c r="Q2" s="12"/>
      <c r="R2" s="12"/>
      <c r="S2" s="12"/>
      <c r="T2" s="12"/>
      <c r="U2" s="12"/>
      <c r="V2" s="12"/>
      <c r="W2" s="9" t="s">
        <v>383</v>
      </c>
      <c r="X2" s="9"/>
      <c r="Y2" s="9"/>
      <c r="Z2" s="9"/>
      <c r="AA2" s="9"/>
      <c r="AB2" s="9"/>
      <c r="AC2" s="9"/>
      <c r="AD2" s="10" t="s">
        <v>384</v>
      </c>
      <c r="AE2" s="10"/>
      <c r="AF2" s="10"/>
      <c r="AG2" s="10"/>
      <c r="AH2" s="10"/>
      <c r="AI2" s="10"/>
      <c r="AJ2" s="10"/>
      <c r="AK2" s="9" t="s">
        <v>385</v>
      </c>
      <c r="AL2" s="9"/>
      <c r="AM2" s="9"/>
      <c r="AN2" s="9"/>
      <c r="AO2" s="9"/>
      <c r="AP2" s="9"/>
      <c r="AQ2" s="9"/>
      <c r="AR2" s="12" t="s">
        <v>386</v>
      </c>
      <c r="AS2" s="12"/>
      <c r="AT2" s="12"/>
      <c r="AU2" s="12"/>
      <c r="AV2" s="12"/>
      <c r="AW2" s="12"/>
      <c r="AX2" s="12"/>
      <c r="AY2" s="8" t="s">
        <v>387</v>
      </c>
      <c r="AZ2" s="8" t="s">
        <v>388</v>
      </c>
      <c r="BA2" s="8" t="s">
        <v>389</v>
      </c>
      <c r="BB2" s="8" t="s">
        <v>390</v>
      </c>
      <c r="BC2" s="8" t="s">
        <v>391</v>
      </c>
      <c r="BD2" s="8" t="s">
        <v>392</v>
      </c>
      <c r="BE2" t="s">
        <v>393</v>
      </c>
    </row>
    <row r="3" spans="1:57" s="8" customFormat="1" x14ac:dyDescent="0.3">
      <c r="A3" s="19" t="s">
        <v>0</v>
      </c>
      <c r="B3" s="13" t="s">
        <v>82</v>
      </c>
      <c r="C3" s="13" t="s">
        <v>83</v>
      </c>
      <c r="D3" s="13" t="s">
        <v>84</v>
      </c>
      <c r="E3" s="13" t="s">
        <v>85</v>
      </c>
      <c r="F3" s="13" t="s">
        <v>86</v>
      </c>
      <c r="G3" s="13" t="s">
        <v>87</v>
      </c>
      <c r="H3" s="13" t="s">
        <v>88</v>
      </c>
      <c r="I3" s="13" t="s">
        <v>82</v>
      </c>
      <c r="J3" s="13" t="s">
        <v>83</v>
      </c>
      <c r="K3" s="13" t="s">
        <v>84</v>
      </c>
      <c r="L3" s="13" t="s">
        <v>85</v>
      </c>
      <c r="M3" s="13" t="s">
        <v>86</v>
      </c>
      <c r="N3" s="13" t="s">
        <v>87</v>
      </c>
      <c r="O3" s="13" t="s">
        <v>88</v>
      </c>
      <c r="P3" s="13" t="s">
        <v>82</v>
      </c>
      <c r="Q3" s="13" t="s">
        <v>83</v>
      </c>
      <c r="R3" s="13" t="s">
        <v>84</v>
      </c>
      <c r="S3" s="13" t="s">
        <v>85</v>
      </c>
      <c r="T3" s="13" t="s">
        <v>86</v>
      </c>
      <c r="U3" s="13" t="s">
        <v>87</v>
      </c>
      <c r="V3" s="13" t="s">
        <v>88</v>
      </c>
      <c r="W3" s="13" t="s">
        <v>82</v>
      </c>
      <c r="X3" s="13" t="s">
        <v>83</v>
      </c>
      <c r="Y3" s="13" t="s">
        <v>84</v>
      </c>
      <c r="Z3" s="13" t="s">
        <v>85</v>
      </c>
      <c r="AA3" s="13" t="s">
        <v>86</v>
      </c>
      <c r="AB3" s="13" t="s">
        <v>87</v>
      </c>
      <c r="AC3" s="13" t="s">
        <v>88</v>
      </c>
      <c r="AD3" s="13" t="s">
        <v>82</v>
      </c>
      <c r="AE3" s="13" t="s">
        <v>83</v>
      </c>
      <c r="AF3" s="13" t="s">
        <v>84</v>
      </c>
      <c r="AG3" s="13" t="s">
        <v>85</v>
      </c>
      <c r="AH3" s="13" t="s">
        <v>86</v>
      </c>
      <c r="AI3" s="13" t="s">
        <v>87</v>
      </c>
      <c r="AJ3" s="13" t="s">
        <v>88</v>
      </c>
      <c r="AK3" s="13" t="s">
        <v>82</v>
      </c>
      <c r="AL3" s="13" t="s">
        <v>83</v>
      </c>
      <c r="AM3" s="13" t="s">
        <v>84</v>
      </c>
      <c r="AN3" s="13" t="s">
        <v>85</v>
      </c>
      <c r="AO3" s="13" t="s">
        <v>86</v>
      </c>
      <c r="AP3" s="13" t="s">
        <v>87</v>
      </c>
      <c r="AQ3" s="13" t="s">
        <v>88</v>
      </c>
      <c r="AR3" s="14" t="s">
        <v>82</v>
      </c>
      <c r="AS3" s="14" t="s">
        <v>83</v>
      </c>
      <c r="AT3" s="14" t="s">
        <v>84</v>
      </c>
      <c r="AU3" s="14" t="s">
        <v>85</v>
      </c>
      <c r="AV3" s="14" t="s">
        <v>86</v>
      </c>
      <c r="AW3" s="14" t="s">
        <v>87</v>
      </c>
      <c r="AX3" s="14" t="s">
        <v>88</v>
      </c>
      <c r="AY3" s="13"/>
      <c r="AZ3" s="13"/>
      <c r="BA3" s="13"/>
      <c r="BB3" s="13"/>
      <c r="BC3" s="13"/>
      <c r="BD3" s="13"/>
      <c r="BE3" s="14"/>
    </row>
    <row r="4" spans="1:57" hidden="1" x14ac:dyDescent="0.3">
      <c r="A4" s="14" t="s">
        <v>11</v>
      </c>
      <c r="B4" s="14">
        <v>1</v>
      </c>
      <c r="C4" s="14">
        <v>0</v>
      </c>
      <c r="D4" s="14">
        <v>0</v>
      </c>
      <c r="E4" s="14">
        <v>0</v>
      </c>
      <c r="F4" s="14">
        <v>0</v>
      </c>
      <c r="G4" s="14">
        <v>0</v>
      </c>
      <c r="H4" s="14">
        <v>3</v>
      </c>
      <c r="I4" s="14">
        <v>1</v>
      </c>
      <c r="J4" s="14">
        <v>4</v>
      </c>
      <c r="K4" s="14">
        <v>0</v>
      </c>
      <c r="L4" s="14">
        <v>1</v>
      </c>
      <c r="M4" s="14">
        <v>1</v>
      </c>
      <c r="N4" s="14">
        <v>1</v>
      </c>
      <c r="O4" s="14">
        <v>4</v>
      </c>
      <c r="P4" s="14">
        <v>0</v>
      </c>
      <c r="Q4" s="14">
        <v>0</v>
      </c>
      <c r="R4" s="14">
        <v>0</v>
      </c>
      <c r="S4" s="14">
        <v>1</v>
      </c>
      <c r="T4" s="14">
        <v>0</v>
      </c>
      <c r="U4" s="14">
        <v>1</v>
      </c>
      <c r="V4" s="14">
        <v>1</v>
      </c>
      <c r="W4" s="14">
        <v>0</v>
      </c>
      <c r="X4" s="14">
        <v>0</v>
      </c>
      <c r="Y4" s="14">
        <v>0</v>
      </c>
      <c r="Z4" s="14">
        <v>0</v>
      </c>
      <c r="AA4" s="14">
        <v>0</v>
      </c>
      <c r="AB4" s="14">
        <v>0</v>
      </c>
      <c r="AC4" s="14">
        <v>0</v>
      </c>
      <c r="AD4" s="14">
        <v>0</v>
      </c>
      <c r="AE4" s="14">
        <v>0</v>
      </c>
      <c r="AF4" s="14">
        <v>0</v>
      </c>
      <c r="AG4" s="14">
        <v>0</v>
      </c>
      <c r="AH4" s="14">
        <v>0</v>
      </c>
      <c r="AI4" s="14">
        <v>0</v>
      </c>
      <c r="AJ4" s="14">
        <v>0</v>
      </c>
      <c r="AK4" s="14">
        <v>0</v>
      </c>
      <c r="AL4" s="14">
        <v>0</v>
      </c>
      <c r="AM4" s="14">
        <v>0</v>
      </c>
      <c r="AN4" s="14">
        <v>0</v>
      </c>
      <c r="AO4" s="14">
        <v>0</v>
      </c>
      <c r="AP4" s="14">
        <v>0</v>
      </c>
      <c r="AQ4" s="14">
        <v>0</v>
      </c>
      <c r="AR4" s="14">
        <v>2</v>
      </c>
      <c r="AS4" s="14">
        <v>4</v>
      </c>
      <c r="AT4" s="14">
        <v>0</v>
      </c>
      <c r="AU4" s="14">
        <v>2</v>
      </c>
      <c r="AV4" s="14">
        <v>1</v>
      </c>
      <c r="AW4" s="14">
        <v>2</v>
      </c>
      <c r="AX4" s="14">
        <v>8</v>
      </c>
      <c r="AY4" s="14">
        <v>4</v>
      </c>
      <c r="AZ4" s="14">
        <v>12</v>
      </c>
      <c r="BA4" s="14">
        <v>3</v>
      </c>
      <c r="BB4" s="14">
        <v>0</v>
      </c>
      <c r="BC4" s="14">
        <v>0</v>
      </c>
      <c r="BD4" s="14">
        <v>0</v>
      </c>
      <c r="BE4" s="14">
        <v>19</v>
      </c>
    </row>
    <row r="5" spans="1:57" hidden="1" x14ac:dyDescent="0.3">
      <c r="A5" s="14" t="s">
        <v>12</v>
      </c>
      <c r="B5" s="14">
        <v>1</v>
      </c>
      <c r="C5" s="14">
        <v>1</v>
      </c>
      <c r="D5" s="14">
        <v>4</v>
      </c>
      <c r="E5" s="14">
        <v>1</v>
      </c>
      <c r="F5" s="14">
        <v>5</v>
      </c>
      <c r="G5" s="14">
        <v>18</v>
      </c>
      <c r="H5" s="14">
        <v>21</v>
      </c>
      <c r="I5" s="14">
        <v>46</v>
      </c>
      <c r="J5" s="14">
        <v>77</v>
      </c>
      <c r="K5" s="14">
        <v>79</v>
      </c>
      <c r="L5" s="14">
        <v>53</v>
      </c>
      <c r="M5" s="14">
        <v>81</v>
      </c>
      <c r="N5" s="14">
        <v>94</v>
      </c>
      <c r="O5" s="14">
        <v>118</v>
      </c>
      <c r="P5" s="14">
        <v>3</v>
      </c>
      <c r="Q5" s="14">
        <v>8</v>
      </c>
      <c r="R5" s="14">
        <v>10</v>
      </c>
      <c r="S5" s="14">
        <v>7</v>
      </c>
      <c r="T5" s="14">
        <v>17</v>
      </c>
      <c r="U5" s="14">
        <v>25</v>
      </c>
      <c r="V5" s="14">
        <v>52</v>
      </c>
      <c r="W5" s="14">
        <v>0</v>
      </c>
      <c r="X5" s="14">
        <v>1</v>
      </c>
      <c r="Y5" s="14">
        <v>2</v>
      </c>
      <c r="Z5" s="14">
        <v>7</v>
      </c>
      <c r="AA5" s="14">
        <v>8</v>
      </c>
      <c r="AB5" s="14">
        <v>27</v>
      </c>
      <c r="AC5" s="14">
        <v>58</v>
      </c>
      <c r="AD5" s="14">
        <v>0</v>
      </c>
      <c r="AE5" s="14">
        <v>0</v>
      </c>
      <c r="AF5" s="14">
        <v>0</v>
      </c>
      <c r="AG5" s="14">
        <v>0</v>
      </c>
      <c r="AH5" s="14">
        <v>0</v>
      </c>
      <c r="AI5" s="14">
        <v>1</v>
      </c>
      <c r="AJ5" s="14">
        <v>3</v>
      </c>
      <c r="AK5" s="14">
        <v>0</v>
      </c>
      <c r="AL5" s="14">
        <v>0</v>
      </c>
      <c r="AM5" s="14">
        <v>0</v>
      </c>
      <c r="AN5" s="14">
        <v>0</v>
      </c>
      <c r="AO5" s="14">
        <v>0</v>
      </c>
      <c r="AP5" s="14">
        <v>0</v>
      </c>
      <c r="AQ5" s="14">
        <v>0</v>
      </c>
      <c r="AR5" s="14">
        <v>50</v>
      </c>
      <c r="AS5" s="14">
        <v>87</v>
      </c>
      <c r="AT5" s="14">
        <v>95</v>
      </c>
      <c r="AU5" s="14">
        <v>68</v>
      </c>
      <c r="AV5" s="14">
        <v>111</v>
      </c>
      <c r="AW5" s="14">
        <v>165</v>
      </c>
      <c r="AX5" s="14">
        <v>252</v>
      </c>
      <c r="AY5" s="14">
        <v>51</v>
      </c>
      <c r="AZ5" s="14">
        <v>548</v>
      </c>
      <c r="BA5" s="14">
        <v>122</v>
      </c>
      <c r="BB5" s="14">
        <v>103</v>
      </c>
      <c r="BC5" s="14">
        <v>4</v>
      </c>
      <c r="BD5" s="14">
        <v>0</v>
      </c>
      <c r="BE5" s="14">
        <v>828</v>
      </c>
    </row>
    <row r="6" spans="1:57" hidden="1" x14ac:dyDescent="0.3">
      <c r="A6" s="14" t="s">
        <v>13</v>
      </c>
      <c r="B6" s="14">
        <v>0</v>
      </c>
      <c r="C6" s="14">
        <v>0</v>
      </c>
      <c r="D6" s="14">
        <v>0</v>
      </c>
      <c r="E6" s="14">
        <v>0</v>
      </c>
      <c r="F6" s="14">
        <v>0</v>
      </c>
      <c r="G6" s="14">
        <v>0</v>
      </c>
      <c r="H6" s="14">
        <v>0</v>
      </c>
      <c r="I6" s="14">
        <v>0</v>
      </c>
      <c r="J6" s="14">
        <v>0</v>
      </c>
      <c r="K6" s="14">
        <v>0</v>
      </c>
      <c r="L6" s="14">
        <v>0</v>
      </c>
      <c r="M6" s="14">
        <v>0</v>
      </c>
      <c r="N6" s="14">
        <v>0</v>
      </c>
      <c r="O6" s="14">
        <v>0</v>
      </c>
      <c r="P6" s="14">
        <v>0</v>
      </c>
      <c r="Q6" s="14">
        <v>0</v>
      </c>
      <c r="R6" s="14">
        <v>0</v>
      </c>
      <c r="S6" s="14">
        <v>0</v>
      </c>
      <c r="T6" s="14">
        <v>1</v>
      </c>
      <c r="U6" s="14">
        <v>0</v>
      </c>
      <c r="V6" s="14">
        <v>6</v>
      </c>
      <c r="W6" s="14">
        <v>0</v>
      </c>
      <c r="X6" s="14">
        <v>0</v>
      </c>
      <c r="Y6" s="14">
        <v>0</v>
      </c>
      <c r="Z6" s="14">
        <v>0</v>
      </c>
      <c r="AA6" s="14">
        <v>0</v>
      </c>
      <c r="AB6" s="14">
        <v>0</v>
      </c>
      <c r="AC6" s="14">
        <v>0</v>
      </c>
      <c r="AD6" s="14">
        <v>0</v>
      </c>
      <c r="AE6" s="14">
        <v>0</v>
      </c>
      <c r="AF6" s="14">
        <v>0</v>
      </c>
      <c r="AG6" s="14">
        <v>0</v>
      </c>
      <c r="AH6" s="14">
        <v>0</v>
      </c>
      <c r="AI6" s="14">
        <v>0</v>
      </c>
      <c r="AJ6" s="14">
        <v>0</v>
      </c>
      <c r="AK6" s="14">
        <v>0</v>
      </c>
      <c r="AL6" s="14">
        <v>0</v>
      </c>
      <c r="AM6" s="14">
        <v>0</v>
      </c>
      <c r="AN6" s="14">
        <v>0</v>
      </c>
      <c r="AO6" s="14">
        <v>0</v>
      </c>
      <c r="AP6" s="14">
        <v>0</v>
      </c>
      <c r="AQ6" s="14">
        <v>0</v>
      </c>
      <c r="AR6" s="14">
        <v>0</v>
      </c>
      <c r="AS6" s="14">
        <v>0</v>
      </c>
      <c r="AT6" s="14">
        <v>0</v>
      </c>
      <c r="AU6" s="14">
        <v>0</v>
      </c>
      <c r="AV6" s="14">
        <v>1</v>
      </c>
      <c r="AW6" s="14">
        <v>0</v>
      </c>
      <c r="AX6" s="14">
        <v>6</v>
      </c>
      <c r="AY6" s="14">
        <v>0</v>
      </c>
      <c r="AZ6" s="14">
        <v>0</v>
      </c>
      <c r="BA6" s="14">
        <v>7</v>
      </c>
      <c r="BB6" s="14">
        <v>0</v>
      </c>
      <c r="BC6" s="14">
        <v>0</v>
      </c>
      <c r="BD6" s="14">
        <v>0</v>
      </c>
      <c r="BE6" s="14">
        <v>7</v>
      </c>
    </row>
    <row r="7" spans="1:57" hidden="1" x14ac:dyDescent="0.3">
      <c r="A7" s="14" t="s">
        <v>14</v>
      </c>
      <c r="B7" s="14">
        <v>0</v>
      </c>
      <c r="C7" s="14">
        <v>0</v>
      </c>
      <c r="D7" s="14">
        <v>0</v>
      </c>
      <c r="E7" s="14">
        <v>0</v>
      </c>
      <c r="F7" s="14">
        <v>0</v>
      </c>
      <c r="G7" s="14">
        <v>3</v>
      </c>
      <c r="H7" s="14">
        <v>4</v>
      </c>
      <c r="I7" s="14">
        <v>2</v>
      </c>
      <c r="J7" s="14">
        <v>6</v>
      </c>
      <c r="K7" s="14">
        <v>13</v>
      </c>
      <c r="L7" s="14">
        <v>12</v>
      </c>
      <c r="M7" s="14">
        <v>8</v>
      </c>
      <c r="N7" s="14">
        <v>22</v>
      </c>
      <c r="O7" s="14">
        <v>20</v>
      </c>
      <c r="P7" s="14">
        <v>0</v>
      </c>
      <c r="Q7" s="14">
        <v>0</v>
      </c>
      <c r="R7" s="14">
        <v>2</v>
      </c>
      <c r="S7" s="14">
        <v>3</v>
      </c>
      <c r="T7" s="14">
        <v>4</v>
      </c>
      <c r="U7" s="14">
        <v>6</v>
      </c>
      <c r="V7" s="14">
        <v>11</v>
      </c>
      <c r="W7" s="14">
        <v>0</v>
      </c>
      <c r="X7" s="14">
        <v>0</v>
      </c>
      <c r="Y7" s="14">
        <v>0</v>
      </c>
      <c r="Z7" s="14">
        <v>0</v>
      </c>
      <c r="AA7" s="14">
        <v>0</v>
      </c>
      <c r="AB7" s="14">
        <v>0</v>
      </c>
      <c r="AC7" s="14">
        <v>0</v>
      </c>
      <c r="AD7" s="14">
        <v>0</v>
      </c>
      <c r="AE7" s="14">
        <v>0</v>
      </c>
      <c r="AF7" s="14">
        <v>0</v>
      </c>
      <c r="AG7" s="14">
        <v>0</v>
      </c>
      <c r="AH7" s="14">
        <v>0</v>
      </c>
      <c r="AI7" s="14">
        <v>0</v>
      </c>
      <c r="AJ7" s="14">
        <v>0</v>
      </c>
      <c r="AK7" s="14">
        <v>0</v>
      </c>
      <c r="AL7" s="14">
        <v>0</v>
      </c>
      <c r="AM7" s="14">
        <v>0</v>
      </c>
      <c r="AN7" s="14">
        <v>0</v>
      </c>
      <c r="AO7" s="14">
        <v>0</v>
      </c>
      <c r="AP7" s="14">
        <v>0</v>
      </c>
      <c r="AQ7" s="14">
        <v>0</v>
      </c>
      <c r="AR7" s="14">
        <v>2</v>
      </c>
      <c r="AS7" s="14">
        <v>6</v>
      </c>
      <c r="AT7" s="14">
        <v>15</v>
      </c>
      <c r="AU7" s="14">
        <v>15</v>
      </c>
      <c r="AV7" s="14">
        <v>12</v>
      </c>
      <c r="AW7" s="14">
        <v>31</v>
      </c>
      <c r="AX7" s="14">
        <v>35</v>
      </c>
      <c r="AY7" s="14">
        <v>7</v>
      </c>
      <c r="AZ7" s="14">
        <v>83</v>
      </c>
      <c r="BA7" s="14">
        <v>26</v>
      </c>
      <c r="BB7" s="14">
        <v>0</v>
      </c>
      <c r="BC7" s="14">
        <v>0</v>
      </c>
      <c r="BD7" s="14">
        <v>0</v>
      </c>
      <c r="BE7" s="14">
        <v>116</v>
      </c>
    </row>
    <row r="8" spans="1:57" hidden="1" x14ac:dyDescent="0.3">
      <c r="A8" s="14" t="s">
        <v>15</v>
      </c>
      <c r="B8" s="14">
        <v>0</v>
      </c>
      <c r="C8" s="14">
        <v>0</v>
      </c>
      <c r="D8" s="14">
        <v>0</v>
      </c>
      <c r="E8" s="14">
        <v>0</v>
      </c>
      <c r="F8" s="14">
        <v>0</v>
      </c>
      <c r="G8" s="14">
        <v>0</v>
      </c>
      <c r="H8" s="14">
        <v>0</v>
      </c>
      <c r="I8" s="14">
        <v>1</v>
      </c>
      <c r="J8" s="14">
        <v>0</v>
      </c>
      <c r="K8" s="14">
        <v>1</v>
      </c>
      <c r="L8" s="14">
        <v>1</v>
      </c>
      <c r="M8" s="14">
        <v>1</v>
      </c>
      <c r="N8" s="14">
        <v>1</v>
      </c>
      <c r="O8" s="14">
        <v>3</v>
      </c>
      <c r="P8" s="14">
        <v>0</v>
      </c>
      <c r="Q8" s="14">
        <v>0</v>
      </c>
      <c r="R8" s="14">
        <v>0</v>
      </c>
      <c r="S8" s="14">
        <v>0</v>
      </c>
      <c r="T8" s="14">
        <v>0</v>
      </c>
      <c r="U8" s="14">
        <v>0</v>
      </c>
      <c r="V8" s="14">
        <v>2</v>
      </c>
      <c r="W8" s="14">
        <v>0</v>
      </c>
      <c r="X8" s="14">
        <v>0</v>
      </c>
      <c r="Y8" s="14">
        <v>0</v>
      </c>
      <c r="Z8" s="14">
        <v>0</v>
      </c>
      <c r="AA8" s="14">
        <v>0</v>
      </c>
      <c r="AB8" s="14">
        <v>0</v>
      </c>
      <c r="AC8" s="14">
        <v>0</v>
      </c>
      <c r="AD8" s="14">
        <v>0</v>
      </c>
      <c r="AE8" s="14">
        <v>0</v>
      </c>
      <c r="AF8" s="14">
        <v>0</v>
      </c>
      <c r="AG8" s="14">
        <v>1</v>
      </c>
      <c r="AH8" s="14">
        <v>0</v>
      </c>
      <c r="AI8" s="14">
        <v>3</v>
      </c>
      <c r="AJ8" s="14">
        <v>7</v>
      </c>
      <c r="AK8" s="14">
        <v>0</v>
      </c>
      <c r="AL8" s="14">
        <v>0</v>
      </c>
      <c r="AM8" s="14">
        <v>0</v>
      </c>
      <c r="AN8" s="14">
        <v>0</v>
      </c>
      <c r="AO8" s="14">
        <v>0</v>
      </c>
      <c r="AP8" s="14">
        <v>0</v>
      </c>
      <c r="AQ8" s="14">
        <v>0</v>
      </c>
      <c r="AR8" s="14">
        <v>1</v>
      </c>
      <c r="AS8" s="14">
        <v>0</v>
      </c>
      <c r="AT8" s="14">
        <v>1</v>
      </c>
      <c r="AU8" s="14">
        <v>2</v>
      </c>
      <c r="AV8" s="14">
        <v>1</v>
      </c>
      <c r="AW8" s="14">
        <v>4</v>
      </c>
      <c r="AX8" s="14">
        <v>12</v>
      </c>
      <c r="AY8" s="14">
        <v>0</v>
      </c>
      <c r="AZ8" s="14">
        <v>8</v>
      </c>
      <c r="BA8" s="14">
        <v>2</v>
      </c>
      <c r="BB8" s="14">
        <v>0</v>
      </c>
      <c r="BC8" s="14">
        <v>11</v>
      </c>
      <c r="BD8" s="14">
        <v>0</v>
      </c>
      <c r="BE8" s="14">
        <v>21</v>
      </c>
    </row>
    <row r="9" spans="1:57" hidden="1" x14ac:dyDescent="0.3">
      <c r="A9" s="14" t="s">
        <v>16</v>
      </c>
      <c r="B9" s="14">
        <v>1</v>
      </c>
      <c r="C9" s="14">
        <v>1</v>
      </c>
      <c r="D9" s="14">
        <v>3</v>
      </c>
      <c r="E9" s="14">
        <v>4</v>
      </c>
      <c r="F9" s="14">
        <v>10</v>
      </c>
      <c r="G9" s="14">
        <v>12</v>
      </c>
      <c r="H9" s="14">
        <v>27</v>
      </c>
      <c r="I9" s="14">
        <v>2</v>
      </c>
      <c r="J9" s="14">
        <v>6</v>
      </c>
      <c r="K9" s="14">
        <v>7</v>
      </c>
      <c r="L9" s="14">
        <v>8</v>
      </c>
      <c r="M9" s="14">
        <v>7</v>
      </c>
      <c r="N9" s="14">
        <v>17</v>
      </c>
      <c r="O9" s="14">
        <v>20</v>
      </c>
      <c r="P9" s="14">
        <v>1</v>
      </c>
      <c r="Q9" s="14">
        <v>2</v>
      </c>
      <c r="R9" s="14">
        <v>8</v>
      </c>
      <c r="S9" s="14">
        <v>7</v>
      </c>
      <c r="T9" s="14">
        <v>19</v>
      </c>
      <c r="U9" s="14">
        <v>31</v>
      </c>
      <c r="V9" s="14">
        <v>67</v>
      </c>
      <c r="W9" s="14">
        <v>0</v>
      </c>
      <c r="X9" s="14">
        <v>0</v>
      </c>
      <c r="Y9" s="14">
        <v>0</v>
      </c>
      <c r="Z9" s="14">
        <v>0</v>
      </c>
      <c r="AA9" s="14">
        <v>0</v>
      </c>
      <c r="AB9" s="14">
        <v>1</v>
      </c>
      <c r="AC9" s="14">
        <v>14</v>
      </c>
      <c r="AD9" s="14">
        <v>12</v>
      </c>
      <c r="AE9" s="14">
        <v>9</v>
      </c>
      <c r="AF9" s="14">
        <v>14</v>
      </c>
      <c r="AG9" s="14">
        <v>13</v>
      </c>
      <c r="AH9" s="14">
        <v>18</v>
      </c>
      <c r="AI9" s="14">
        <v>45</v>
      </c>
      <c r="AJ9" s="14">
        <v>32</v>
      </c>
      <c r="AK9" s="14">
        <v>0</v>
      </c>
      <c r="AL9" s="14">
        <v>0</v>
      </c>
      <c r="AM9" s="14">
        <v>0</v>
      </c>
      <c r="AN9" s="14">
        <v>0</v>
      </c>
      <c r="AO9" s="14">
        <v>0</v>
      </c>
      <c r="AP9" s="14">
        <v>0</v>
      </c>
      <c r="AQ9" s="14">
        <v>0</v>
      </c>
      <c r="AR9" s="14">
        <v>16</v>
      </c>
      <c r="AS9" s="14">
        <v>18</v>
      </c>
      <c r="AT9" s="14">
        <v>32</v>
      </c>
      <c r="AU9" s="14">
        <v>32</v>
      </c>
      <c r="AV9" s="14">
        <v>54</v>
      </c>
      <c r="AW9" s="14">
        <v>106</v>
      </c>
      <c r="AX9" s="14">
        <v>160</v>
      </c>
      <c r="AY9" s="14">
        <v>58</v>
      </c>
      <c r="AZ9" s="14">
        <v>67</v>
      </c>
      <c r="BA9" s="14">
        <v>135</v>
      </c>
      <c r="BB9" s="14">
        <v>15</v>
      </c>
      <c r="BC9" s="14">
        <v>143</v>
      </c>
      <c r="BD9" s="14">
        <v>0</v>
      </c>
      <c r="BE9" s="14">
        <v>418</v>
      </c>
    </row>
    <row r="10" spans="1:57" hidden="1" x14ac:dyDescent="0.3">
      <c r="A10" s="14" t="s">
        <v>17</v>
      </c>
      <c r="B10" s="14">
        <v>0</v>
      </c>
      <c r="C10" s="14">
        <v>0</v>
      </c>
      <c r="D10" s="14">
        <v>1</v>
      </c>
      <c r="E10" s="14">
        <v>0</v>
      </c>
      <c r="F10" s="14">
        <v>2</v>
      </c>
      <c r="G10" s="14">
        <v>1</v>
      </c>
      <c r="H10" s="14">
        <v>7</v>
      </c>
      <c r="I10" s="14">
        <v>7</v>
      </c>
      <c r="J10" s="14">
        <v>10</v>
      </c>
      <c r="K10" s="14">
        <v>7</v>
      </c>
      <c r="L10" s="14">
        <v>11</v>
      </c>
      <c r="M10" s="14">
        <v>10</v>
      </c>
      <c r="N10" s="14">
        <v>24</v>
      </c>
      <c r="O10" s="14">
        <v>27</v>
      </c>
      <c r="P10" s="14">
        <v>0</v>
      </c>
      <c r="Q10" s="14">
        <v>1</v>
      </c>
      <c r="R10" s="14">
        <v>1</v>
      </c>
      <c r="S10" s="14">
        <v>1</v>
      </c>
      <c r="T10" s="14">
        <v>4</v>
      </c>
      <c r="U10" s="14">
        <v>12</v>
      </c>
      <c r="V10" s="14">
        <v>12</v>
      </c>
      <c r="W10" s="14">
        <v>0</v>
      </c>
      <c r="X10" s="14">
        <v>0</v>
      </c>
      <c r="Y10" s="14">
        <v>0</v>
      </c>
      <c r="Z10" s="14">
        <v>0</v>
      </c>
      <c r="AA10" s="14">
        <v>0</v>
      </c>
      <c r="AB10" s="14">
        <v>0</v>
      </c>
      <c r="AC10" s="14">
        <v>0</v>
      </c>
      <c r="AD10" s="14">
        <v>0</v>
      </c>
      <c r="AE10" s="14">
        <v>0</v>
      </c>
      <c r="AF10" s="14">
        <v>0</v>
      </c>
      <c r="AG10" s="14">
        <v>0</v>
      </c>
      <c r="AH10" s="14">
        <v>0</v>
      </c>
      <c r="AI10" s="14">
        <v>0</v>
      </c>
      <c r="AJ10" s="14">
        <v>0</v>
      </c>
      <c r="AK10" s="14">
        <v>0</v>
      </c>
      <c r="AL10" s="14">
        <v>0</v>
      </c>
      <c r="AM10" s="14">
        <v>0</v>
      </c>
      <c r="AN10" s="14">
        <v>0</v>
      </c>
      <c r="AO10" s="14">
        <v>0</v>
      </c>
      <c r="AP10" s="14">
        <v>0</v>
      </c>
      <c r="AQ10" s="14">
        <v>0</v>
      </c>
      <c r="AR10" s="14">
        <v>7</v>
      </c>
      <c r="AS10" s="14">
        <v>11</v>
      </c>
      <c r="AT10" s="14">
        <v>9</v>
      </c>
      <c r="AU10" s="14">
        <v>12</v>
      </c>
      <c r="AV10" s="14">
        <v>16</v>
      </c>
      <c r="AW10" s="14">
        <v>37</v>
      </c>
      <c r="AX10" s="14">
        <v>46</v>
      </c>
      <c r="AY10" s="14">
        <v>11</v>
      </c>
      <c r="AZ10" s="14">
        <v>96</v>
      </c>
      <c r="BA10" s="14">
        <v>31</v>
      </c>
      <c r="BB10" s="14">
        <v>0</v>
      </c>
      <c r="BC10" s="14">
        <v>0</v>
      </c>
      <c r="BD10" s="14">
        <v>0</v>
      </c>
      <c r="BE10" s="14">
        <v>138</v>
      </c>
    </row>
    <row r="11" spans="1:57" hidden="1" x14ac:dyDescent="0.3">
      <c r="A11" s="14" t="s">
        <v>18</v>
      </c>
      <c r="B11" s="14">
        <v>0</v>
      </c>
      <c r="C11" s="14">
        <v>0</v>
      </c>
      <c r="D11" s="14">
        <v>0</v>
      </c>
      <c r="E11" s="14">
        <v>0</v>
      </c>
      <c r="F11" s="14">
        <v>0</v>
      </c>
      <c r="G11" s="14">
        <v>2</v>
      </c>
      <c r="H11" s="14">
        <v>3</v>
      </c>
      <c r="I11" s="14">
        <v>0</v>
      </c>
      <c r="J11" s="14">
        <v>3</v>
      </c>
      <c r="K11" s="14">
        <v>1</v>
      </c>
      <c r="L11" s="14">
        <v>0</v>
      </c>
      <c r="M11" s="14">
        <v>3</v>
      </c>
      <c r="N11" s="14">
        <v>4</v>
      </c>
      <c r="O11" s="14">
        <v>9</v>
      </c>
      <c r="P11" s="14">
        <v>0</v>
      </c>
      <c r="Q11" s="14">
        <v>0</v>
      </c>
      <c r="R11" s="14">
        <v>0</v>
      </c>
      <c r="S11" s="14">
        <v>0</v>
      </c>
      <c r="T11" s="14">
        <v>0</v>
      </c>
      <c r="U11" s="14">
        <v>1</v>
      </c>
      <c r="V11" s="14">
        <v>4</v>
      </c>
      <c r="W11" s="14">
        <v>0</v>
      </c>
      <c r="X11" s="14">
        <v>0</v>
      </c>
      <c r="Y11" s="14">
        <v>0</v>
      </c>
      <c r="Z11" s="14">
        <v>0</v>
      </c>
      <c r="AA11" s="14">
        <v>0</v>
      </c>
      <c r="AB11" s="14">
        <v>0</v>
      </c>
      <c r="AC11" s="14">
        <v>0</v>
      </c>
      <c r="AD11" s="14">
        <v>0</v>
      </c>
      <c r="AE11" s="14">
        <v>0</v>
      </c>
      <c r="AF11" s="14">
        <v>0</v>
      </c>
      <c r="AG11" s="14">
        <v>0</v>
      </c>
      <c r="AH11" s="14">
        <v>0</v>
      </c>
      <c r="AI11" s="14">
        <v>0</v>
      </c>
      <c r="AJ11" s="14">
        <v>1</v>
      </c>
      <c r="AK11" s="14">
        <v>0</v>
      </c>
      <c r="AL11" s="14">
        <v>0</v>
      </c>
      <c r="AM11" s="14">
        <v>0</v>
      </c>
      <c r="AN11" s="14">
        <v>0</v>
      </c>
      <c r="AO11" s="14">
        <v>0</v>
      </c>
      <c r="AP11" s="14">
        <v>0</v>
      </c>
      <c r="AQ11" s="14">
        <v>0</v>
      </c>
      <c r="AR11" s="14">
        <v>0</v>
      </c>
      <c r="AS11" s="14">
        <v>3</v>
      </c>
      <c r="AT11" s="14">
        <v>1</v>
      </c>
      <c r="AU11" s="14">
        <v>0</v>
      </c>
      <c r="AV11" s="14">
        <v>3</v>
      </c>
      <c r="AW11" s="14">
        <v>7</v>
      </c>
      <c r="AX11" s="14">
        <v>17</v>
      </c>
      <c r="AY11" s="14">
        <v>5</v>
      </c>
      <c r="AZ11" s="14">
        <v>20</v>
      </c>
      <c r="BA11" s="14">
        <v>5</v>
      </c>
      <c r="BB11" s="14">
        <v>0</v>
      </c>
      <c r="BC11" s="14">
        <v>1</v>
      </c>
      <c r="BD11" s="14">
        <v>0</v>
      </c>
      <c r="BE11" s="14">
        <v>31</v>
      </c>
    </row>
    <row r="12" spans="1:57" hidden="1" x14ac:dyDescent="0.3">
      <c r="A12" s="14" t="s">
        <v>19</v>
      </c>
      <c r="B12" s="14">
        <v>3</v>
      </c>
      <c r="C12" s="14">
        <v>0</v>
      </c>
      <c r="D12" s="14">
        <v>6</v>
      </c>
      <c r="E12" s="14">
        <v>5</v>
      </c>
      <c r="F12" s="14">
        <v>5</v>
      </c>
      <c r="G12" s="14">
        <v>21</v>
      </c>
      <c r="H12" s="14">
        <v>30</v>
      </c>
      <c r="I12" s="14">
        <v>17</v>
      </c>
      <c r="J12" s="14">
        <v>18</v>
      </c>
      <c r="K12" s="14">
        <v>16</v>
      </c>
      <c r="L12" s="14">
        <v>19</v>
      </c>
      <c r="M12" s="14">
        <v>42</v>
      </c>
      <c r="N12" s="14">
        <v>52</v>
      </c>
      <c r="O12" s="14">
        <v>46</v>
      </c>
      <c r="P12" s="14">
        <v>3</v>
      </c>
      <c r="Q12" s="14">
        <v>2</v>
      </c>
      <c r="R12" s="14">
        <v>3</v>
      </c>
      <c r="S12" s="14">
        <v>13</v>
      </c>
      <c r="T12" s="14">
        <v>15</v>
      </c>
      <c r="U12" s="14">
        <v>25</v>
      </c>
      <c r="V12" s="14">
        <v>38</v>
      </c>
      <c r="W12" s="14">
        <v>1</v>
      </c>
      <c r="X12" s="14">
        <v>0</v>
      </c>
      <c r="Y12" s="14">
        <v>0</v>
      </c>
      <c r="Z12" s="14">
        <v>0</v>
      </c>
      <c r="AA12" s="14">
        <v>1</v>
      </c>
      <c r="AB12" s="14">
        <v>6</v>
      </c>
      <c r="AC12" s="14">
        <v>11</v>
      </c>
      <c r="AD12" s="14">
        <v>5</v>
      </c>
      <c r="AE12" s="14">
        <v>0</v>
      </c>
      <c r="AF12" s="14">
        <v>6</v>
      </c>
      <c r="AG12" s="14">
        <v>9</v>
      </c>
      <c r="AH12" s="14">
        <v>24</v>
      </c>
      <c r="AI12" s="14">
        <v>31</v>
      </c>
      <c r="AJ12" s="14">
        <v>60</v>
      </c>
      <c r="AK12" s="14">
        <v>0</v>
      </c>
      <c r="AL12" s="14">
        <v>0</v>
      </c>
      <c r="AM12" s="14">
        <v>0</v>
      </c>
      <c r="AN12" s="14">
        <v>0</v>
      </c>
      <c r="AO12" s="14">
        <v>0</v>
      </c>
      <c r="AP12" s="14">
        <v>0</v>
      </c>
      <c r="AQ12" s="14">
        <v>0</v>
      </c>
      <c r="AR12" s="14">
        <v>29</v>
      </c>
      <c r="AS12" s="14">
        <v>20</v>
      </c>
      <c r="AT12" s="14">
        <v>31</v>
      </c>
      <c r="AU12" s="14">
        <v>46</v>
      </c>
      <c r="AV12" s="14">
        <v>87</v>
      </c>
      <c r="AW12" s="14">
        <v>135</v>
      </c>
      <c r="AX12" s="14">
        <v>185</v>
      </c>
      <c r="AY12" s="14">
        <v>70</v>
      </c>
      <c r="AZ12" s="14">
        <v>210</v>
      </c>
      <c r="BA12" s="14">
        <v>99</v>
      </c>
      <c r="BB12" s="14">
        <v>19</v>
      </c>
      <c r="BC12" s="14">
        <v>135</v>
      </c>
      <c r="BD12" s="14">
        <v>0</v>
      </c>
      <c r="BE12" s="14">
        <v>533</v>
      </c>
    </row>
    <row r="13" spans="1:57" hidden="1" x14ac:dyDescent="0.3">
      <c r="A13" s="14" t="s">
        <v>20</v>
      </c>
      <c r="B13" s="14">
        <v>0</v>
      </c>
      <c r="C13" s="14">
        <v>0</v>
      </c>
      <c r="D13" s="14">
        <v>0</v>
      </c>
      <c r="E13" s="14">
        <v>1</v>
      </c>
      <c r="F13" s="14">
        <v>2</v>
      </c>
      <c r="G13" s="14">
        <v>5</v>
      </c>
      <c r="H13" s="14">
        <v>6</v>
      </c>
      <c r="I13" s="14">
        <v>6</v>
      </c>
      <c r="J13" s="14">
        <v>8</v>
      </c>
      <c r="K13" s="14">
        <v>16</v>
      </c>
      <c r="L13" s="14">
        <v>15</v>
      </c>
      <c r="M13" s="14">
        <v>20</v>
      </c>
      <c r="N13" s="14">
        <v>37</v>
      </c>
      <c r="O13" s="14">
        <v>40</v>
      </c>
      <c r="P13" s="14">
        <v>0</v>
      </c>
      <c r="Q13" s="14">
        <v>0</v>
      </c>
      <c r="R13" s="14">
        <v>3</v>
      </c>
      <c r="S13" s="14">
        <v>2</v>
      </c>
      <c r="T13" s="14">
        <v>1</v>
      </c>
      <c r="U13" s="14">
        <v>7</v>
      </c>
      <c r="V13" s="14">
        <v>33</v>
      </c>
      <c r="W13" s="14">
        <v>0</v>
      </c>
      <c r="X13" s="14">
        <v>1</v>
      </c>
      <c r="Y13" s="14">
        <v>0</v>
      </c>
      <c r="Z13" s="14">
        <v>0</v>
      </c>
      <c r="AA13" s="14">
        <v>0</v>
      </c>
      <c r="AB13" s="14">
        <v>2</v>
      </c>
      <c r="AC13" s="14">
        <v>5</v>
      </c>
      <c r="AD13" s="14">
        <v>0</v>
      </c>
      <c r="AE13" s="14">
        <v>0</v>
      </c>
      <c r="AF13" s="14">
        <v>0</v>
      </c>
      <c r="AG13" s="14">
        <v>0</v>
      </c>
      <c r="AH13" s="14">
        <v>0</v>
      </c>
      <c r="AI13" s="14">
        <v>1</v>
      </c>
      <c r="AJ13" s="14">
        <v>2</v>
      </c>
      <c r="AK13" s="14">
        <v>0</v>
      </c>
      <c r="AL13" s="14">
        <v>0</v>
      </c>
      <c r="AM13" s="14">
        <v>0</v>
      </c>
      <c r="AN13" s="14">
        <v>0</v>
      </c>
      <c r="AO13" s="14">
        <v>0</v>
      </c>
      <c r="AP13" s="14">
        <v>0</v>
      </c>
      <c r="AQ13" s="14">
        <v>0</v>
      </c>
      <c r="AR13" s="14">
        <v>6</v>
      </c>
      <c r="AS13" s="14">
        <v>9</v>
      </c>
      <c r="AT13" s="14">
        <v>19</v>
      </c>
      <c r="AU13" s="14">
        <v>18</v>
      </c>
      <c r="AV13" s="14">
        <v>23</v>
      </c>
      <c r="AW13" s="14">
        <v>52</v>
      </c>
      <c r="AX13" s="14">
        <v>86</v>
      </c>
      <c r="AY13" s="14">
        <v>14</v>
      </c>
      <c r="AZ13" s="14">
        <v>142</v>
      </c>
      <c r="BA13" s="14">
        <v>46</v>
      </c>
      <c r="BB13" s="14">
        <v>8</v>
      </c>
      <c r="BC13" s="14">
        <v>3</v>
      </c>
      <c r="BD13" s="14">
        <v>0</v>
      </c>
      <c r="BE13" s="14">
        <v>213</v>
      </c>
    </row>
    <row r="14" spans="1:57" hidden="1" x14ac:dyDescent="0.3">
      <c r="A14" s="14" t="s">
        <v>21</v>
      </c>
      <c r="B14" s="14">
        <v>0</v>
      </c>
      <c r="C14" s="14">
        <v>0</v>
      </c>
      <c r="D14" s="14">
        <v>1</v>
      </c>
      <c r="E14" s="14">
        <v>0</v>
      </c>
      <c r="F14" s="14">
        <v>1</v>
      </c>
      <c r="G14" s="14">
        <v>1</v>
      </c>
      <c r="H14" s="14">
        <v>0</v>
      </c>
      <c r="I14" s="14">
        <v>2</v>
      </c>
      <c r="J14" s="14">
        <v>11</v>
      </c>
      <c r="K14" s="14">
        <v>7</v>
      </c>
      <c r="L14" s="14">
        <v>11</v>
      </c>
      <c r="M14" s="14">
        <v>26</v>
      </c>
      <c r="N14" s="14">
        <v>42</v>
      </c>
      <c r="O14" s="14">
        <v>60</v>
      </c>
      <c r="P14" s="14">
        <v>1</v>
      </c>
      <c r="Q14" s="14">
        <v>0</v>
      </c>
      <c r="R14" s="14">
        <v>2</v>
      </c>
      <c r="S14" s="14">
        <v>0</v>
      </c>
      <c r="T14" s="14">
        <v>4</v>
      </c>
      <c r="U14" s="14">
        <v>5</v>
      </c>
      <c r="V14" s="14">
        <v>19</v>
      </c>
      <c r="W14" s="14">
        <v>0</v>
      </c>
      <c r="X14" s="14">
        <v>0</v>
      </c>
      <c r="Y14" s="14">
        <v>0</v>
      </c>
      <c r="Z14" s="14">
        <v>0</v>
      </c>
      <c r="AA14" s="14">
        <v>0</v>
      </c>
      <c r="AB14" s="14">
        <v>0</v>
      </c>
      <c r="AC14" s="14">
        <v>6</v>
      </c>
      <c r="AD14" s="14">
        <v>0</v>
      </c>
      <c r="AE14" s="14">
        <v>0</v>
      </c>
      <c r="AF14" s="14">
        <v>0</v>
      </c>
      <c r="AG14" s="14">
        <v>0</v>
      </c>
      <c r="AH14" s="14">
        <v>0</v>
      </c>
      <c r="AI14" s="14">
        <v>0</v>
      </c>
      <c r="AJ14" s="14">
        <v>0</v>
      </c>
      <c r="AK14" s="14">
        <v>0</v>
      </c>
      <c r="AL14" s="14">
        <v>0</v>
      </c>
      <c r="AM14" s="14">
        <v>0</v>
      </c>
      <c r="AN14" s="14">
        <v>0</v>
      </c>
      <c r="AO14" s="14">
        <v>0</v>
      </c>
      <c r="AP14" s="14">
        <v>0</v>
      </c>
      <c r="AQ14" s="14">
        <v>0</v>
      </c>
      <c r="AR14" s="14">
        <v>3</v>
      </c>
      <c r="AS14" s="14">
        <v>11</v>
      </c>
      <c r="AT14" s="14">
        <v>10</v>
      </c>
      <c r="AU14" s="14">
        <v>11</v>
      </c>
      <c r="AV14" s="14">
        <v>31</v>
      </c>
      <c r="AW14" s="14">
        <v>48</v>
      </c>
      <c r="AX14" s="14">
        <v>85</v>
      </c>
      <c r="AY14" s="14">
        <v>3</v>
      </c>
      <c r="AZ14" s="14">
        <v>159</v>
      </c>
      <c r="BA14" s="14">
        <v>31</v>
      </c>
      <c r="BB14" s="14">
        <v>6</v>
      </c>
      <c r="BC14" s="14">
        <v>0</v>
      </c>
      <c r="BD14" s="14">
        <v>0</v>
      </c>
      <c r="BE14" s="14">
        <v>199</v>
      </c>
    </row>
    <row r="15" spans="1:57" hidden="1" x14ac:dyDescent="0.3">
      <c r="A15" s="14" t="s">
        <v>22</v>
      </c>
      <c r="B15" s="14">
        <v>0</v>
      </c>
      <c r="C15" s="14">
        <v>0</v>
      </c>
      <c r="D15" s="14">
        <v>0</v>
      </c>
      <c r="E15" s="14">
        <v>0</v>
      </c>
      <c r="F15" s="14">
        <v>0</v>
      </c>
      <c r="G15" s="14">
        <v>0</v>
      </c>
      <c r="H15" s="14">
        <v>1</v>
      </c>
      <c r="I15" s="14">
        <v>0</v>
      </c>
      <c r="J15" s="14">
        <v>0</v>
      </c>
      <c r="K15" s="14">
        <v>0</v>
      </c>
      <c r="L15" s="14">
        <v>0</v>
      </c>
      <c r="M15" s="14">
        <v>0</v>
      </c>
      <c r="N15" s="14">
        <v>0</v>
      </c>
      <c r="O15" s="14">
        <v>0</v>
      </c>
      <c r="P15" s="14">
        <v>0</v>
      </c>
      <c r="Q15" s="14">
        <v>0</v>
      </c>
      <c r="R15" s="14">
        <v>0</v>
      </c>
      <c r="S15" s="14">
        <v>0</v>
      </c>
      <c r="T15" s="14">
        <v>0</v>
      </c>
      <c r="U15" s="14">
        <v>0</v>
      </c>
      <c r="V15" s="14">
        <v>2</v>
      </c>
      <c r="W15" s="14">
        <v>0</v>
      </c>
      <c r="X15" s="14">
        <v>0</v>
      </c>
      <c r="Y15" s="14">
        <v>0</v>
      </c>
      <c r="Z15" s="14">
        <v>0</v>
      </c>
      <c r="AA15" s="14">
        <v>0</v>
      </c>
      <c r="AB15" s="14">
        <v>0</v>
      </c>
      <c r="AC15" s="14">
        <v>0</v>
      </c>
      <c r="AD15" s="14">
        <v>0</v>
      </c>
      <c r="AE15" s="14">
        <v>0</v>
      </c>
      <c r="AF15" s="14">
        <v>0</v>
      </c>
      <c r="AG15" s="14">
        <v>0</v>
      </c>
      <c r="AH15" s="14">
        <v>0</v>
      </c>
      <c r="AI15" s="14">
        <v>0</v>
      </c>
      <c r="AJ15" s="14">
        <v>0</v>
      </c>
      <c r="AK15" s="14">
        <v>0</v>
      </c>
      <c r="AL15" s="14">
        <v>0</v>
      </c>
      <c r="AM15" s="14">
        <v>0</v>
      </c>
      <c r="AN15" s="14">
        <v>0</v>
      </c>
      <c r="AO15" s="14">
        <v>0</v>
      </c>
      <c r="AP15" s="14">
        <v>0</v>
      </c>
      <c r="AQ15" s="14">
        <v>0</v>
      </c>
      <c r="AR15" s="14">
        <v>0</v>
      </c>
      <c r="AS15" s="14">
        <v>0</v>
      </c>
      <c r="AT15" s="14">
        <v>0</v>
      </c>
      <c r="AU15" s="14">
        <v>0</v>
      </c>
      <c r="AV15" s="14">
        <v>0</v>
      </c>
      <c r="AW15" s="14">
        <v>0</v>
      </c>
      <c r="AX15" s="14">
        <v>3</v>
      </c>
      <c r="AY15" s="14">
        <v>1</v>
      </c>
      <c r="AZ15" s="14">
        <v>0</v>
      </c>
      <c r="BA15" s="14">
        <v>2</v>
      </c>
      <c r="BB15" s="14">
        <v>0</v>
      </c>
      <c r="BC15" s="14">
        <v>0</v>
      </c>
      <c r="BD15" s="14">
        <v>0</v>
      </c>
      <c r="BE15" s="14">
        <v>3</v>
      </c>
    </row>
    <row r="16" spans="1:57" hidden="1" x14ac:dyDescent="0.3">
      <c r="A16" s="14" t="s">
        <v>23</v>
      </c>
      <c r="B16" s="14">
        <v>0</v>
      </c>
      <c r="C16" s="14">
        <v>0</v>
      </c>
      <c r="D16" s="14">
        <v>0</v>
      </c>
      <c r="E16" s="14">
        <v>1</v>
      </c>
      <c r="F16" s="14">
        <v>0</v>
      </c>
      <c r="G16" s="14">
        <v>3</v>
      </c>
      <c r="H16" s="14">
        <v>3</v>
      </c>
      <c r="I16" s="14">
        <v>0</v>
      </c>
      <c r="J16" s="14">
        <v>0</v>
      </c>
      <c r="K16" s="14">
        <v>0</v>
      </c>
      <c r="L16" s="14">
        <v>0</v>
      </c>
      <c r="M16" s="14">
        <v>4</v>
      </c>
      <c r="N16" s="14">
        <v>3</v>
      </c>
      <c r="O16" s="14">
        <v>2</v>
      </c>
      <c r="P16" s="14">
        <v>0</v>
      </c>
      <c r="Q16" s="14">
        <v>0</v>
      </c>
      <c r="R16" s="14">
        <v>0</v>
      </c>
      <c r="S16" s="14">
        <v>0</v>
      </c>
      <c r="T16" s="14">
        <v>0</v>
      </c>
      <c r="U16" s="14">
        <v>0</v>
      </c>
      <c r="V16" s="14">
        <v>0</v>
      </c>
      <c r="W16" s="14">
        <v>0</v>
      </c>
      <c r="X16" s="14">
        <v>0</v>
      </c>
      <c r="Y16" s="14">
        <v>0</v>
      </c>
      <c r="Z16" s="14">
        <v>0</v>
      </c>
      <c r="AA16" s="14">
        <v>0</v>
      </c>
      <c r="AB16" s="14">
        <v>0</v>
      </c>
      <c r="AC16" s="14">
        <v>0</v>
      </c>
      <c r="AD16" s="14">
        <v>0</v>
      </c>
      <c r="AE16" s="14">
        <v>0</v>
      </c>
      <c r="AF16" s="14">
        <v>0</v>
      </c>
      <c r="AG16" s="14">
        <v>0</v>
      </c>
      <c r="AH16" s="14">
        <v>0</v>
      </c>
      <c r="AI16" s="14">
        <v>0</v>
      </c>
      <c r="AJ16" s="14">
        <v>1</v>
      </c>
      <c r="AK16" s="14">
        <v>0</v>
      </c>
      <c r="AL16" s="14">
        <v>0</v>
      </c>
      <c r="AM16" s="14">
        <v>0</v>
      </c>
      <c r="AN16" s="14">
        <v>0</v>
      </c>
      <c r="AO16" s="14">
        <v>0</v>
      </c>
      <c r="AP16" s="14">
        <v>0</v>
      </c>
      <c r="AQ16" s="14">
        <v>0</v>
      </c>
      <c r="AR16" s="14">
        <v>0</v>
      </c>
      <c r="AS16" s="14">
        <v>0</v>
      </c>
      <c r="AT16" s="14">
        <v>0</v>
      </c>
      <c r="AU16" s="14">
        <v>1</v>
      </c>
      <c r="AV16" s="14">
        <v>4</v>
      </c>
      <c r="AW16" s="14">
        <v>6</v>
      </c>
      <c r="AX16" s="14">
        <v>6</v>
      </c>
      <c r="AY16" s="14">
        <v>7</v>
      </c>
      <c r="AZ16" s="14">
        <v>9</v>
      </c>
      <c r="BA16" s="14">
        <v>0</v>
      </c>
      <c r="BB16" s="14">
        <v>0</v>
      </c>
      <c r="BC16" s="14">
        <v>1</v>
      </c>
      <c r="BD16" s="14">
        <v>0</v>
      </c>
      <c r="BE16" s="14">
        <v>17</v>
      </c>
    </row>
    <row r="17" spans="1:57" hidden="1" x14ac:dyDescent="0.3">
      <c r="A17" s="14" t="s">
        <v>24</v>
      </c>
      <c r="B17" s="14">
        <v>1</v>
      </c>
      <c r="C17" s="14">
        <v>0</v>
      </c>
      <c r="D17" s="14">
        <v>0</v>
      </c>
      <c r="E17" s="14">
        <v>2</v>
      </c>
      <c r="F17" s="14">
        <v>3</v>
      </c>
      <c r="G17" s="14">
        <v>2</v>
      </c>
      <c r="H17" s="14">
        <v>7</v>
      </c>
      <c r="I17" s="14">
        <v>11</v>
      </c>
      <c r="J17" s="14">
        <v>12</v>
      </c>
      <c r="K17" s="14">
        <v>6</v>
      </c>
      <c r="L17" s="14">
        <v>10</v>
      </c>
      <c r="M17" s="14">
        <v>21</v>
      </c>
      <c r="N17" s="14">
        <v>18</v>
      </c>
      <c r="O17" s="14">
        <v>23</v>
      </c>
      <c r="P17" s="14">
        <v>1</v>
      </c>
      <c r="Q17" s="14">
        <v>1</v>
      </c>
      <c r="R17" s="14">
        <v>0</v>
      </c>
      <c r="S17" s="14">
        <v>5</v>
      </c>
      <c r="T17" s="14">
        <v>5</v>
      </c>
      <c r="U17" s="14">
        <v>4</v>
      </c>
      <c r="V17" s="14">
        <v>14</v>
      </c>
      <c r="W17" s="14">
        <v>0</v>
      </c>
      <c r="X17" s="14">
        <v>0</v>
      </c>
      <c r="Y17" s="14">
        <v>0</v>
      </c>
      <c r="Z17" s="14">
        <v>0</v>
      </c>
      <c r="AA17" s="14">
        <v>0</v>
      </c>
      <c r="AB17" s="14">
        <v>0</v>
      </c>
      <c r="AC17" s="14">
        <v>3</v>
      </c>
      <c r="AD17" s="14">
        <v>0</v>
      </c>
      <c r="AE17" s="14">
        <v>0</v>
      </c>
      <c r="AF17" s="14">
        <v>0</v>
      </c>
      <c r="AG17" s="14">
        <v>0</v>
      </c>
      <c r="AH17" s="14">
        <v>0</v>
      </c>
      <c r="AI17" s="14">
        <v>0</v>
      </c>
      <c r="AJ17" s="14">
        <v>3</v>
      </c>
      <c r="AK17" s="14">
        <v>0</v>
      </c>
      <c r="AL17" s="14">
        <v>0</v>
      </c>
      <c r="AM17" s="14">
        <v>0</v>
      </c>
      <c r="AN17" s="14">
        <v>0</v>
      </c>
      <c r="AO17" s="14">
        <v>0</v>
      </c>
      <c r="AP17" s="14">
        <v>0</v>
      </c>
      <c r="AQ17" s="14">
        <v>0</v>
      </c>
      <c r="AR17" s="14">
        <v>13</v>
      </c>
      <c r="AS17" s="14">
        <v>13</v>
      </c>
      <c r="AT17" s="14">
        <v>6</v>
      </c>
      <c r="AU17" s="14">
        <v>17</v>
      </c>
      <c r="AV17" s="14">
        <v>29</v>
      </c>
      <c r="AW17" s="14">
        <v>24</v>
      </c>
      <c r="AX17" s="14">
        <v>50</v>
      </c>
      <c r="AY17" s="14">
        <v>15</v>
      </c>
      <c r="AZ17" s="14">
        <v>101</v>
      </c>
      <c r="BA17" s="14">
        <v>30</v>
      </c>
      <c r="BB17" s="14">
        <v>3</v>
      </c>
      <c r="BC17" s="14">
        <v>3</v>
      </c>
      <c r="BD17" s="14">
        <v>0</v>
      </c>
      <c r="BE17" s="14">
        <v>152</v>
      </c>
    </row>
    <row r="18" spans="1:57" hidden="1" x14ac:dyDescent="0.3">
      <c r="A18" s="14" t="s">
        <v>25</v>
      </c>
      <c r="B18" s="14">
        <v>1</v>
      </c>
      <c r="C18" s="14">
        <v>3</v>
      </c>
      <c r="D18" s="14">
        <v>5</v>
      </c>
      <c r="E18" s="14">
        <v>8</v>
      </c>
      <c r="F18" s="14">
        <v>11</v>
      </c>
      <c r="G18" s="14">
        <v>14</v>
      </c>
      <c r="H18" s="14">
        <v>18</v>
      </c>
      <c r="I18" s="14">
        <v>33</v>
      </c>
      <c r="J18" s="14">
        <v>37</v>
      </c>
      <c r="K18" s="14">
        <v>20</v>
      </c>
      <c r="L18" s="14">
        <v>42</v>
      </c>
      <c r="M18" s="14">
        <v>38</v>
      </c>
      <c r="N18" s="14">
        <v>51</v>
      </c>
      <c r="O18" s="14">
        <v>50</v>
      </c>
      <c r="P18" s="14">
        <v>3</v>
      </c>
      <c r="Q18" s="14">
        <v>4</v>
      </c>
      <c r="R18" s="14">
        <v>13</v>
      </c>
      <c r="S18" s="14">
        <v>6</v>
      </c>
      <c r="T18" s="14">
        <v>24</v>
      </c>
      <c r="U18" s="14">
        <v>45</v>
      </c>
      <c r="V18" s="14">
        <v>82</v>
      </c>
      <c r="W18" s="14">
        <v>1</v>
      </c>
      <c r="X18" s="14">
        <v>1</v>
      </c>
      <c r="Y18" s="14">
        <v>3</v>
      </c>
      <c r="Z18" s="14">
        <v>0</v>
      </c>
      <c r="AA18" s="14">
        <v>0</v>
      </c>
      <c r="AB18" s="14">
        <v>9</v>
      </c>
      <c r="AC18" s="14">
        <v>25</v>
      </c>
      <c r="AD18" s="14">
        <v>0</v>
      </c>
      <c r="AE18" s="14">
        <v>1</v>
      </c>
      <c r="AF18" s="14">
        <v>1</v>
      </c>
      <c r="AG18" s="14">
        <v>0</v>
      </c>
      <c r="AH18" s="14">
        <v>0</v>
      </c>
      <c r="AI18" s="14">
        <v>1</v>
      </c>
      <c r="AJ18" s="14">
        <v>2</v>
      </c>
      <c r="AK18" s="14">
        <v>0</v>
      </c>
      <c r="AL18" s="14">
        <v>0</v>
      </c>
      <c r="AM18" s="14">
        <v>0</v>
      </c>
      <c r="AN18" s="14">
        <v>0</v>
      </c>
      <c r="AO18" s="14">
        <v>0</v>
      </c>
      <c r="AP18" s="14">
        <v>0</v>
      </c>
      <c r="AQ18" s="14">
        <v>0</v>
      </c>
      <c r="AR18" s="14">
        <v>38</v>
      </c>
      <c r="AS18" s="14">
        <v>46</v>
      </c>
      <c r="AT18" s="14">
        <v>42</v>
      </c>
      <c r="AU18" s="14">
        <v>56</v>
      </c>
      <c r="AV18" s="14">
        <v>73</v>
      </c>
      <c r="AW18" s="14">
        <v>120</v>
      </c>
      <c r="AX18" s="14">
        <v>177</v>
      </c>
      <c r="AY18" s="14">
        <v>60</v>
      </c>
      <c r="AZ18" s="14">
        <v>271</v>
      </c>
      <c r="BA18" s="14">
        <v>177</v>
      </c>
      <c r="BB18" s="14">
        <v>39</v>
      </c>
      <c r="BC18" s="14">
        <v>5</v>
      </c>
      <c r="BD18" s="14">
        <v>0</v>
      </c>
      <c r="BE18" s="14">
        <v>552</v>
      </c>
    </row>
    <row r="19" spans="1:57" hidden="1" x14ac:dyDescent="0.3">
      <c r="A19" s="14" t="s">
        <v>26</v>
      </c>
      <c r="B19" s="14">
        <v>0</v>
      </c>
      <c r="C19" s="14">
        <v>0</v>
      </c>
      <c r="D19" s="14">
        <v>0</v>
      </c>
      <c r="E19" s="14">
        <v>0</v>
      </c>
      <c r="F19" s="14">
        <v>0</v>
      </c>
      <c r="G19" s="14">
        <v>0</v>
      </c>
      <c r="H19" s="14">
        <v>3</v>
      </c>
      <c r="I19" s="14">
        <v>0</v>
      </c>
      <c r="J19" s="14">
        <v>0</v>
      </c>
      <c r="K19" s="14">
        <v>0</v>
      </c>
      <c r="L19" s="14">
        <v>0</v>
      </c>
      <c r="M19" s="14">
        <v>0</v>
      </c>
      <c r="N19" s="14">
        <v>0</v>
      </c>
      <c r="O19" s="14">
        <v>0</v>
      </c>
      <c r="P19" s="14">
        <v>0</v>
      </c>
      <c r="Q19" s="14">
        <v>0</v>
      </c>
      <c r="R19" s="14">
        <v>0</v>
      </c>
      <c r="S19" s="14">
        <v>0</v>
      </c>
      <c r="T19" s="14">
        <v>2</v>
      </c>
      <c r="U19" s="14">
        <v>3</v>
      </c>
      <c r="V19" s="14">
        <v>3</v>
      </c>
      <c r="W19" s="14">
        <v>0</v>
      </c>
      <c r="X19" s="14">
        <v>0</v>
      </c>
      <c r="Y19" s="14">
        <v>0</v>
      </c>
      <c r="Z19" s="14">
        <v>0</v>
      </c>
      <c r="AA19" s="14">
        <v>0</v>
      </c>
      <c r="AB19" s="14">
        <v>0</v>
      </c>
      <c r="AC19" s="14">
        <v>0</v>
      </c>
      <c r="AD19" s="14">
        <v>0</v>
      </c>
      <c r="AE19" s="14">
        <v>0</v>
      </c>
      <c r="AF19" s="14">
        <v>0</v>
      </c>
      <c r="AG19" s="14">
        <v>0</v>
      </c>
      <c r="AH19" s="14">
        <v>0</v>
      </c>
      <c r="AI19" s="14">
        <v>0</v>
      </c>
      <c r="AJ19" s="14">
        <v>0</v>
      </c>
      <c r="AK19" s="14">
        <v>0</v>
      </c>
      <c r="AL19" s="14">
        <v>0</v>
      </c>
      <c r="AM19" s="14">
        <v>0</v>
      </c>
      <c r="AN19" s="14">
        <v>0</v>
      </c>
      <c r="AO19" s="14">
        <v>0</v>
      </c>
      <c r="AP19" s="14">
        <v>0</v>
      </c>
      <c r="AQ19" s="14">
        <v>0</v>
      </c>
      <c r="AR19" s="14">
        <v>0</v>
      </c>
      <c r="AS19" s="14">
        <v>0</v>
      </c>
      <c r="AT19" s="14">
        <v>0</v>
      </c>
      <c r="AU19" s="14">
        <v>0</v>
      </c>
      <c r="AV19" s="14">
        <v>2</v>
      </c>
      <c r="AW19" s="14">
        <v>3</v>
      </c>
      <c r="AX19" s="14">
        <v>6</v>
      </c>
      <c r="AY19" s="14">
        <v>3</v>
      </c>
      <c r="AZ19" s="14">
        <v>0</v>
      </c>
      <c r="BA19" s="14">
        <v>8</v>
      </c>
      <c r="BB19" s="14">
        <v>0</v>
      </c>
      <c r="BC19" s="14">
        <v>0</v>
      </c>
      <c r="BD19" s="14">
        <v>0</v>
      </c>
      <c r="BE19" s="14">
        <v>11</v>
      </c>
    </row>
    <row r="20" spans="1:57" hidden="1" x14ac:dyDescent="0.3">
      <c r="A20" s="14" t="s">
        <v>27</v>
      </c>
      <c r="B20" s="14">
        <v>0</v>
      </c>
      <c r="C20" s="14">
        <v>0</v>
      </c>
      <c r="D20" s="14">
        <v>0</v>
      </c>
      <c r="E20" s="14">
        <v>0</v>
      </c>
      <c r="F20" s="14">
        <v>0</v>
      </c>
      <c r="G20" s="14">
        <v>0</v>
      </c>
      <c r="H20" s="14">
        <v>0</v>
      </c>
      <c r="I20" s="14">
        <v>4</v>
      </c>
      <c r="J20" s="14">
        <v>0</v>
      </c>
      <c r="K20" s="14">
        <v>3</v>
      </c>
      <c r="L20" s="14">
        <v>2</v>
      </c>
      <c r="M20" s="14">
        <v>6</v>
      </c>
      <c r="N20" s="14">
        <v>2</v>
      </c>
      <c r="O20" s="14">
        <v>5</v>
      </c>
      <c r="P20" s="14">
        <v>0</v>
      </c>
      <c r="Q20" s="14">
        <v>0</v>
      </c>
      <c r="R20" s="14">
        <v>0</v>
      </c>
      <c r="S20" s="14">
        <v>0</v>
      </c>
      <c r="T20" s="14">
        <v>0</v>
      </c>
      <c r="U20" s="14">
        <v>0</v>
      </c>
      <c r="V20" s="14">
        <v>0</v>
      </c>
      <c r="W20" s="14">
        <v>0</v>
      </c>
      <c r="X20" s="14">
        <v>0</v>
      </c>
      <c r="Y20" s="14">
        <v>0</v>
      </c>
      <c r="Z20" s="14">
        <v>0</v>
      </c>
      <c r="AA20" s="14">
        <v>0</v>
      </c>
      <c r="AB20" s="14">
        <v>0</v>
      </c>
      <c r="AC20" s="14">
        <v>0</v>
      </c>
      <c r="AD20" s="14">
        <v>0</v>
      </c>
      <c r="AE20" s="14">
        <v>0</v>
      </c>
      <c r="AF20" s="14">
        <v>0</v>
      </c>
      <c r="AG20" s="14">
        <v>0</v>
      </c>
      <c r="AH20" s="14">
        <v>0</v>
      </c>
      <c r="AI20" s="14">
        <v>0</v>
      </c>
      <c r="AJ20" s="14">
        <v>0</v>
      </c>
      <c r="AK20" s="14">
        <v>0</v>
      </c>
      <c r="AL20" s="14">
        <v>0</v>
      </c>
      <c r="AM20" s="14">
        <v>0</v>
      </c>
      <c r="AN20" s="14">
        <v>0</v>
      </c>
      <c r="AO20" s="14">
        <v>0</v>
      </c>
      <c r="AP20" s="14">
        <v>0</v>
      </c>
      <c r="AQ20" s="14">
        <v>0</v>
      </c>
      <c r="AR20" s="14">
        <v>4</v>
      </c>
      <c r="AS20" s="14">
        <v>0</v>
      </c>
      <c r="AT20" s="14">
        <v>3</v>
      </c>
      <c r="AU20" s="14">
        <v>2</v>
      </c>
      <c r="AV20" s="14">
        <v>6</v>
      </c>
      <c r="AW20" s="14">
        <v>2</v>
      </c>
      <c r="AX20" s="14">
        <v>5</v>
      </c>
      <c r="AY20" s="14">
        <v>0</v>
      </c>
      <c r="AZ20" s="14">
        <v>22</v>
      </c>
      <c r="BA20" s="14">
        <v>0</v>
      </c>
      <c r="BB20" s="14">
        <v>0</v>
      </c>
      <c r="BC20" s="14">
        <v>0</v>
      </c>
      <c r="BD20" s="14">
        <v>0</v>
      </c>
      <c r="BE20" s="14">
        <v>22</v>
      </c>
    </row>
    <row r="21" spans="1:57" hidden="1" x14ac:dyDescent="0.3">
      <c r="A21" s="14" t="s">
        <v>28</v>
      </c>
      <c r="B21" s="14">
        <v>0</v>
      </c>
      <c r="C21" s="14">
        <v>0</v>
      </c>
      <c r="D21" s="14">
        <v>0</v>
      </c>
      <c r="E21" s="14">
        <v>0</v>
      </c>
      <c r="F21" s="14">
        <v>0</v>
      </c>
      <c r="G21" s="14">
        <v>0</v>
      </c>
      <c r="H21" s="14">
        <v>2</v>
      </c>
      <c r="I21" s="14">
        <v>0</v>
      </c>
      <c r="J21" s="14">
        <v>0</v>
      </c>
      <c r="K21" s="14">
        <v>0</v>
      </c>
      <c r="L21" s="14">
        <v>0</v>
      </c>
      <c r="M21" s="14">
        <v>5</v>
      </c>
      <c r="N21" s="14">
        <v>5</v>
      </c>
      <c r="O21" s="14">
        <v>5</v>
      </c>
      <c r="P21" s="14">
        <v>0</v>
      </c>
      <c r="Q21" s="14">
        <v>0</v>
      </c>
      <c r="R21" s="14">
        <v>0</v>
      </c>
      <c r="S21" s="14">
        <v>0</v>
      </c>
      <c r="T21" s="14">
        <v>0</v>
      </c>
      <c r="U21" s="14">
        <v>0</v>
      </c>
      <c r="V21" s="14">
        <v>2</v>
      </c>
      <c r="W21" s="14">
        <v>0</v>
      </c>
      <c r="X21" s="14">
        <v>0</v>
      </c>
      <c r="Y21" s="14">
        <v>0</v>
      </c>
      <c r="Z21" s="14">
        <v>0</v>
      </c>
      <c r="AA21" s="14">
        <v>0</v>
      </c>
      <c r="AB21" s="14">
        <v>0</v>
      </c>
      <c r="AC21" s="14">
        <v>1</v>
      </c>
      <c r="AD21" s="14">
        <v>0</v>
      </c>
      <c r="AE21" s="14">
        <v>0</v>
      </c>
      <c r="AF21" s="14">
        <v>0</v>
      </c>
      <c r="AG21" s="14">
        <v>0</v>
      </c>
      <c r="AH21" s="14">
        <v>0</v>
      </c>
      <c r="AI21" s="14">
        <v>0</v>
      </c>
      <c r="AJ21" s="14">
        <v>0</v>
      </c>
      <c r="AK21" s="14">
        <v>0</v>
      </c>
      <c r="AL21" s="14">
        <v>0</v>
      </c>
      <c r="AM21" s="14">
        <v>0</v>
      </c>
      <c r="AN21" s="14">
        <v>0</v>
      </c>
      <c r="AO21" s="14">
        <v>0</v>
      </c>
      <c r="AP21" s="14">
        <v>0</v>
      </c>
      <c r="AQ21" s="14">
        <v>0</v>
      </c>
      <c r="AR21" s="14">
        <v>0</v>
      </c>
      <c r="AS21" s="14">
        <v>0</v>
      </c>
      <c r="AT21" s="14">
        <v>0</v>
      </c>
      <c r="AU21" s="14">
        <v>0</v>
      </c>
      <c r="AV21" s="14">
        <v>5</v>
      </c>
      <c r="AW21" s="14">
        <v>5</v>
      </c>
      <c r="AX21" s="14">
        <v>10</v>
      </c>
      <c r="AY21" s="14">
        <v>2</v>
      </c>
      <c r="AZ21" s="14">
        <v>15</v>
      </c>
      <c r="BA21" s="14">
        <v>2</v>
      </c>
      <c r="BB21" s="14">
        <v>1</v>
      </c>
      <c r="BC21" s="14">
        <v>0</v>
      </c>
      <c r="BD21" s="14">
        <v>0</v>
      </c>
      <c r="BE21" s="14">
        <v>20</v>
      </c>
    </row>
    <row r="22" spans="1:57" hidden="1" x14ac:dyDescent="0.3">
      <c r="A22" s="14" t="s">
        <v>29</v>
      </c>
      <c r="B22" s="14">
        <v>0</v>
      </c>
      <c r="C22" s="14">
        <v>0</v>
      </c>
      <c r="D22" s="14">
        <v>0</v>
      </c>
      <c r="E22" s="14">
        <v>0</v>
      </c>
      <c r="F22" s="14">
        <v>0</v>
      </c>
      <c r="G22" s="14">
        <v>0</v>
      </c>
      <c r="H22" s="14">
        <v>0</v>
      </c>
      <c r="I22" s="14">
        <v>2</v>
      </c>
      <c r="J22" s="14">
        <v>3</v>
      </c>
      <c r="K22" s="14">
        <v>3</v>
      </c>
      <c r="L22" s="14">
        <v>6</v>
      </c>
      <c r="M22" s="14">
        <v>3</v>
      </c>
      <c r="N22" s="14">
        <v>9</v>
      </c>
      <c r="O22" s="14">
        <v>14</v>
      </c>
      <c r="P22" s="14">
        <v>0</v>
      </c>
      <c r="Q22" s="14">
        <v>0</v>
      </c>
      <c r="R22" s="14">
        <v>1</v>
      </c>
      <c r="S22" s="14">
        <v>0</v>
      </c>
      <c r="T22" s="14">
        <v>2</v>
      </c>
      <c r="U22" s="14">
        <v>2</v>
      </c>
      <c r="V22" s="14">
        <v>5</v>
      </c>
      <c r="W22" s="14">
        <v>0</v>
      </c>
      <c r="X22" s="14">
        <v>0</v>
      </c>
      <c r="Y22" s="14">
        <v>0</v>
      </c>
      <c r="Z22" s="14">
        <v>0</v>
      </c>
      <c r="AA22" s="14">
        <v>0</v>
      </c>
      <c r="AB22" s="14">
        <v>0</v>
      </c>
      <c r="AC22" s="14">
        <v>0</v>
      </c>
      <c r="AD22" s="14">
        <v>0</v>
      </c>
      <c r="AE22" s="14">
        <v>0</v>
      </c>
      <c r="AF22" s="14">
        <v>0</v>
      </c>
      <c r="AG22" s="14">
        <v>0</v>
      </c>
      <c r="AH22" s="14">
        <v>0</v>
      </c>
      <c r="AI22" s="14">
        <v>0</v>
      </c>
      <c r="AJ22" s="14">
        <v>2</v>
      </c>
      <c r="AK22" s="14">
        <v>0</v>
      </c>
      <c r="AL22" s="14">
        <v>0</v>
      </c>
      <c r="AM22" s="14">
        <v>0</v>
      </c>
      <c r="AN22" s="14">
        <v>0</v>
      </c>
      <c r="AO22" s="14">
        <v>0</v>
      </c>
      <c r="AP22" s="14">
        <v>0</v>
      </c>
      <c r="AQ22" s="14">
        <v>0</v>
      </c>
      <c r="AR22" s="14">
        <v>2</v>
      </c>
      <c r="AS22" s="14">
        <v>3</v>
      </c>
      <c r="AT22" s="14">
        <v>4</v>
      </c>
      <c r="AU22" s="14">
        <v>6</v>
      </c>
      <c r="AV22" s="14">
        <v>5</v>
      </c>
      <c r="AW22" s="14">
        <v>11</v>
      </c>
      <c r="AX22" s="14">
        <v>21</v>
      </c>
      <c r="AY22" s="14">
        <v>0</v>
      </c>
      <c r="AZ22" s="14">
        <v>40</v>
      </c>
      <c r="BA22" s="14">
        <v>10</v>
      </c>
      <c r="BB22" s="14">
        <v>0</v>
      </c>
      <c r="BC22" s="14">
        <v>2</v>
      </c>
      <c r="BD22" s="14">
        <v>0</v>
      </c>
      <c r="BE22" s="14">
        <v>52</v>
      </c>
    </row>
    <row r="23" spans="1:57" hidden="1" x14ac:dyDescent="0.3">
      <c r="A23" s="14" t="s">
        <v>30</v>
      </c>
      <c r="B23" s="14">
        <v>0</v>
      </c>
      <c r="C23" s="14">
        <v>0</v>
      </c>
      <c r="D23" s="14">
        <v>0</v>
      </c>
      <c r="E23" s="14">
        <v>0</v>
      </c>
      <c r="F23" s="14">
        <v>0</v>
      </c>
      <c r="G23" s="14">
        <v>5</v>
      </c>
      <c r="H23" s="14">
        <v>2</v>
      </c>
      <c r="I23" s="14">
        <v>2</v>
      </c>
      <c r="J23" s="14">
        <v>4</v>
      </c>
      <c r="K23" s="14">
        <v>2</v>
      </c>
      <c r="L23" s="14">
        <v>2</v>
      </c>
      <c r="M23" s="14">
        <v>4</v>
      </c>
      <c r="N23" s="14">
        <v>9</v>
      </c>
      <c r="O23" s="14">
        <v>8</v>
      </c>
      <c r="P23" s="14">
        <v>0</v>
      </c>
      <c r="Q23" s="14">
        <v>0</v>
      </c>
      <c r="R23" s="14">
        <v>0</v>
      </c>
      <c r="S23" s="14">
        <v>0</v>
      </c>
      <c r="T23" s="14">
        <v>0</v>
      </c>
      <c r="U23" s="14">
        <v>3</v>
      </c>
      <c r="V23" s="14">
        <v>5</v>
      </c>
      <c r="W23" s="14">
        <v>1</v>
      </c>
      <c r="X23" s="14">
        <v>0</v>
      </c>
      <c r="Y23" s="14">
        <v>0</v>
      </c>
      <c r="Z23" s="14">
        <v>0</v>
      </c>
      <c r="AA23" s="14">
        <v>0</v>
      </c>
      <c r="AB23" s="14">
        <v>3</v>
      </c>
      <c r="AC23" s="14">
        <v>2</v>
      </c>
      <c r="AD23" s="14">
        <v>0</v>
      </c>
      <c r="AE23" s="14">
        <v>0</v>
      </c>
      <c r="AF23" s="14">
        <v>0</v>
      </c>
      <c r="AG23" s="14">
        <v>0</v>
      </c>
      <c r="AH23" s="14">
        <v>0</v>
      </c>
      <c r="AI23" s="14">
        <v>0</v>
      </c>
      <c r="AJ23" s="14">
        <v>3</v>
      </c>
      <c r="AK23" s="14">
        <v>0</v>
      </c>
      <c r="AL23" s="14">
        <v>0</v>
      </c>
      <c r="AM23" s="14">
        <v>0</v>
      </c>
      <c r="AN23" s="14">
        <v>0</v>
      </c>
      <c r="AO23" s="14">
        <v>0</v>
      </c>
      <c r="AP23" s="14">
        <v>0</v>
      </c>
      <c r="AQ23" s="14">
        <v>0</v>
      </c>
      <c r="AR23" s="14">
        <v>3</v>
      </c>
      <c r="AS23" s="14">
        <v>4</v>
      </c>
      <c r="AT23" s="14">
        <v>2</v>
      </c>
      <c r="AU23" s="14">
        <v>2</v>
      </c>
      <c r="AV23" s="14">
        <v>4</v>
      </c>
      <c r="AW23" s="14">
        <v>20</v>
      </c>
      <c r="AX23" s="14">
        <v>20</v>
      </c>
      <c r="AY23" s="14">
        <v>7</v>
      </c>
      <c r="AZ23" s="14">
        <v>31</v>
      </c>
      <c r="BA23" s="14">
        <v>8</v>
      </c>
      <c r="BB23" s="14">
        <v>6</v>
      </c>
      <c r="BC23" s="14">
        <v>3</v>
      </c>
      <c r="BD23" s="14">
        <v>0</v>
      </c>
      <c r="BE23" s="14">
        <v>55</v>
      </c>
    </row>
    <row r="24" spans="1:57" hidden="1" x14ac:dyDescent="0.3">
      <c r="A24" s="14" t="s">
        <v>31</v>
      </c>
      <c r="B24" s="14">
        <v>0</v>
      </c>
      <c r="C24" s="14">
        <v>2</v>
      </c>
      <c r="D24" s="14">
        <v>1</v>
      </c>
      <c r="E24" s="14">
        <v>1</v>
      </c>
      <c r="F24" s="14">
        <v>3</v>
      </c>
      <c r="G24" s="14">
        <v>6</v>
      </c>
      <c r="H24" s="14">
        <v>12</v>
      </c>
      <c r="I24" s="14">
        <v>11</v>
      </c>
      <c r="J24" s="14">
        <v>6</v>
      </c>
      <c r="K24" s="14">
        <v>7</v>
      </c>
      <c r="L24" s="14">
        <v>11</v>
      </c>
      <c r="M24" s="14">
        <v>8</v>
      </c>
      <c r="N24" s="14">
        <v>20</v>
      </c>
      <c r="O24" s="14">
        <v>13</v>
      </c>
      <c r="P24" s="14">
        <v>1</v>
      </c>
      <c r="Q24" s="14">
        <v>3</v>
      </c>
      <c r="R24" s="14">
        <v>0</v>
      </c>
      <c r="S24" s="14">
        <v>4</v>
      </c>
      <c r="T24" s="14">
        <v>4</v>
      </c>
      <c r="U24" s="14">
        <v>9</v>
      </c>
      <c r="V24" s="14">
        <v>29</v>
      </c>
      <c r="W24" s="14">
        <v>0</v>
      </c>
      <c r="X24" s="14">
        <v>0</v>
      </c>
      <c r="Y24" s="14">
        <v>0</v>
      </c>
      <c r="Z24" s="14">
        <v>0</v>
      </c>
      <c r="AA24" s="14">
        <v>0</v>
      </c>
      <c r="AB24" s="14">
        <v>0</v>
      </c>
      <c r="AC24" s="14">
        <v>0</v>
      </c>
      <c r="AD24" s="14">
        <v>0</v>
      </c>
      <c r="AE24" s="14">
        <v>0</v>
      </c>
      <c r="AF24" s="14">
        <v>0</v>
      </c>
      <c r="AG24" s="14">
        <v>0</v>
      </c>
      <c r="AH24" s="14">
        <v>0</v>
      </c>
      <c r="AI24" s="14">
        <v>0</v>
      </c>
      <c r="AJ24" s="14">
        <v>0</v>
      </c>
      <c r="AK24" s="14">
        <v>0</v>
      </c>
      <c r="AL24" s="14">
        <v>0</v>
      </c>
      <c r="AM24" s="14">
        <v>0</v>
      </c>
      <c r="AN24" s="14">
        <v>0</v>
      </c>
      <c r="AO24" s="14">
        <v>0</v>
      </c>
      <c r="AP24" s="14">
        <v>0</v>
      </c>
      <c r="AQ24" s="14">
        <v>0</v>
      </c>
      <c r="AR24" s="14">
        <v>12</v>
      </c>
      <c r="AS24" s="14">
        <v>11</v>
      </c>
      <c r="AT24" s="14">
        <v>8</v>
      </c>
      <c r="AU24" s="14">
        <v>16</v>
      </c>
      <c r="AV24" s="14">
        <v>15</v>
      </c>
      <c r="AW24" s="14">
        <v>35</v>
      </c>
      <c r="AX24" s="14">
        <v>54</v>
      </c>
      <c r="AY24" s="14">
        <v>25</v>
      </c>
      <c r="AZ24" s="14">
        <v>76</v>
      </c>
      <c r="BA24" s="14">
        <v>50</v>
      </c>
      <c r="BB24" s="14">
        <v>0</v>
      </c>
      <c r="BC24" s="14">
        <v>0</v>
      </c>
      <c r="BD24" s="14">
        <v>0</v>
      </c>
      <c r="BE24" s="14">
        <v>151</v>
      </c>
    </row>
    <row r="25" spans="1:57" hidden="1" x14ac:dyDescent="0.3">
      <c r="A25" s="14" t="s">
        <v>32</v>
      </c>
      <c r="B25" s="14">
        <v>1</v>
      </c>
      <c r="C25" s="14">
        <v>0</v>
      </c>
      <c r="D25" s="14">
        <v>1</v>
      </c>
      <c r="E25" s="14">
        <v>0</v>
      </c>
      <c r="F25" s="14">
        <v>3</v>
      </c>
      <c r="G25" s="14">
        <v>3</v>
      </c>
      <c r="H25" s="14">
        <v>8</v>
      </c>
      <c r="I25" s="14">
        <v>2</v>
      </c>
      <c r="J25" s="14">
        <v>12</v>
      </c>
      <c r="K25" s="14">
        <v>5</v>
      </c>
      <c r="L25" s="14">
        <v>8</v>
      </c>
      <c r="M25" s="14">
        <v>4</v>
      </c>
      <c r="N25" s="14">
        <v>10</v>
      </c>
      <c r="O25" s="14">
        <v>6</v>
      </c>
      <c r="P25" s="14">
        <v>0</v>
      </c>
      <c r="Q25" s="14">
        <v>0</v>
      </c>
      <c r="R25" s="14">
        <v>2</v>
      </c>
      <c r="S25" s="14">
        <v>3</v>
      </c>
      <c r="T25" s="14">
        <v>4</v>
      </c>
      <c r="U25" s="14">
        <v>4</v>
      </c>
      <c r="V25" s="14">
        <v>10</v>
      </c>
      <c r="W25" s="14">
        <v>0</v>
      </c>
      <c r="X25" s="14">
        <v>0</v>
      </c>
      <c r="Y25" s="14">
        <v>0</v>
      </c>
      <c r="Z25" s="14">
        <v>0</v>
      </c>
      <c r="AA25" s="14">
        <v>0</v>
      </c>
      <c r="AB25" s="14">
        <v>0</v>
      </c>
      <c r="AC25" s="14">
        <v>1</v>
      </c>
      <c r="AD25" s="14">
        <v>0</v>
      </c>
      <c r="AE25" s="14">
        <v>0</v>
      </c>
      <c r="AF25" s="14">
        <v>0</v>
      </c>
      <c r="AG25" s="14">
        <v>1</v>
      </c>
      <c r="AH25" s="14">
        <v>0</v>
      </c>
      <c r="AI25" s="14">
        <v>0</v>
      </c>
      <c r="AJ25" s="14">
        <v>0</v>
      </c>
      <c r="AK25" s="14">
        <v>0</v>
      </c>
      <c r="AL25" s="14">
        <v>0</v>
      </c>
      <c r="AM25" s="14">
        <v>0</v>
      </c>
      <c r="AN25" s="14">
        <v>0</v>
      </c>
      <c r="AO25" s="14">
        <v>0</v>
      </c>
      <c r="AP25" s="14">
        <v>0</v>
      </c>
      <c r="AQ25" s="14">
        <v>0</v>
      </c>
      <c r="AR25" s="14">
        <v>3</v>
      </c>
      <c r="AS25" s="14">
        <v>12</v>
      </c>
      <c r="AT25" s="14">
        <v>8</v>
      </c>
      <c r="AU25" s="14">
        <v>12</v>
      </c>
      <c r="AV25" s="14">
        <v>11</v>
      </c>
      <c r="AW25" s="14">
        <v>17</v>
      </c>
      <c r="AX25" s="14">
        <v>25</v>
      </c>
      <c r="AY25" s="14">
        <v>16</v>
      </c>
      <c r="AZ25" s="14">
        <v>47</v>
      </c>
      <c r="BA25" s="14">
        <v>23</v>
      </c>
      <c r="BB25" s="14">
        <v>1</v>
      </c>
      <c r="BC25" s="14">
        <v>1</v>
      </c>
      <c r="BD25" s="14">
        <v>0</v>
      </c>
      <c r="BE25" s="14">
        <v>88</v>
      </c>
    </row>
    <row r="26" spans="1:57" hidden="1" x14ac:dyDescent="0.3">
      <c r="A26" s="14" t="s">
        <v>33</v>
      </c>
      <c r="B26" s="14">
        <v>2</v>
      </c>
      <c r="C26" s="14">
        <v>6</v>
      </c>
      <c r="D26" s="14">
        <v>5</v>
      </c>
      <c r="E26" s="14">
        <v>6</v>
      </c>
      <c r="F26" s="14">
        <v>8</v>
      </c>
      <c r="G26" s="14">
        <v>17</v>
      </c>
      <c r="H26" s="14">
        <v>25</v>
      </c>
      <c r="I26" s="14">
        <v>16</v>
      </c>
      <c r="J26" s="14">
        <v>27</v>
      </c>
      <c r="K26" s="14">
        <v>29</v>
      </c>
      <c r="L26" s="14">
        <v>30</v>
      </c>
      <c r="M26" s="14">
        <v>25</v>
      </c>
      <c r="N26" s="14">
        <v>32</v>
      </c>
      <c r="O26" s="14">
        <v>48</v>
      </c>
      <c r="P26" s="14">
        <v>3</v>
      </c>
      <c r="Q26" s="14">
        <v>6</v>
      </c>
      <c r="R26" s="14">
        <v>9</v>
      </c>
      <c r="S26" s="14">
        <v>17</v>
      </c>
      <c r="T26" s="14">
        <v>19</v>
      </c>
      <c r="U26" s="14">
        <v>60</v>
      </c>
      <c r="V26" s="14">
        <v>97</v>
      </c>
      <c r="W26" s="14">
        <v>0</v>
      </c>
      <c r="X26" s="14">
        <v>1</v>
      </c>
      <c r="Y26" s="14">
        <v>3</v>
      </c>
      <c r="Z26" s="14">
        <v>0</v>
      </c>
      <c r="AA26" s="14">
        <v>1</v>
      </c>
      <c r="AB26" s="14">
        <v>4</v>
      </c>
      <c r="AC26" s="14">
        <v>2</v>
      </c>
      <c r="AD26" s="14">
        <v>0</v>
      </c>
      <c r="AE26" s="14">
        <v>1</v>
      </c>
      <c r="AF26" s="14">
        <v>2</v>
      </c>
      <c r="AG26" s="14">
        <v>1</v>
      </c>
      <c r="AH26" s="14">
        <v>1</v>
      </c>
      <c r="AI26" s="14">
        <v>1</v>
      </c>
      <c r="AJ26" s="14">
        <v>5</v>
      </c>
      <c r="AK26" s="14">
        <v>0</v>
      </c>
      <c r="AL26" s="14">
        <v>0</v>
      </c>
      <c r="AM26" s="14">
        <v>0</v>
      </c>
      <c r="AN26" s="14">
        <v>0</v>
      </c>
      <c r="AO26" s="14">
        <v>0</v>
      </c>
      <c r="AP26" s="14">
        <v>0</v>
      </c>
      <c r="AQ26" s="14">
        <v>0</v>
      </c>
      <c r="AR26" s="14">
        <v>21</v>
      </c>
      <c r="AS26" s="14">
        <v>41</v>
      </c>
      <c r="AT26" s="14">
        <v>48</v>
      </c>
      <c r="AU26" s="14">
        <v>54</v>
      </c>
      <c r="AV26" s="14">
        <v>54</v>
      </c>
      <c r="AW26" s="14">
        <v>114</v>
      </c>
      <c r="AX26" s="14">
        <v>177</v>
      </c>
      <c r="AY26" s="14">
        <v>69</v>
      </c>
      <c r="AZ26" s="14">
        <v>207</v>
      </c>
      <c r="BA26" s="14">
        <v>211</v>
      </c>
      <c r="BB26" s="14">
        <v>11</v>
      </c>
      <c r="BC26" s="14">
        <v>11</v>
      </c>
      <c r="BD26" s="14">
        <v>0</v>
      </c>
      <c r="BE26" s="14">
        <v>509</v>
      </c>
    </row>
    <row r="27" spans="1:57" hidden="1" x14ac:dyDescent="0.3">
      <c r="A27" s="14" t="s">
        <v>34</v>
      </c>
      <c r="B27" s="14">
        <v>0</v>
      </c>
      <c r="C27" s="14">
        <v>0</v>
      </c>
      <c r="D27" s="14">
        <v>0</v>
      </c>
      <c r="E27" s="14">
        <v>0</v>
      </c>
      <c r="F27" s="14">
        <v>0</v>
      </c>
      <c r="G27" s="14">
        <v>0</v>
      </c>
      <c r="H27" s="14">
        <v>1</v>
      </c>
      <c r="I27" s="14">
        <v>0</v>
      </c>
      <c r="J27" s="14">
        <v>0</v>
      </c>
      <c r="K27" s="14">
        <v>1</v>
      </c>
      <c r="L27" s="14">
        <v>1</v>
      </c>
      <c r="M27" s="14">
        <v>1</v>
      </c>
      <c r="N27" s="14">
        <v>2</v>
      </c>
      <c r="O27" s="14">
        <v>4</v>
      </c>
      <c r="P27" s="14">
        <v>0</v>
      </c>
      <c r="Q27" s="14">
        <v>0</v>
      </c>
      <c r="R27" s="14">
        <v>0</v>
      </c>
      <c r="S27" s="14">
        <v>0</v>
      </c>
      <c r="T27" s="14">
        <v>0</v>
      </c>
      <c r="U27" s="14">
        <v>0</v>
      </c>
      <c r="V27" s="14">
        <v>7</v>
      </c>
      <c r="W27" s="14">
        <v>0</v>
      </c>
      <c r="X27" s="14">
        <v>0</v>
      </c>
      <c r="Y27" s="14">
        <v>0</v>
      </c>
      <c r="Z27" s="14">
        <v>0</v>
      </c>
      <c r="AA27" s="14">
        <v>0</v>
      </c>
      <c r="AB27" s="14">
        <v>0</v>
      </c>
      <c r="AC27" s="14">
        <v>0</v>
      </c>
      <c r="AD27" s="14">
        <v>0</v>
      </c>
      <c r="AE27" s="14">
        <v>0</v>
      </c>
      <c r="AF27" s="14">
        <v>0</v>
      </c>
      <c r="AG27" s="14">
        <v>0</v>
      </c>
      <c r="AH27" s="14">
        <v>1</v>
      </c>
      <c r="AI27" s="14">
        <v>0</v>
      </c>
      <c r="AJ27" s="14">
        <v>4</v>
      </c>
      <c r="AK27" s="14">
        <v>0</v>
      </c>
      <c r="AL27" s="14">
        <v>0</v>
      </c>
      <c r="AM27" s="14">
        <v>0</v>
      </c>
      <c r="AN27" s="14">
        <v>0</v>
      </c>
      <c r="AO27" s="14">
        <v>0</v>
      </c>
      <c r="AP27" s="14">
        <v>0</v>
      </c>
      <c r="AQ27" s="14">
        <v>0</v>
      </c>
      <c r="AR27" s="14">
        <v>0</v>
      </c>
      <c r="AS27" s="14">
        <v>0</v>
      </c>
      <c r="AT27" s="14">
        <v>1</v>
      </c>
      <c r="AU27" s="14">
        <v>1</v>
      </c>
      <c r="AV27" s="14">
        <v>2</v>
      </c>
      <c r="AW27" s="14">
        <v>2</v>
      </c>
      <c r="AX27" s="14">
        <v>16</v>
      </c>
      <c r="AY27" s="14">
        <v>1</v>
      </c>
      <c r="AZ27" s="14">
        <v>9</v>
      </c>
      <c r="BA27" s="14">
        <v>7</v>
      </c>
      <c r="BB27" s="14">
        <v>0</v>
      </c>
      <c r="BC27" s="14">
        <v>5</v>
      </c>
      <c r="BD27" s="14">
        <v>0</v>
      </c>
      <c r="BE27" s="14">
        <v>22</v>
      </c>
    </row>
    <row r="28" spans="1:57" hidden="1" x14ac:dyDescent="0.3">
      <c r="A28" s="14" t="s">
        <v>35</v>
      </c>
      <c r="B28" s="14">
        <v>0</v>
      </c>
      <c r="C28" s="14">
        <v>0</v>
      </c>
      <c r="D28" s="14">
        <v>0</v>
      </c>
      <c r="E28" s="14">
        <v>1</v>
      </c>
      <c r="F28" s="14">
        <v>2</v>
      </c>
      <c r="G28" s="14">
        <v>1</v>
      </c>
      <c r="H28" s="14">
        <v>12</v>
      </c>
      <c r="I28" s="14">
        <v>6</v>
      </c>
      <c r="J28" s="14">
        <v>5</v>
      </c>
      <c r="K28" s="14">
        <v>9</v>
      </c>
      <c r="L28" s="14">
        <v>17</v>
      </c>
      <c r="M28" s="14">
        <v>19</v>
      </c>
      <c r="N28" s="14">
        <v>37</v>
      </c>
      <c r="O28" s="14">
        <v>23</v>
      </c>
      <c r="P28" s="14">
        <v>0</v>
      </c>
      <c r="Q28" s="14">
        <v>1</v>
      </c>
      <c r="R28" s="14">
        <v>0</v>
      </c>
      <c r="S28" s="14">
        <v>1</v>
      </c>
      <c r="T28" s="14">
        <v>5</v>
      </c>
      <c r="U28" s="14">
        <v>7</v>
      </c>
      <c r="V28" s="14">
        <v>24</v>
      </c>
      <c r="W28" s="14">
        <v>0</v>
      </c>
      <c r="X28" s="14">
        <v>0</v>
      </c>
      <c r="Y28" s="14">
        <v>0</v>
      </c>
      <c r="Z28" s="14">
        <v>0</v>
      </c>
      <c r="AA28" s="14">
        <v>2</v>
      </c>
      <c r="AB28" s="14">
        <v>1</v>
      </c>
      <c r="AC28" s="14">
        <v>6</v>
      </c>
      <c r="AD28" s="14">
        <v>0</v>
      </c>
      <c r="AE28" s="14">
        <v>0</v>
      </c>
      <c r="AF28" s="14">
        <v>0</v>
      </c>
      <c r="AG28" s="14">
        <v>0</v>
      </c>
      <c r="AH28" s="14">
        <v>0</v>
      </c>
      <c r="AI28" s="14">
        <v>0</v>
      </c>
      <c r="AJ28" s="14">
        <v>3</v>
      </c>
      <c r="AK28" s="14">
        <v>0</v>
      </c>
      <c r="AL28" s="14">
        <v>1</v>
      </c>
      <c r="AM28" s="14">
        <v>0</v>
      </c>
      <c r="AN28" s="14">
        <v>0</v>
      </c>
      <c r="AO28" s="14">
        <v>0</v>
      </c>
      <c r="AP28" s="14">
        <v>0</v>
      </c>
      <c r="AQ28" s="14">
        <v>0</v>
      </c>
      <c r="AR28" s="14">
        <v>6</v>
      </c>
      <c r="AS28" s="14">
        <v>7</v>
      </c>
      <c r="AT28" s="14">
        <v>9</v>
      </c>
      <c r="AU28" s="14">
        <v>19</v>
      </c>
      <c r="AV28" s="14">
        <v>28</v>
      </c>
      <c r="AW28" s="14">
        <v>46</v>
      </c>
      <c r="AX28" s="14">
        <v>68</v>
      </c>
      <c r="AY28" s="14">
        <v>16</v>
      </c>
      <c r="AZ28" s="14">
        <v>116</v>
      </c>
      <c r="BA28" s="14">
        <v>38</v>
      </c>
      <c r="BB28" s="14">
        <v>9</v>
      </c>
      <c r="BC28" s="14">
        <v>3</v>
      </c>
      <c r="BD28" s="14">
        <v>1</v>
      </c>
      <c r="BE28" s="14">
        <v>183</v>
      </c>
    </row>
    <row r="29" spans="1:57" hidden="1" x14ac:dyDescent="0.3">
      <c r="A29" s="14" t="s">
        <v>36</v>
      </c>
      <c r="B29" s="14">
        <v>0</v>
      </c>
      <c r="C29" s="14">
        <v>0</v>
      </c>
      <c r="D29" s="14">
        <v>0</v>
      </c>
      <c r="E29" s="14">
        <v>0</v>
      </c>
      <c r="F29" s="14">
        <v>1</v>
      </c>
      <c r="G29" s="14">
        <v>2</v>
      </c>
      <c r="H29" s="14">
        <v>2</v>
      </c>
      <c r="I29" s="14">
        <v>0</v>
      </c>
      <c r="J29" s="14">
        <v>0</v>
      </c>
      <c r="K29" s="14">
        <v>0</v>
      </c>
      <c r="L29" s="14">
        <v>1</v>
      </c>
      <c r="M29" s="14">
        <v>2</v>
      </c>
      <c r="N29" s="14">
        <v>0</v>
      </c>
      <c r="O29" s="14">
        <v>1</v>
      </c>
      <c r="P29" s="14">
        <v>0</v>
      </c>
      <c r="Q29" s="14">
        <v>0</v>
      </c>
      <c r="R29" s="14">
        <v>1</v>
      </c>
      <c r="S29" s="14">
        <v>1</v>
      </c>
      <c r="T29" s="14">
        <v>0</v>
      </c>
      <c r="U29" s="14">
        <v>0</v>
      </c>
      <c r="V29" s="14">
        <v>5</v>
      </c>
      <c r="W29" s="14">
        <v>0</v>
      </c>
      <c r="X29" s="14">
        <v>0</v>
      </c>
      <c r="Y29" s="14">
        <v>0</v>
      </c>
      <c r="Z29" s="14">
        <v>0</v>
      </c>
      <c r="AA29" s="14">
        <v>0</v>
      </c>
      <c r="AB29" s="14">
        <v>0</v>
      </c>
      <c r="AC29" s="14">
        <v>0</v>
      </c>
      <c r="AD29" s="14">
        <v>0</v>
      </c>
      <c r="AE29" s="14">
        <v>0</v>
      </c>
      <c r="AF29" s="14">
        <v>0</v>
      </c>
      <c r="AG29" s="14">
        <v>0</v>
      </c>
      <c r="AH29" s="14">
        <v>0</v>
      </c>
      <c r="AI29" s="14">
        <v>0</v>
      </c>
      <c r="AJ29" s="14">
        <v>0</v>
      </c>
      <c r="AK29" s="14">
        <v>0</v>
      </c>
      <c r="AL29" s="14">
        <v>0</v>
      </c>
      <c r="AM29" s="14">
        <v>0</v>
      </c>
      <c r="AN29" s="14">
        <v>0</v>
      </c>
      <c r="AO29" s="14">
        <v>0</v>
      </c>
      <c r="AP29" s="14">
        <v>0</v>
      </c>
      <c r="AQ29" s="14">
        <v>0</v>
      </c>
      <c r="AR29" s="14">
        <v>0</v>
      </c>
      <c r="AS29" s="14">
        <v>0</v>
      </c>
      <c r="AT29" s="14">
        <v>1</v>
      </c>
      <c r="AU29" s="14">
        <v>2</v>
      </c>
      <c r="AV29" s="14">
        <v>3</v>
      </c>
      <c r="AW29" s="14">
        <v>2</v>
      </c>
      <c r="AX29" s="14">
        <v>8</v>
      </c>
      <c r="AY29" s="14">
        <v>5</v>
      </c>
      <c r="AZ29" s="14">
        <v>4</v>
      </c>
      <c r="BA29" s="14">
        <v>7</v>
      </c>
      <c r="BB29" s="14">
        <v>0</v>
      </c>
      <c r="BC29" s="14">
        <v>0</v>
      </c>
      <c r="BD29" s="14">
        <v>0</v>
      </c>
      <c r="BE29" s="14">
        <v>16</v>
      </c>
    </row>
    <row r="30" spans="1:57" hidden="1" x14ac:dyDescent="0.3">
      <c r="A30" s="14" t="s">
        <v>37</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c r="T30" s="14">
        <v>0</v>
      </c>
      <c r="U30" s="14">
        <v>0</v>
      </c>
      <c r="V30" s="14">
        <v>0</v>
      </c>
      <c r="W30" s="14">
        <v>0</v>
      </c>
      <c r="X30" s="14">
        <v>0</v>
      </c>
      <c r="Y30" s="14">
        <v>0</v>
      </c>
      <c r="Z30" s="14">
        <v>0</v>
      </c>
      <c r="AA30" s="14">
        <v>0</v>
      </c>
      <c r="AB30" s="14">
        <v>0</v>
      </c>
      <c r="AC30" s="14">
        <v>0</v>
      </c>
      <c r="AD30" s="14">
        <v>0</v>
      </c>
      <c r="AE30" s="14">
        <v>0</v>
      </c>
      <c r="AF30" s="14">
        <v>0</v>
      </c>
      <c r="AG30" s="14">
        <v>0</v>
      </c>
      <c r="AH30" s="14">
        <v>0</v>
      </c>
      <c r="AI30" s="14">
        <v>0</v>
      </c>
      <c r="AJ30" s="14">
        <v>0</v>
      </c>
      <c r="AK30" s="14">
        <v>0</v>
      </c>
      <c r="AL30" s="14">
        <v>0</v>
      </c>
      <c r="AM30" s="14">
        <v>0</v>
      </c>
      <c r="AN30" s="14">
        <v>0</v>
      </c>
      <c r="AO30" s="14">
        <v>0</v>
      </c>
      <c r="AP30" s="14">
        <v>0</v>
      </c>
      <c r="AQ30" s="14">
        <v>0</v>
      </c>
      <c r="AR30" s="14">
        <v>0</v>
      </c>
      <c r="AS30" s="14">
        <v>0</v>
      </c>
      <c r="AT30" s="14">
        <v>0</v>
      </c>
      <c r="AU30" s="14">
        <v>0</v>
      </c>
      <c r="AV30" s="14">
        <v>0</v>
      </c>
      <c r="AW30" s="14">
        <v>0</v>
      </c>
      <c r="AX30" s="14">
        <v>0</v>
      </c>
      <c r="AY30" s="14">
        <v>0</v>
      </c>
      <c r="AZ30" s="14">
        <v>0</v>
      </c>
      <c r="BA30" s="14">
        <v>0</v>
      </c>
      <c r="BB30" s="14">
        <v>0</v>
      </c>
      <c r="BC30" s="14">
        <v>0</v>
      </c>
      <c r="BD30" s="14">
        <v>0</v>
      </c>
      <c r="BE30" s="14">
        <v>0</v>
      </c>
    </row>
    <row r="31" spans="1:57" hidden="1" x14ac:dyDescent="0.3">
      <c r="A31" s="14" t="s">
        <v>38</v>
      </c>
      <c r="B31" s="14">
        <v>0</v>
      </c>
      <c r="C31" s="14">
        <v>0</v>
      </c>
      <c r="D31" s="14">
        <v>2</v>
      </c>
      <c r="E31" s="14">
        <v>1</v>
      </c>
      <c r="F31" s="14">
        <v>1</v>
      </c>
      <c r="G31" s="14">
        <v>0</v>
      </c>
      <c r="H31" s="14">
        <v>3</v>
      </c>
      <c r="I31" s="14">
        <v>3</v>
      </c>
      <c r="J31" s="14">
        <v>8</v>
      </c>
      <c r="K31" s="14">
        <v>8</v>
      </c>
      <c r="L31" s="14">
        <v>9</v>
      </c>
      <c r="M31" s="14">
        <v>12</v>
      </c>
      <c r="N31" s="14">
        <v>7</v>
      </c>
      <c r="O31" s="14">
        <v>17</v>
      </c>
      <c r="P31" s="14">
        <v>0</v>
      </c>
      <c r="Q31" s="14">
        <v>0</v>
      </c>
      <c r="R31" s="14">
        <v>1</v>
      </c>
      <c r="S31" s="14">
        <v>1</v>
      </c>
      <c r="T31" s="14">
        <v>2</v>
      </c>
      <c r="U31" s="14">
        <v>5</v>
      </c>
      <c r="V31" s="14">
        <v>13</v>
      </c>
      <c r="W31" s="14">
        <v>0</v>
      </c>
      <c r="X31" s="14">
        <v>0</v>
      </c>
      <c r="Y31" s="14">
        <v>0</v>
      </c>
      <c r="Z31" s="14">
        <v>0</v>
      </c>
      <c r="AA31" s="14">
        <v>0</v>
      </c>
      <c r="AB31" s="14">
        <v>0</v>
      </c>
      <c r="AC31" s="14">
        <v>0</v>
      </c>
      <c r="AD31" s="14">
        <v>0</v>
      </c>
      <c r="AE31" s="14">
        <v>0</v>
      </c>
      <c r="AF31" s="14">
        <v>0</v>
      </c>
      <c r="AG31" s="14">
        <v>0</v>
      </c>
      <c r="AH31" s="14">
        <v>0</v>
      </c>
      <c r="AI31" s="14">
        <v>0</v>
      </c>
      <c r="AJ31" s="14">
        <v>0</v>
      </c>
      <c r="AK31" s="14">
        <v>0</v>
      </c>
      <c r="AL31" s="14">
        <v>0</v>
      </c>
      <c r="AM31" s="14">
        <v>0</v>
      </c>
      <c r="AN31" s="14">
        <v>0</v>
      </c>
      <c r="AO31" s="14">
        <v>0</v>
      </c>
      <c r="AP31" s="14">
        <v>0</v>
      </c>
      <c r="AQ31" s="14">
        <v>0</v>
      </c>
      <c r="AR31" s="14">
        <v>3</v>
      </c>
      <c r="AS31" s="14">
        <v>8</v>
      </c>
      <c r="AT31" s="14">
        <v>11</v>
      </c>
      <c r="AU31" s="14">
        <v>11</v>
      </c>
      <c r="AV31" s="14">
        <v>15</v>
      </c>
      <c r="AW31" s="14">
        <v>12</v>
      </c>
      <c r="AX31" s="14">
        <v>33</v>
      </c>
      <c r="AY31" s="14">
        <v>7</v>
      </c>
      <c r="AZ31" s="14">
        <v>64</v>
      </c>
      <c r="BA31" s="14">
        <v>22</v>
      </c>
      <c r="BB31" s="14">
        <v>0</v>
      </c>
      <c r="BC31" s="14">
        <v>0</v>
      </c>
      <c r="BD31" s="14">
        <v>0</v>
      </c>
      <c r="BE31" s="14">
        <v>93</v>
      </c>
    </row>
    <row r="32" spans="1:57" hidden="1" x14ac:dyDescent="0.3">
      <c r="A32" s="14" t="s">
        <v>39</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4">
        <v>0</v>
      </c>
      <c r="AF32" s="14">
        <v>0</v>
      </c>
      <c r="AG32" s="14">
        <v>0</v>
      </c>
      <c r="AH32" s="14">
        <v>0</v>
      </c>
      <c r="AI32" s="14">
        <v>0</v>
      </c>
      <c r="AJ32" s="14">
        <v>0</v>
      </c>
      <c r="AK32" s="14">
        <v>0</v>
      </c>
      <c r="AL32" s="14">
        <v>0</v>
      </c>
      <c r="AM32" s="14">
        <v>0</v>
      </c>
      <c r="AN32" s="14">
        <v>0</v>
      </c>
      <c r="AO32" s="14">
        <v>0</v>
      </c>
      <c r="AP32" s="14">
        <v>0</v>
      </c>
      <c r="AQ32" s="14">
        <v>0</v>
      </c>
      <c r="AR32" s="14">
        <v>0</v>
      </c>
      <c r="AS32" s="14">
        <v>0</v>
      </c>
      <c r="AT32" s="14">
        <v>0</v>
      </c>
      <c r="AU32" s="14">
        <v>0</v>
      </c>
      <c r="AV32" s="14">
        <v>0</v>
      </c>
      <c r="AW32" s="14">
        <v>0</v>
      </c>
      <c r="AX32" s="14">
        <v>0</v>
      </c>
      <c r="AY32" s="14">
        <v>0</v>
      </c>
      <c r="AZ32" s="14">
        <v>0</v>
      </c>
      <c r="BA32" s="14">
        <v>0</v>
      </c>
      <c r="BB32" s="14">
        <v>0</v>
      </c>
      <c r="BC32" s="14">
        <v>0</v>
      </c>
      <c r="BD32" s="14">
        <v>0</v>
      </c>
      <c r="BE32" s="14">
        <v>0</v>
      </c>
    </row>
    <row r="33" spans="1:57" hidden="1" x14ac:dyDescent="0.3">
      <c r="A33" s="14" t="s">
        <v>40</v>
      </c>
      <c r="B33" s="14">
        <v>0</v>
      </c>
      <c r="C33" s="14">
        <v>0</v>
      </c>
      <c r="D33" s="14">
        <v>0</v>
      </c>
      <c r="E33" s="14">
        <v>0</v>
      </c>
      <c r="F33" s="14">
        <v>0</v>
      </c>
      <c r="G33" s="14">
        <v>1</v>
      </c>
      <c r="H33" s="14">
        <v>1</v>
      </c>
      <c r="I33" s="14">
        <v>1</v>
      </c>
      <c r="J33" s="14">
        <v>4</v>
      </c>
      <c r="K33" s="14">
        <v>1</v>
      </c>
      <c r="L33" s="14">
        <v>2</v>
      </c>
      <c r="M33" s="14">
        <v>2</v>
      </c>
      <c r="N33" s="14">
        <v>3</v>
      </c>
      <c r="O33" s="14">
        <v>7</v>
      </c>
      <c r="P33" s="14">
        <v>0</v>
      </c>
      <c r="Q33" s="14">
        <v>0</v>
      </c>
      <c r="R33" s="14">
        <v>0</v>
      </c>
      <c r="S33" s="14">
        <v>0</v>
      </c>
      <c r="T33" s="14">
        <v>1</v>
      </c>
      <c r="U33" s="14">
        <v>1</v>
      </c>
      <c r="V33" s="14">
        <v>2</v>
      </c>
      <c r="W33" s="14">
        <v>0</v>
      </c>
      <c r="X33" s="14">
        <v>0</v>
      </c>
      <c r="Y33" s="14">
        <v>0</v>
      </c>
      <c r="Z33" s="14">
        <v>0</v>
      </c>
      <c r="AA33" s="14">
        <v>0</v>
      </c>
      <c r="AB33" s="14">
        <v>0</v>
      </c>
      <c r="AC33" s="14">
        <v>0</v>
      </c>
      <c r="AD33" s="14">
        <v>0</v>
      </c>
      <c r="AE33" s="14">
        <v>0</v>
      </c>
      <c r="AF33" s="14">
        <v>0</v>
      </c>
      <c r="AG33" s="14">
        <v>0</v>
      </c>
      <c r="AH33" s="14">
        <v>0</v>
      </c>
      <c r="AI33" s="14">
        <v>0</v>
      </c>
      <c r="AJ33" s="14">
        <v>1</v>
      </c>
      <c r="AK33" s="14">
        <v>0</v>
      </c>
      <c r="AL33" s="14">
        <v>0</v>
      </c>
      <c r="AM33" s="14">
        <v>0</v>
      </c>
      <c r="AN33" s="14">
        <v>0</v>
      </c>
      <c r="AO33" s="14">
        <v>0</v>
      </c>
      <c r="AP33" s="14">
        <v>0</v>
      </c>
      <c r="AQ33" s="14">
        <v>0</v>
      </c>
      <c r="AR33" s="14">
        <v>1</v>
      </c>
      <c r="AS33" s="14">
        <v>4</v>
      </c>
      <c r="AT33" s="14">
        <v>1</v>
      </c>
      <c r="AU33" s="14">
        <v>2</v>
      </c>
      <c r="AV33" s="14">
        <v>3</v>
      </c>
      <c r="AW33" s="14">
        <v>5</v>
      </c>
      <c r="AX33" s="14">
        <v>11</v>
      </c>
      <c r="AY33" s="14">
        <v>2</v>
      </c>
      <c r="AZ33" s="14">
        <v>20</v>
      </c>
      <c r="BA33" s="14">
        <v>4</v>
      </c>
      <c r="BB33" s="14">
        <v>0</v>
      </c>
      <c r="BC33" s="14">
        <v>1</v>
      </c>
      <c r="BD33" s="14">
        <v>0</v>
      </c>
      <c r="BE33" s="14">
        <v>27</v>
      </c>
    </row>
    <row r="34" spans="1:57" hidden="1" x14ac:dyDescent="0.3">
      <c r="A34" s="14" t="s">
        <v>41</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c r="T34" s="14">
        <v>0</v>
      </c>
      <c r="U34" s="14">
        <v>0</v>
      </c>
      <c r="V34" s="14">
        <v>0</v>
      </c>
      <c r="W34" s="14">
        <v>0</v>
      </c>
      <c r="X34" s="14">
        <v>0</v>
      </c>
      <c r="Y34" s="14">
        <v>0</v>
      </c>
      <c r="Z34" s="14">
        <v>0</v>
      </c>
      <c r="AA34" s="14">
        <v>0</v>
      </c>
      <c r="AB34" s="14">
        <v>0</v>
      </c>
      <c r="AC34" s="14">
        <v>0</v>
      </c>
      <c r="AD34" s="14">
        <v>0</v>
      </c>
      <c r="AE34" s="14">
        <v>0</v>
      </c>
      <c r="AF34" s="14">
        <v>0</v>
      </c>
      <c r="AG34" s="14">
        <v>0</v>
      </c>
      <c r="AH34" s="14">
        <v>0</v>
      </c>
      <c r="AI34" s="14">
        <v>0</v>
      </c>
      <c r="AJ34" s="14">
        <v>0</v>
      </c>
      <c r="AK34" s="14">
        <v>0</v>
      </c>
      <c r="AL34" s="14">
        <v>0</v>
      </c>
      <c r="AM34" s="14">
        <v>0</v>
      </c>
      <c r="AN34" s="14">
        <v>0</v>
      </c>
      <c r="AO34" s="14">
        <v>0</v>
      </c>
      <c r="AP34" s="14">
        <v>0</v>
      </c>
      <c r="AQ34" s="14">
        <v>0</v>
      </c>
      <c r="AR34" s="14">
        <v>0</v>
      </c>
      <c r="AS34" s="14">
        <v>0</v>
      </c>
      <c r="AT34" s="14">
        <v>0</v>
      </c>
      <c r="AU34" s="14">
        <v>0</v>
      </c>
      <c r="AV34" s="14">
        <v>0</v>
      </c>
      <c r="AW34" s="14">
        <v>0</v>
      </c>
      <c r="AX34" s="14">
        <v>0</v>
      </c>
      <c r="AY34" s="14">
        <v>0</v>
      </c>
      <c r="AZ34" s="14">
        <v>0</v>
      </c>
      <c r="BA34" s="14">
        <v>0</v>
      </c>
      <c r="BB34" s="14">
        <v>0</v>
      </c>
      <c r="BC34" s="14">
        <v>0</v>
      </c>
      <c r="BD34" s="14">
        <v>0</v>
      </c>
      <c r="BE34" s="14">
        <v>0</v>
      </c>
    </row>
    <row r="35" spans="1:57" hidden="1" x14ac:dyDescent="0.3">
      <c r="A35" s="14" t="s">
        <v>42</v>
      </c>
      <c r="B35" s="14">
        <v>0</v>
      </c>
      <c r="C35" s="14">
        <v>0</v>
      </c>
      <c r="D35" s="14">
        <v>0</v>
      </c>
      <c r="E35" s="14">
        <v>1</v>
      </c>
      <c r="F35" s="14">
        <v>0</v>
      </c>
      <c r="G35" s="14">
        <v>2</v>
      </c>
      <c r="H35" s="14">
        <v>2</v>
      </c>
      <c r="I35" s="14">
        <v>0</v>
      </c>
      <c r="J35" s="14">
        <v>3</v>
      </c>
      <c r="K35" s="14">
        <v>5</v>
      </c>
      <c r="L35" s="14">
        <v>2</v>
      </c>
      <c r="M35" s="14">
        <v>10</v>
      </c>
      <c r="N35" s="14">
        <v>13</v>
      </c>
      <c r="O35" s="14">
        <v>18</v>
      </c>
      <c r="P35" s="14">
        <v>0</v>
      </c>
      <c r="Q35" s="14">
        <v>0</v>
      </c>
      <c r="R35" s="14">
        <v>0</v>
      </c>
      <c r="S35" s="14">
        <v>0</v>
      </c>
      <c r="T35" s="14">
        <v>1</v>
      </c>
      <c r="U35" s="14">
        <v>1</v>
      </c>
      <c r="V35" s="14">
        <v>4</v>
      </c>
      <c r="W35" s="14">
        <v>0</v>
      </c>
      <c r="X35" s="14">
        <v>0</v>
      </c>
      <c r="Y35" s="14">
        <v>0</v>
      </c>
      <c r="Z35" s="14">
        <v>0</v>
      </c>
      <c r="AA35" s="14">
        <v>0</v>
      </c>
      <c r="AB35" s="14">
        <v>0</v>
      </c>
      <c r="AC35" s="14">
        <v>0</v>
      </c>
      <c r="AD35" s="14">
        <v>0</v>
      </c>
      <c r="AE35" s="14">
        <v>0</v>
      </c>
      <c r="AF35" s="14">
        <v>0</v>
      </c>
      <c r="AG35" s="14">
        <v>0</v>
      </c>
      <c r="AH35" s="14">
        <v>0</v>
      </c>
      <c r="AI35" s="14">
        <v>0</v>
      </c>
      <c r="AJ35" s="14">
        <v>0</v>
      </c>
      <c r="AK35" s="14">
        <v>0</v>
      </c>
      <c r="AL35" s="14">
        <v>0</v>
      </c>
      <c r="AM35" s="14">
        <v>0</v>
      </c>
      <c r="AN35" s="14">
        <v>0</v>
      </c>
      <c r="AO35" s="14">
        <v>0</v>
      </c>
      <c r="AP35" s="14">
        <v>0</v>
      </c>
      <c r="AQ35" s="14">
        <v>0</v>
      </c>
      <c r="AR35" s="14">
        <v>0</v>
      </c>
      <c r="AS35" s="14">
        <v>3</v>
      </c>
      <c r="AT35" s="14">
        <v>5</v>
      </c>
      <c r="AU35" s="14">
        <v>3</v>
      </c>
      <c r="AV35" s="14">
        <v>11</v>
      </c>
      <c r="AW35" s="14">
        <v>16</v>
      </c>
      <c r="AX35" s="14">
        <v>24</v>
      </c>
      <c r="AY35" s="14">
        <v>5</v>
      </c>
      <c r="AZ35" s="14">
        <v>51</v>
      </c>
      <c r="BA35" s="14">
        <v>6</v>
      </c>
      <c r="BB35" s="14">
        <v>0</v>
      </c>
      <c r="BC35" s="14">
        <v>0</v>
      </c>
      <c r="BD35" s="14">
        <v>0</v>
      </c>
      <c r="BE35" s="14">
        <v>62</v>
      </c>
    </row>
    <row r="36" spans="1:57" hidden="1" x14ac:dyDescent="0.3">
      <c r="A36" s="14" t="s">
        <v>43</v>
      </c>
      <c r="B36" s="14">
        <v>0</v>
      </c>
      <c r="C36" s="14">
        <v>0</v>
      </c>
      <c r="D36" s="14">
        <v>0</v>
      </c>
      <c r="E36" s="14">
        <v>0</v>
      </c>
      <c r="F36" s="14">
        <v>1</v>
      </c>
      <c r="G36" s="14">
        <v>2</v>
      </c>
      <c r="H36" s="14">
        <v>1</v>
      </c>
      <c r="I36" s="14">
        <v>0</v>
      </c>
      <c r="J36" s="14">
        <v>0</v>
      </c>
      <c r="K36" s="14">
        <v>2</v>
      </c>
      <c r="L36" s="14">
        <v>0</v>
      </c>
      <c r="M36" s="14">
        <v>3</v>
      </c>
      <c r="N36" s="14">
        <v>5</v>
      </c>
      <c r="O36" s="14">
        <v>4</v>
      </c>
      <c r="P36" s="14">
        <v>0</v>
      </c>
      <c r="Q36" s="14">
        <v>0</v>
      </c>
      <c r="R36" s="14">
        <v>0</v>
      </c>
      <c r="S36" s="14">
        <v>0</v>
      </c>
      <c r="T36" s="14">
        <v>0</v>
      </c>
      <c r="U36" s="14">
        <v>0</v>
      </c>
      <c r="V36" s="14">
        <v>2</v>
      </c>
      <c r="W36" s="14">
        <v>0</v>
      </c>
      <c r="X36" s="14">
        <v>0</v>
      </c>
      <c r="Y36" s="14">
        <v>0</v>
      </c>
      <c r="Z36" s="14">
        <v>0</v>
      </c>
      <c r="AA36" s="14">
        <v>0</v>
      </c>
      <c r="AB36" s="14">
        <v>0</v>
      </c>
      <c r="AC36" s="14">
        <v>0</v>
      </c>
      <c r="AD36" s="14">
        <v>0</v>
      </c>
      <c r="AE36" s="14">
        <v>0</v>
      </c>
      <c r="AF36" s="14">
        <v>0</v>
      </c>
      <c r="AG36" s="14">
        <v>0</v>
      </c>
      <c r="AH36" s="14">
        <v>0</v>
      </c>
      <c r="AI36" s="14">
        <v>0</v>
      </c>
      <c r="AJ36" s="14">
        <v>0</v>
      </c>
      <c r="AK36" s="14">
        <v>0</v>
      </c>
      <c r="AL36" s="14">
        <v>0</v>
      </c>
      <c r="AM36" s="14">
        <v>0</v>
      </c>
      <c r="AN36" s="14">
        <v>0</v>
      </c>
      <c r="AO36" s="14">
        <v>0</v>
      </c>
      <c r="AP36" s="14">
        <v>0</v>
      </c>
      <c r="AQ36" s="14">
        <v>0</v>
      </c>
      <c r="AR36" s="14">
        <v>0</v>
      </c>
      <c r="AS36" s="14">
        <v>0</v>
      </c>
      <c r="AT36" s="14">
        <v>2</v>
      </c>
      <c r="AU36" s="14">
        <v>0</v>
      </c>
      <c r="AV36" s="14">
        <v>4</v>
      </c>
      <c r="AW36" s="14">
        <v>7</v>
      </c>
      <c r="AX36" s="14">
        <v>7</v>
      </c>
      <c r="AY36" s="14">
        <v>4</v>
      </c>
      <c r="AZ36" s="14">
        <v>14</v>
      </c>
      <c r="BA36" s="14">
        <v>2</v>
      </c>
      <c r="BB36" s="14">
        <v>0</v>
      </c>
      <c r="BC36" s="14">
        <v>0</v>
      </c>
      <c r="BD36" s="14">
        <v>0</v>
      </c>
      <c r="BE36" s="14">
        <v>20</v>
      </c>
    </row>
    <row r="37" spans="1:57" hidden="1" x14ac:dyDescent="0.3">
      <c r="A37" s="14" t="s">
        <v>44</v>
      </c>
      <c r="B37" s="14">
        <v>0</v>
      </c>
      <c r="C37" s="14">
        <v>0</v>
      </c>
      <c r="D37" s="14">
        <v>0</v>
      </c>
      <c r="E37" s="14">
        <v>0</v>
      </c>
      <c r="F37" s="14">
        <v>1</v>
      </c>
      <c r="G37" s="14">
        <v>0</v>
      </c>
      <c r="H37" s="14">
        <v>0</v>
      </c>
      <c r="I37" s="14">
        <v>0</v>
      </c>
      <c r="J37" s="14">
        <v>0</v>
      </c>
      <c r="K37" s="14">
        <v>0</v>
      </c>
      <c r="L37" s="14">
        <v>1</v>
      </c>
      <c r="M37" s="14">
        <v>2</v>
      </c>
      <c r="N37" s="14">
        <v>4</v>
      </c>
      <c r="O37" s="14">
        <v>1</v>
      </c>
      <c r="P37" s="14">
        <v>0</v>
      </c>
      <c r="Q37" s="14">
        <v>0</v>
      </c>
      <c r="R37" s="14">
        <v>0</v>
      </c>
      <c r="S37" s="14">
        <v>0</v>
      </c>
      <c r="T37" s="14">
        <v>1</v>
      </c>
      <c r="U37" s="14">
        <v>1</v>
      </c>
      <c r="V37" s="14">
        <v>0</v>
      </c>
      <c r="W37" s="14">
        <v>0</v>
      </c>
      <c r="X37" s="14">
        <v>0</v>
      </c>
      <c r="Y37" s="14">
        <v>0</v>
      </c>
      <c r="Z37" s="14">
        <v>0</v>
      </c>
      <c r="AA37" s="14">
        <v>0</v>
      </c>
      <c r="AB37" s="14">
        <v>0</v>
      </c>
      <c r="AC37" s="14">
        <v>0</v>
      </c>
      <c r="AD37" s="14">
        <v>0</v>
      </c>
      <c r="AE37" s="14">
        <v>0</v>
      </c>
      <c r="AF37" s="14">
        <v>0</v>
      </c>
      <c r="AG37" s="14">
        <v>0</v>
      </c>
      <c r="AH37" s="14">
        <v>0</v>
      </c>
      <c r="AI37" s="14">
        <v>0</v>
      </c>
      <c r="AJ37" s="14">
        <v>0</v>
      </c>
      <c r="AK37" s="14">
        <v>0</v>
      </c>
      <c r="AL37" s="14">
        <v>0</v>
      </c>
      <c r="AM37" s="14">
        <v>0</v>
      </c>
      <c r="AN37" s="14">
        <v>0</v>
      </c>
      <c r="AO37" s="14">
        <v>0</v>
      </c>
      <c r="AP37" s="14">
        <v>0</v>
      </c>
      <c r="AQ37" s="14">
        <v>0</v>
      </c>
      <c r="AR37" s="14">
        <v>0</v>
      </c>
      <c r="AS37" s="14">
        <v>0</v>
      </c>
      <c r="AT37" s="14">
        <v>0</v>
      </c>
      <c r="AU37" s="14">
        <v>1</v>
      </c>
      <c r="AV37" s="14">
        <v>4</v>
      </c>
      <c r="AW37" s="14">
        <v>5</v>
      </c>
      <c r="AX37" s="14">
        <v>1</v>
      </c>
      <c r="AY37" s="14">
        <v>1</v>
      </c>
      <c r="AZ37" s="14">
        <v>8</v>
      </c>
      <c r="BA37" s="14">
        <v>2</v>
      </c>
      <c r="BB37" s="14">
        <v>0</v>
      </c>
      <c r="BC37" s="14">
        <v>0</v>
      </c>
      <c r="BD37" s="14">
        <v>0</v>
      </c>
      <c r="BE37" s="14">
        <v>11</v>
      </c>
    </row>
    <row r="38" spans="1:57" hidden="1" x14ac:dyDescent="0.3">
      <c r="A38" s="14" t="s">
        <v>45</v>
      </c>
      <c r="B38" s="14">
        <v>1</v>
      </c>
      <c r="C38" s="14">
        <v>1</v>
      </c>
      <c r="D38" s="14">
        <v>1</v>
      </c>
      <c r="E38" s="14">
        <v>4</v>
      </c>
      <c r="F38" s="14">
        <v>6</v>
      </c>
      <c r="G38" s="14">
        <v>3</v>
      </c>
      <c r="H38" s="14">
        <v>7</v>
      </c>
      <c r="I38" s="14">
        <v>0</v>
      </c>
      <c r="J38" s="14">
        <v>0</v>
      </c>
      <c r="K38" s="14">
        <v>0</v>
      </c>
      <c r="L38" s="14">
        <v>0</v>
      </c>
      <c r="M38" s="14">
        <v>0</v>
      </c>
      <c r="N38" s="14">
        <v>0</v>
      </c>
      <c r="O38" s="14">
        <v>0</v>
      </c>
      <c r="P38" s="14">
        <v>1</v>
      </c>
      <c r="Q38" s="14">
        <v>2</v>
      </c>
      <c r="R38" s="14">
        <v>2</v>
      </c>
      <c r="S38" s="14">
        <v>2</v>
      </c>
      <c r="T38" s="14">
        <v>10</v>
      </c>
      <c r="U38" s="14">
        <v>10</v>
      </c>
      <c r="V38" s="14">
        <v>27</v>
      </c>
      <c r="W38" s="14">
        <v>0</v>
      </c>
      <c r="X38" s="14">
        <v>0</v>
      </c>
      <c r="Y38" s="14">
        <v>0</v>
      </c>
      <c r="Z38" s="14">
        <v>0</v>
      </c>
      <c r="AA38" s="14">
        <v>0</v>
      </c>
      <c r="AB38" s="14">
        <v>0</v>
      </c>
      <c r="AC38" s="14">
        <v>0</v>
      </c>
      <c r="AD38" s="14">
        <v>0</v>
      </c>
      <c r="AE38" s="14">
        <v>0</v>
      </c>
      <c r="AF38" s="14">
        <v>0</v>
      </c>
      <c r="AG38" s="14">
        <v>0</v>
      </c>
      <c r="AH38" s="14">
        <v>0</v>
      </c>
      <c r="AI38" s="14">
        <v>0</v>
      </c>
      <c r="AJ38" s="14">
        <v>0</v>
      </c>
      <c r="AK38" s="14">
        <v>0</v>
      </c>
      <c r="AL38" s="14">
        <v>0</v>
      </c>
      <c r="AM38" s="14">
        <v>0</v>
      </c>
      <c r="AN38" s="14">
        <v>0</v>
      </c>
      <c r="AO38" s="14">
        <v>0</v>
      </c>
      <c r="AP38" s="14">
        <v>0</v>
      </c>
      <c r="AQ38" s="14">
        <v>0</v>
      </c>
      <c r="AR38" s="14">
        <v>2</v>
      </c>
      <c r="AS38" s="14">
        <v>3</v>
      </c>
      <c r="AT38" s="14">
        <v>3</v>
      </c>
      <c r="AU38" s="14">
        <v>6</v>
      </c>
      <c r="AV38" s="14">
        <v>16</v>
      </c>
      <c r="AW38" s="14">
        <v>13</v>
      </c>
      <c r="AX38" s="14">
        <v>34</v>
      </c>
      <c r="AY38" s="14">
        <v>23</v>
      </c>
      <c r="AZ38" s="14">
        <v>0</v>
      </c>
      <c r="BA38" s="14">
        <v>54</v>
      </c>
      <c r="BB38" s="14">
        <v>0</v>
      </c>
      <c r="BC38" s="14">
        <v>0</v>
      </c>
      <c r="BD38" s="14">
        <v>0</v>
      </c>
      <c r="BE38" s="14">
        <v>77</v>
      </c>
    </row>
    <row r="39" spans="1:57" hidden="1" x14ac:dyDescent="0.3">
      <c r="A39" s="14" t="s">
        <v>46</v>
      </c>
      <c r="B39" s="14">
        <v>3</v>
      </c>
      <c r="C39" s="14">
        <v>0</v>
      </c>
      <c r="D39" s="14">
        <v>4</v>
      </c>
      <c r="E39" s="14">
        <v>1</v>
      </c>
      <c r="F39" s="14">
        <v>3</v>
      </c>
      <c r="G39" s="14">
        <v>8</v>
      </c>
      <c r="H39" s="14">
        <v>21</v>
      </c>
      <c r="I39" s="14">
        <v>8</v>
      </c>
      <c r="J39" s="14">
        <v>8</v>
      </c>
      <c r="K39" s="14">
        <v>8</v>
      </c>
      <c r="L39" s="14">
        <v>4</v>
      </c>
      <c r="M39" s="14">
        <v>10</v>
      </c>
      <c r="N39" s="14">
        <v>6</v>
      </c>
      <c r="O39" s="14">
        <v>11</v>
      </c>
      <c r="P39" s="14">
        <v>2</v>
      </c>
      <c r="Q39" s="14">
        <v>3</v>
      </c>
      <c r="R39" s="14">
        <v>8</v>
      </c>
      <c r="S39" s="14">
        <v>12</v>
      </c>
      <c r="T39" s="14">
        <v>16</v>
      </c>
      <c r="U39" s="14">
        <v>23</v>
      </c>
      <c r="V39" s="14">
        <v>70</v>
      </c>
      <c r="W39" s="14">
        <v>0</v>
      </c>
      <c r="X39" s="14">
        <v>0</v>
      </c>
      <c r="Y39" s="14">
        <v>0</v>
      </c>
      <c r="Z39" s="14">
        <v>0</v>
      </c>
      <c r="AA39" s="14">
        <v>0</v>
      </c>
      <c r="AB39" s="14">
        <v>1</v>
      </c>
      <c r="AC39" s="14">
        <v>0</v>
      </c>
      <c r="AD39" s="14">
        <v>0</v>
      </c>
      <c r="AE39" s="14">
        <v>0</v>
      </c>
      <c r="AF39" s="14">
        <v>0</v>
      </c>
      <c r="AG39" s="14">
        <v>0</v>
      </c>
      <c r="AH39" s="14">
        <v>0</v>
      </c>
      <c r="AI39" s="14">
        <v>0</v>
      </c>
      <c r="AJ39" s="14">
        <v>0</v>
      </c>
      <c r="AK39" s="14">
        <v>0</v>
      </c>
      <c r="AL39" s="14">
        <v>0</v>
      </c>
      <c r="AM39" s="14">
        <v>0</v>
      </c>
      <c r="AN39" s="14">
        <v>0</v>
      </c>
      <c r="AO39" s="14">
        <v>0</v>
      </c>
      <c r="AP39" s="14">
        <v>0</v>
      </c>
      <c r="AQ39" s="14">
        <v>0</v>
      </c>
      <c r="AR39" s="14">
        <v>13</v>
      </c>
      <c r="AS39" s="14">
        <v>11</v>
      </c>
      <c r="AT39" s="14">
        <v>20</v>
      </c>
      <c r="AU39" s="14">
        <v>17</v>
      </c>
      <c r="AV39" s="14">
        <v>29</v>
      </c>
      <c r="AW39" s="14">
        <v>38</v>
      </c>
      <c r="AX39" s="14">
        <v>102</v>
      </c>
      <c r="AY39" s="14">
        <v>40</v>
      </c>
      <c r="AZ39" s="14">
        <v>55</v>
      </c>
      <c r="BA39" s="14">
        <v>134</v>
      </c>
      <c r="BB39" s="14">
        <v>1</v>
      </c>
      <c r="BC39" s="14">
        <v>0</v>
      </c>
      <c r="BD39" s="14">
        <v>0</v>
      </c>
      <c r="BE39" s="14">
        <v>230</v>
      </c>
    </row>
    <row r="40" spans="1:57" hidden="1" x14ac:dyDescent="0.3">
      <c r="A40" s="14" t="s">
        <v>47</v>
      </c>
      <c r="B40" s="14">
        <v>0</v>
      </c>
      <c r="C40" s="14">
        <v>0</v>
      </c>
      <c r="D40" s="14">
        <v>0</v>
      </c>
      <c r="E40" s="14">
        <v>0</v>
      </c>
      <c r="F40" s="14">
        <v>0</v>
      </c>
      <c r="G40" s="14">
        <v>1</v>
      </c>
      <c r="H40" s="14">
        <v>3</v>
      </c>
      <c r="I40" s="14">
        <v>1</v>
      </c>
      <c r="J40" s="14">
        <v>5</v>
      </c>
      <c r="K40" s="14">
        <v>3</v>
      </c>
      <c r="L40" s="14">
        <v>4</v>
      </c>
      <c r="M40" s="14">
        <v>9</v>
      </c>
      <c r="N40" s="14">
        <v>6</v>
      </c>
      <c r="O40" s="14">
        <v>17</v>
      </c>
      <c r="P40" s="14">
        <v>0</v>
      </c>
      <c r="Q40" s="14">
        <v>0</v>
      </c>
      <c r="R40" s="14">
        <v>0</v>
      </c>
      <c r="S40" s="14">
        <v>0</v>
      </c>
      <c r="T40" s="14">
        <v>0</v>
      </c>
      <c r="U40" s="14">
        <v>1</v>
      </c>
      <c r="V40" s="14">
        <v>1</v>
      </c>
      <c r="W40" s="14">
        <v>0</v>
      </c>
      <c r="X40" s="14">
        <v>0</v>
      </c>
      <c r="Y40" s="14">
        <v>0</v>
      </c>
      <c r="Z40" s="14">
        <v>0</v>
      </c>
      <c r="AA40" s="14">
        <v>0</v>
      </c>
      <c r="AB40" s="14">
        <v>0</v>
      </c>
      <c r="AC40" s="14">
        <v>0</v>
      </c>
      <c r="AD40" s="14">
        <v>0</v>
      </c>
      <c r="AE40" s="14">
        <v>0</v>
      </c>
      <c r="AF40" s="14">
        <v>0</v>
      </c>
      <c r="AG40" s="14">
        <v>0</v>
      </c>
      <c r="AH40" s="14">
        <v>0</v>
      </c>
      <c r="AI40" s="14">
        <v>0</v>
      </c>
      <c r="AJ40" s="14">
        <v>0</v>
      </c>
      <c r="AK40" s="14">
        <v>0</v>
      </c>
      <c r="AL40" s="14">
        <v>0</v>
      </c>
      <c r="AM40" s="14">
        <v>0</v>
      </c>
      <c r="AN40" s="14">
        <v>0</v>
      </c>
      <c r="AO40" s="14">
        <v>0</v>
      </c>
      <c r="AP40" s="14">
        <v>0</v>
      </c>
      <c r="AQ40" s="14">
        <v>0</v>
      </c>
      <c r="AR40" s="14">
        <v>1</v>
      </c>
      <c r="AS40" s="14">
        <v>5</v>
      </c>
      <c r="AT40" s="14">
        <v>3</v>
      </c>
      <c r="AU40" s="14">
        <v>4</v>
      </c>
      <c r="AV40" s="14">
        <v>9</v>
      </c>
      <c r="AW40" s="14">
        <v>8</v>
      </c>
      <c r="AX40" s="14">
        <v>21</v>
      </c>
      <c r="AY40" s="14">
        <v>4</v>
      </c>
      <c r="AZ40" s="14">
        <v>45</v>
      </c>
      <c r="BA40" s="14">
        <v>2</v>
      </c>
      <c r="BB40" s="14">
        <v>0</v>
      </c>
      <c r="BC40" s="14">
        <v>0</v>
      </c>
      <c r="BD40" s="14">
        <v>0</v>
      </c>
      <c r="BE40" s="14">
        <v>51</v>
      </c>
    </row>
    <row r="41" spans="1:57" hidden="1" x14ac:dyDescent="0.3">
      <c r="A41" s="14" t="s">
        <v>48</v>
      </c>
      <c r="B41" s="14">
        <v>0</v>
      </c>
      <c r="C41" s="14">
        <v>0</v>
      </c>
      <c r="D41" s="14">
        <v>0</v>
      </c>
      <c r="E41" s="14">
        <v>1</v>
      </c>
      <c r="F41" s="14">
        <v>0</v>
      </c>
      <c r="G41" s="14">
        <v>4</v>
      </c>
      <c r="H41" s="14">
        <v>6</v>
      </c>
      <c r="I41" s="14">
        <v>1</v>
      </c>
      <c r="J41" s="14">
        <v>2</v>
      </c>
      <c r="K41" s="14">
        <v>1</v>
      </c>
      <c r="L41" s="14">
        <v>0</v>
      </c>
      <c r="M41" s="14">
        <v>4</v>
      </c>
      <c r="N41" s="14">
        <v>0</v>
      </c>
      <c r="O41" s="14">
        <v>10</v>
      </c>
      <c r="P41" s="14">
        <v>0</v>
      </c>
      <c r="Q41" s="14">
        <v>0</v>
      </c>
      <c r="R41" s="14">
        <v>0</v>
      </c>
      <c r="S41" s="14">
        <v>0</v>
      </c>
      <c r="T41" s="14">
        <v>0</v>
      </c>
      <c r="U41" s="14">
        <v>5</v>
      </c>
      <c r="V41" s="14">
        <v>15</v>
      </c>
      <c r="W41" s="14">
        <v>0</v>
      </c>
      <c r="X41" s="14">
        <v>0</v>
      </c>
      <c r="Y41" s="14">
        <v>0</v>
      </c>
      <c r="Z41" s="14">
        <v>0</v>
      </c>
      <c r="AA41" s="14">
        <v>0</v>
      </c>
      <c r="AB41" s="14">
        <v>0</v>
      </c>
      <c r="AC41" s="14">
        <v>0</v>
      </c>
      <c r="AD41" s="14">
        <v>0</v>
      </c>
      <c r="AE41" s="14">
        <v>1</v>
      </c>
      <c r="AF41" s="14">
        <v>0</v>
      </c>
      <c r="AG41" s="14">
        <v>0</v>
      </c>
      <c r="AH41" s="14">
        <v>0</v>
      </c>
      <c r="AI41" s="14">
        <v>4</v>
      </c>
      <c r="AJ41" s="14">
        <v>7</v>
      </c>
      <c r="AK41" s="14">
        <v>0</v>
      </c>
      <c r="AL41" s="14">
        <v>0</v>
      </c>
      <c r="AM41" s="14">
        <v>0</v>
      </c>
      <c r="AN41" s="14">
        <v>0</v>
      </c>
      <c r="AO41" s="14">
        <v>0</v>
      </c>
      <c r="AP41" s="14">
        <v>0</v>
      </c>
      <c r="AQ41" s="14">
        <v>0</v>
      </c>
      <c r="AR41" s="14">
        <v>1</v>
      </c>
      <c r="AS41" s="14">
        <v>3</v>
      </c>
      <c r="AT41" s="14">
        <v>1</v>
      </c>
      <c r="AU41" s="14">
        <v>1</v>
      </c>
      <c r="AV41" s="14">
        <v>4</v>
      </c>
      <c r="AW41" s="14">
        <v>13</v>
      </c>
      <c r="AX41" s="14">
        <v>38</v>
      </c>
      <c r="AY41" s="14">
        <v>11</v>
      </c>
      <c r="AZ41" s="14">
        <v>18</v>
      </c>
      <c r="BA41" s="14">
        <v>20</v>
      </c>
      <c r="BB41" s="14">
        <v>0</v>
      </c>
      <c r="BC41" s="14">
        <v>12</v>
      </c>
      <c r="BD41" s="14">
        <v>0</v>
      </c>
      <c r="BE41" s="14">
        <v>61</v>
      </c>
    </row>
    <row r="42" spans="1:57" hidden="1" x14ac:dyDescent="0.3">
      <c r="A42" s="14" t="s">
        <v>49</v>
      </c>
      <c r="B42" s="14">
        <v>0</v>
      </c>
      <c r="C42" s="14">
        <v>1</v>
      </c>
      <c r="D42" s="14">
        <v>1</v>
      </c>
      <c r="E42" s="14">
        <v>0</v>
      </c>
      <c r="F42" s="14">
        <v>4</v>
      </c>
      <c r="G42" s="14">
        <v>8</v>
      </c>
      <c r="H42" s="14">
        <v>12</v>
      </c>
      <c r="I42" s="14">
        <v>17</v>
      </c>
      <c r="J42" s="14">
        <v>16</v>
      </c>
      <c r="K42" s="14">
        <v>27</v>
      </c>
      <c r="L42" s="14">
        <v>20</v>
      </c>
      <c r="M42" s="14">
        <v>31</v>
      </c>
      <c r="N42" s="14">
        <v>43</v>
      </c>
      <c r="O42" s="14">
        <v>38</v>
      </c>
      <c r="P42" s="14">
        <v>1</v>
      </c>
      <c r="Q42" s="14">
        <v>2</v>
      </c>
      <c r="R42" s="14">
        <v>0</v>
      </c>
      <c r="S42" s="14">
        <v>3</v>
      </c>
      <c r="T42" s="14">
        <v>6</v>
      </c>
      <c r="U42" s="14">
        <v>12</v>
      </c>
      <c r="V42" s="14">
        <v>31</v>
      </c>
      <c r="W42" s="14">
        <v>1</v>
      </c>
      <c r="X42" s="14">
        <v>0</v>
      </c>
      <c r="Y42" s="14">
        <v>0</v>
      </c>
      <c r="Z42" s="14">
        <v>0</v>
      </c>
      <c r="AA42" s="14">
        <v>0</v>
      </c>
      <c r="AB42" s="14">
        <v>0</v>
      </c>
      <c r="AC42" s="14">
        <v>1</v>
      </c>
      <c r="AD42" s="14">
        <v>0</v>
      </c>
      <c r="AE42" s="14">
        <v>0</v>
      </c>
      <c r="AF42" s="14">
        <v>0</v>
      </c>
      <c r="AG42" s="14">
        <v>0</v>
      </c>
      <c r="AH42" s="14">
        <v>0</v>
      </c>
      <c r="AI42" s="14">
        <v>0</v>
      </c>
      <c r="AJ42" s="14">
        <v>2</v>
      </c>
      <c r="AK42" s="14">
        <v>0</v>
      </c>
      <c r="AL42" s="14">
        <v>0</v>
      </c>
      <c r="AM42" s="14">
        <v>0</v>
      </c>
      <c r="AN42" s="14">
        <v>0</v>
      </c>
      <c r="AO42" s="14">
        <v>0</v>
      </c>
      <c r="AP42" s="14">
        <v>0</v>
      </c>
      <c r="AQ42" s="14">
        <v>0</v>
      </c>
      <c r="AR42" s="14">
        <v>19</v>
      </c>
      <c r="AS42" s="14">
        <v>19</v>
      </c>
      <c r="AT42" s="14">
        <v>28</v>
      </c>
      <c r="AU42" s="14">
        <v>23</v>
      </c>
      <c r="AV42" s="14">
        <v>41</v>
      </c>
      <c r="AW42" s="14">
        <v>63</v>
      </c>
      <c r="AX42" s="14">
        <v>84</v>
      </c>
      <c r="AY42" s="14">
        <v>26</v>
      </c>
      <c r="AZ42" s="14">
        <v>192</v>
      </c>
      <c r="BA42" s="14">
        <v>55</v>
      </c>
      <c r="BB42" s="14">
        <v>2</v>
      </c>
      <c r="BC42" s="14">
        <v>2</v>
      </c>
      <c r="BD42" s="14">
        <v>0</v>
      </c>
      <c r="BE42" s="14">
        <v>277</v>
      </c>
    </row>
    <row r="43" spans="1:57" hidden="1" x14ac:dyDescent="0.3">
      <c r="A43" s="14" t="s">
        <v>50</v>
      </c>
      <c r="B43" s="14">
        <v>0</v>
      </c>
      <c r="C43" s="14">
        <v>0</v>
      </c>
      <c r="D43" s="14">
        <v>3</v>
      </c>
      <c r="E43" s="14">
        <v>0</v>
      </c>
      <c r="F43" s="14">
        <v>0</v>
      </c>
      <c r="G43" s="14">
        <v>4</v>
      </c>
      <c r="H43" s="14">
        <v>6</v>
      </c>
      <c r="I43" s="14">
        <v>13</v>
      </c>
      <c r="J43" s="14">
        <v>18</v>
      </c>
      <c r="K43" s="14">
        <v>20</v>
      </c>
      <c r="L43" s="14">
        <v>20</v>
      </c>
      <c r="M43" s="14">
        <v>37</v>
      </c>
      <c r="N43" s="14">
        <v>55</v>
      </c>
      <c r="O43" s="14">
        <v>83</v>
      </c>
      <c r="P43" s="14">
        <v>0</v>
      </c>
      <c r="Q43" s="14">
        <v>3</v>
      </c>
      <c r="R43" s="14">
        <v>1</v>
      </c>
      <c r="S43" s="14">
        <v>2</v>
      </c>
      <c r="T43" s="14">
        <v>11</v>
      </c>
      <c r="U43" s="14">
        <v>11</v>
      </c>
      <c r="V43" s="14">
        <v>47</v>
      </c>
      <c r="W43" s="14">
        <v>0</v>
      </c>
      <c r="X43" s="14">
        <v>0</v>
      </c>
      <c r="Y43" s="14">
        <v>0</v>
      </c>
      <c r="Z43" s="14">
        <v>0</v>
      </c>
      <c r="AA43" s="14">
        <v>0</v>
      </c>
      <c r="AB43" s="14">
        <v>0</v>
      </c>
      <c r="AC43" s="14">
        <v>0</v>
      </c>
      <c r="AD43" s="14">
        <v>0</v>
      </c>
      <c r="AE43" s="14">
        <v>1</v>
      </c>
      <c r="AF43" s="14">
        <v>2</v>
      </c>
      <c r="AG43" s="14">
        <v>0</v>
      </c>
      <c r="AH43" s="14">
        <v>2</v>
      </c>
      <c r="AI43" s="14">
        <v>3</v>
      </c>
      <c r="AJ43" s="14">
        <v>4</v>
      </c>
      <c r="AK43" s="14">
        <v>0</v>
      </c>
      <c r="AL43" s="14">
        <v>0</v>
      </c>
      <c r="AM43" s="14">
        <v>0</v>
      </c>
      <c r="AN43" s="14">
        <v>0</v>
      </c>
      <c r="AO43" s="14">
        <v>0</v>
      </c>
      <c r="AP43" s="14">
        <v>0</v>
      </c>
      <c r="AQ43" s="14">
        <v>0</v>
      </c>
      <c r="AR43" s="14">
        <v>13</v>
      </c>
      <c r="AS43" s="14">
        <v>22</v>
      </c>
      <c r="AT43" s="14">
        <v>26</v>
      </c>
      <c r="AU43" s="14">
        <v>22</v>
      </c>
      <c r="AV43" s="14">
        <v>50</v>
      </c>
      <c r="AW43" s="14">
        <v>73</v>
      </c>
      <c r="AX43" s="14">
        <v>140</v>
      </c>
      <c r="AY43" s="14">
        <v>13</v>
      </c>
      <c r="AZ43" s="14">
        <v>246</v>
      </c>
      <c r="BA43" s="14">
        <v>75</v>
      </c>
      <c r="BB43" s="14">
        <v>0</v>
      </c>
      <c r="BC43" s="14">
        <v>12</v>
      </c>
      <c r="BD43" s="14">
        <v>0</v>
      </c>
      <c r="BE43" s="14">
        <v>346</v>
      </c>
    </row>
    <row r="44" spans="1:57" hidden="1" x14ac:dyDescent="0.3">
      <c r="A44" s="14" t="s">
        <v>51</v>
      </c>
      <c r="B44" s="14">
        <v>0</v>
      </c>
      <c r="C44" s="14">
        <v>0</v>
      </c>
      <c r="D44" s="14">
        <v>0</v>
      </c>
      <c r="E44" s="14">
        <v>0</v>
      </c>
      <c r="F44" s="14">
        <v>0</v>
      </c>
      <c r="G44" s="14">
        <v>0</v>
      </c>
      <c r="H44" s="14">
        <v>1</v>
      </c>
      <c r="I44" s="14">
        <v>1</v>
      </c>
      <c r="J44" s="14">
        <v>3</v>
      </c>
      <c r="K44" s="14">
        <v>3</v>
      </c>
      <c r="L44" s="14">
        <v>2</v>
      </c>
      <c r="M44" s="14">
        <v>8</v>
      </c>
      <c r="N44" s="14">
        <v>15</v>
      </c>
      <c r="O44" s="14">
        <v>7</v>
      </c>
      <c r="P44" s="14">
        <v>0</v>
      </c>
      <c r="Q44" s="14">
        <v>0</v>
      </c>
      <c r="R44" s="14">
        <v>1</v>
      </c>
      <c r="S44" s="14">
        <v>1</v>
      </c>
      <c r="T44" s="14">
        <v>0</v>
      </c>
      <c r="U44" s="14">
        <v>2</v>
      </c>
      <c r="V44" s="14">
        <v>7</v>
      </c>
      <c r="W44" s="14">
        <v>0</v>
      </c>
      <c r="X44" s="14">
        <v>0</v>
      </c>
      <c r="Y44" s="14">
        <v>0</v>
      </c>
      <c r="Z44" s="14">
        <v>0</v>
      </c>
      <c r="AA44" s="14">
        <v>0</v>
      </c>
      <c r="AB44" s="14">
        <v>0</v>
      </c>
      <c r="AC44" s="14">
        <v>0</v>
      </c>
      <c r="AD44" s="14">
        <v>0</v>
      </c>
      <c r="AE44" s="14">
        <v>0</v>
      </c>
      <c r="AF44" s="14">
        <v>0</v>
      </c>
      <c r="AG44" s="14">
        <v>0</v>
      </c>
      <c r="AH44" s="14">
        <v>0</v>
      </c>
      <c r="AI44" s="14">
        <v>2</v>
      </c>
      <c r="AJ44" s="14">
        <v>1</v>
      </c>
      <c r="AK44" s="14">
        <v>0</v>
      </c>
      <c r="AL44" s="14">
        <v>0</v>
      </c>
      <c r="AM44" s="14">
        <v>0</v>
      </c>
      <c r="AN44" s="14">
        <v>0</v>
      </c>
      <c r="AO44" s="14">
        <v>0</v>
      </c>
      <c r="AP44" s="14">
        <v>0</v>
      </c>
      <c r="AQ44" s="14">
        <v>0</v>
      </c>
      <c r="AR44" s="14">
        <v>1</v>
      </c>
      <c r="AS44" s="14">
        <v>3</v>
      </c>
      <c r="AT44" s="14">
        <v>4</v>
      </c>
      <c r="AU44" s="14">
        <v>3</v>
      </c>
      <c r="AV44" s="14">
        <v>8</v>
      </c>
      <c r="AW44" s="14">
        <v>19</v>
      </c>
      <c r="AX44" s="14">
        <v>16</v>
      </c>
      <c r="AY44" s="14">
        <v>1</v>
      </c>
      <c r="AZ44" s="14">
        <v>39</v>
      </c>
      <c r="BA44" s="14">
        <v>11</v>
      </c>
      <c r="BB44" s="14">
        <v>0</v>
      </c>
      <c r="BC44" s="14">
        <v>3</v>
      </c>
      <c r="BD44" s="14">
        <v>0</v>
      </c>
      <c r="BE44" s="14">
        <v>54</v>
      </c>
    </row>
    <row r="45" spans="1:57" hidden="1" x14ac:dyDescent="0.3">
      <c r="A45" s="14" t="s">
        <v>52</v>
      </c>
      <c r="B45" s="14">
        <v>0</v>
      </c>
      <c r="C45" s="14">
        <v>0</v>
      </c>
      <c r="D45" s="14">
        <v>0</v>
      </c>
      <c r="E45" s="14">
        <v>0</v>
      </c>
      <c r="F45" s="14">
        <v>0</v>
      </c>
      <c r="G45" s="14">
        <v>2</v>
      </c>
      <c r="H45" s="14">
        <v>3</v>
      </c>
      <c r="I45" s="14">
        <v>0</v>
      </c>
      <c r="J45" s="14">
        <v>0</v>
      </c>
      <c r="K45" s="14">
        <v>0</v>
      </c>
      <c r="L45" s="14">
        <v>0</v>
      </c>
      <c r="M45" s="14">
        <v>0</v>
      </c>
      <c r="N45" s="14">
        <v>0</v>
      </c>
      <c r="O45" s="14">
        <v>0</v>
      </c>
      <c r="P45" s="14">
        <v>0</v>
      </c>
      <c r="Q45" s="14">
        <v>0</v>
      </c>
      <c r="R45" s="14">
        <v>0</v>
      </c>
      <c r="S45" s="14">
        <v>0</v>
      </c>
      <c r="T45" s="14">
        <v>0</v>
      </c>
      <c r="U45" s="14">
        <v>0</v>
      </c>
      <c r="V45" s="14">
        <v>0</v>
      </c>
      <c r="W45" s="14">
        <v>0</v>
      </c>
      <c r="X45" s="14">
        <v>0</v>
      </c>
      <c r="Y45" s="14">
        <v>0</v>
      </c>
      <c r="Z45" s="14">
        <v>0</v>
      </c>
      <c r="AA45" s="14">
        <v>0</v>
      </c>
      <c r="AB45" s="14">
        <v>0</v>
      </c>
      <c r="AC45" s="14">
        <v>0</v>
      </c>
      <c r="AD45" s="14">
        <v>0</v>
      </c>
      <c r="AE45" s="14">
        <v>0</v>
      </c>
      <c r="AF45" s="14">
        <v>0</v>
      </c>
      <c r="AG45" s="14">
        <v>0</v>
      </c>
      <c r="AH45" s="14">
        <v>0</v>
      </c>
      <c r="AI45" s="14">
        <v>0</v>
      </c>
      <c r="AJ45" s="14">
        <v>0</v>
      </c>
      <c r="AK45" s="14">
        <v>0</v>
      </c>
      <c r="AL45" s="14">
        <v>0</v>
      </c>
      <c r="AM45" s="14">
        <v>0</v>
      </c>
      <c r="AN45" s="14">
        <v>0</v>
      </c>
      <c r="AO45" s="14">
        <v>0</v>
      </c>
      <c r="AP45" s="14">
        <v>0</v>
      </c>
      <c r="AQ45" s="14">
        <v>0</v>
      </c>
      <c r="AR45" s="14">
        <v>0</v>
      </c>
      <c r="AS45" s="14">
        <v>0</v>
      </c>
      <c r="AT45" s="14">
        <v>0</v>
      </c>
      <c r="AU45" s="14">
        <v>0</v>
      </c>
      <c r="AV45" s="14">
        <v>0</v>
      </c>
      <c r="AW45" s="14">
        <v>2</v>
      </c>
      <c r="AX45" s="14">
        <v>3</v>
      </c>
      <c r="AY45" s="14">
        <v>5</v>
      </c>
      <c r="AZ45" s="14">
        <v>0</v>
      </c>
      <c r="BA45" s="14">
        <v>0</v>
      </c>
      <c r="BB45" s="14">
        <v>0</v>
      </c>
      <c r="BC45" s="14">
        <v>0</v>
      </c>
      <c r="BD45" s="14">
        <v>0</v>
      </c>
      <c r="BE45" s="14">
        <v>5</v>
      </c>
    </row>
    <row r="46" spans="1:57" hidden="1" x14ac:dyDescent="0.3">
      <c r="A46" s="14" t="s">
        <v>53</v>
      </c>
      <c r="B46" s="14">
        <v>0</v>
      </c>
      <c r="C46" s="14">
        <v>0</v>
      </c>
      <c r="D46" s="14">
        <v>0</v>
      </c>
      <c r="E46" s="14">
        <v>0</v>
      </c>
      <c r="F46" s="14">
        <v>0</v>
      </c>
      <c r="G46" s="14">
        <v>0</v>
      </c>
      <c r="H46" s="14">
        <v>0</v>
      </c>
      <c r="I46" s="14">
        <v>2</v>
      </c>
      <c r="J46" s="14">
        <v>4</v>
      </c>
      <c r="K46" s="14">
        <v>3</v>
      </c>
      <c r="L46" s="14">
        <v>0</v>
      </c>
      <c r="M46" s="14">
        <v>9</v>
      </c>
      <c r="N46" s="14">
        <v>10</v>
      </c>
      <c r="O46" s="14">
        <v>36</v>
      </c>
      <c r="P46" s="14">
        <v>0</v>
      </c>
      <c r="Q46" s="14">
        <v>0</v>
      </c>
      <c r="R46" s="14">
        <v>0</v>
      </c>
      <c r="S46" s="14">
        <v>0</v>
      </c>
      <c r="T46" s="14">
        <v>0</v>
      </c>
      <c r="U46" s="14">
        <v>0</v>
      </c>
      <c r="V46" s="14">
        <v>0</v>
      </c>
      <c r="W46" s="14">
        <v>0</v>
      </c>
      <c r="X46" s="14">
        <v>0</v>
      </c>
      <c r="Y46" s="14">
        <v>0</v>
      </c>
      <c r="Z46" s="14">
        <v>0</v>
      </c>
      <c r="AA46" s="14">
        <v>0</v>
      </c>
      <c r="AB46" s="14">
        <v>0</v>
      </c>
      <c r="AC46" s="14">
        <v>0</v>
      </c>
      <c r="AD46" s="14">
        <v>0</v>
      </c>
      <c r="AE46" s="14">
        <v>0</v>
      </c>
      <c r="AF46" s="14">
        <v>0</v>
      </c>
      <c r="AG46" s="14">
        <v>0</v>
      </c>
      <c r="AH46" s="14">
        <v>0</v>
      </c>
      <c r="AI46" s="14">
        <v>0</v>
      </c>
      <c r="AJ46" s="14">
        <v>0</v>
      </c>
      <c r="AK46" s="14">
        <v>0</v>
      </c>
      <c r="AL46" s="14">
        <v>0</v>
      </c>
      <c r="AM46" s="14">
        <v>0</v>
      </c>
      <c r="AN46" s="14">
        <v>0</v>
      </c>
      <c r="AO46" s="14">
        <v>0</v>
      </c>
      <c r="AP46" s="14">
        <v>0</v>
      </c>
      <c r="AQ46" s="14">
        <v>0</v>
      </c>
      <c r="AR46" s="14">
        <v>2</v>
      </c>
      <c r="AS46" s="14">
        <v>4</v>
      </c>
      <c r="AT46" s="14">
        <v>3</v>
      </c>
      <c r="AU46" s="14">
        <v>0</v>
      </c>
      <c r="AV46" s="14">
        <v>9</v>
      </c>
      <c r="AW46" s="14">
        <v>10</v>
      </c>
      <c r="AX46" s="14">
        <v>36</v>
      </c>
      <c r="AY46" s="14">
        <v>0</v>
      </c>
      <c r="AZ46" s="14">
        <v>64</v>
      </c>
      <c r="BA46" s="14">
        <v>0</v>
      </c>
      <c r="BB46" s="14">
        <v>0</v>
      </c>
      <c r="BC46" s="14">
        <v>0</v>
      </c>
      <c r="BD46" s="14">
        <v>0</v>
      </c>
      <c r="BE46" s="14">
        <v>64</v>
      </c>
    </row>
    <row r="47" spans="1:57" hidden="1" x14ac:dyDescent="0.3">
      <c r="A47" s="14" t="s">
        <v>54</v>
      </c>
      <c r="B47" s="14">
        <v>0</v>
      </c>
      <c r="C47" s="14">
        <v>0</v>
      </c>
      <c r="D47" s="14">
        <v>0</v>
      </c>
      <c r="E47" s="14">
        <v>0</v>
      </c>
      <c r="F47" s="14">
        <v>0</v>
      </c>
      <c r="G47" s="14">
        <v>0</v>
      </c>
      <c r="H47" s="14">
        <v>0</v>
      </c>
      <c r="I47" s="14">
        <v>1</v>
      </c>
      <c r="J47" s="14">
        <v>0</v>
      </c>
      <c r="K47" s="14">
        <v>1</v>
      </c>
      <c r="L47" s="14">
        <v>0</v>
      </c>
      <c r="M47" s="14">
        <v>2</v>
      </c>
      <c r="N47" s="14">
        <v>3</v>
      </c>
      <c r="O47" s="14">
        <v>4</v>
      </c>
      <c r="P47" s="14">
        <v>0</v>
      </c>
      <c r="Q47" s="14">
        <v>0</v>
      </c>
      <c r="R47" s="14">
        <v>0</v>
      </c>
      <c r="S47" s="14">
        <v>0</v>
      </c>
      <c r="T47" s="14">
        <v>2</v>
      </c>
      <c r="U47" s="14">
        <v>2</v>
      </c>
      <c r="V47" s="14">
        <v>4</v>
      </c>
      <c r="W47" s="14">
        <v>0</v>
      </c>
      <c r="X47" s="14">
        <v>0</v>
      </c>
      <c r="Y47" s="14">
        <v>0</v>
      </c>
      <c r="Z47" s="14">
        <v>0</v>
      </c>
      <c r="AA47" s="14">
        <v>0</v>
      </c>
      <c r="AB47" s="14">
        <v>0</v>
      </c>
      <c r="AC47" s="14">
        <v>0</v>
      </c>
      <c r="AD47" s="14">
        <v>0</v>
      </c>
      <c r="AE47" s="14">
        <v>0</v>
      </c>
      <c r="AF47" s="14">
        <v>0</v>
      </c>
      <c r="AG47" s="14">
        <v>0</v>
      </c>
      <c r="AH47" s="14">
        <v>0</v>
      </c>
      <c r="AI47" s="14">
        <v>0</v>
      </c>
      <c r="AJ47" s="14">
        <v>3</v>
      </c>
      <c r="AK47" s="14">
        <v>0</v>
      </c>
      <c r="AL47" s="14">
        <v>0</v>
      </c>
      <c r="AM47" s="14">
        <v>0</v>
      </c>
      <c r="AN47" s="14">
        <v>0</v>
      </c>
      <c r="AO47" s="14">
        <v>0</v>
      </c>
      <c r="AP47" s="14">
        <v>0</v>
      </c>
      <c r="AQ47" s="14">
        <v>0</v>
      </c>
      <c r="AR47" s="14">
        <v>1</v>
      </c>
      <c r="AS47" s="14">
        <v>0</v>
      </c>
      <c r="AT47" s="14">
        <v>1</v>
      </c>
      <c r="AU47" s="14">
        <v>0</v>
      </c>
      <c r="AV47" s="14">
        <v>4</v>
      </c>
      <c r="AW47" s="14">
        <v>5</v>
      </c>
      <c r="AX47" s="14">
        <v>11</v>
      </c>
      <c r="AY47" s="14">
        <v>0</v>
      </c>
      <c r="AZ47" s="14">
        <v>11</v>
      </c>
      <c r="BA47" s="14">
        <v>8</v>
      </c>
      <c r="BB47" s="14">
        <v>0</v>
      </c>
      <c r="BC47" s="14">
        <v>3</v>
      </c>
      <c r="BD47" s="14">
        <v>0</v>
      </c>
      <c r="BE47" s="14">
        <v>22</v>
      </c>
    </row>
    <row r="48" spans="1:57" hidden="1" x14ac:dyDescent="0.3">
      <c r="A48" s="14" t="s">
        <v>55</v>
      </c>
      <c r="B48" s="14">
        <v>0</v>
      </c>
      <c r="C48" s="14">
        <v>0</v>
      </c>
      <c r="D48" s="14">
        <v>0</v>
      </c>
      <c r="E48" s="14">
        <v>1</v>
      </c>
      <c r="F48" s="14">
        <v>4</v>
      </c>
      <c r="G48" s="14">
        <v>3</v>
      </c>
      <c r="H48" s="14">
        <v>3</v>
      </c>
      <c r="I48" s="14">
        <v>1</v>
      </c>
      <c r="J48" s="14">
        <v>8</v>
      </c>
      <c r="K48" s="14">
        <v>2</v>
      </c>
      <c r="L48" s="14">
        <v>9</v>
      </c>
      <c r="M48" s="14">
        <v>10</v>
      </c>
      <c r="N48" s="14">
        <v>12</v>
      </c>
      <c r="O48" s="14">
        <v>15</v>
      </c>
      <c r="P48" s="14">
        <v>2</v>
      </c>
      <c r="Q48" s="14">
        <v>2</v>
      </c>
      <c r="R48" s="14">
        <v>2</v>
      </c>
      <c r="S48" s="14">
        <v>6</v>
      </c>
      <c r="T48" s="14">
        <v>10</v>
      </c>
      <c r="U48" s="14">
        <v>12</v>
      </c>
      <c r="V48" s="14">
        <v>12</v>
      </c>
      <c r="W48" s="14">
        <v>0</v>
      </c>
      <c r="X48" s="14">
        <v>0</v>
      </c>
      <c r="Y48" s="14">
        <v>0</v>
      </c>
      <c r="Z48" s="14">
        <v>0</v>
      </c>
      <c r="AA48" s="14">
        <v>0</v>
      </c>
      <c r="AB48" s="14">
        <v>0</v>
      </c>
      <c r="AC48" s="14">
        <v>0</v>
      </c>
      <c r="AD48" s="14">
        <v>0</v>
      </c>
      <c r="AE48" s="14">
        <v>0</v>
      </c>
      <c r="AF48" s="14">
        <v>1</v>
      </c>
      <c r="AG48" s="14">
        <v>0</v>
      </c>
      <c r="AH48" s="14">
        <v>0</v>
      </c>
      <c r="AI48" s="14">
        <v>0</v>
      </c>
      <c r="AJ48" s="14">
        <v>1</v>
      </c>
      <c r="AK48" s="14">
        <v>0</v>
      </c>
      <c r="AL48" s="14">
        <v>0</v>
      </c>
      <c r="AM48" s="14">
        <v>0</v>
      </c>
      <c r="AN48" s="14">
        <v>0</v>
      </c>
      <c r="AO48" s="14">
        <v>0</v>
      </c>
      <c r="AP48" s="14">
        <v>0</v>
      </c>
      <c r="AQ48" s="14">
        <v>0</v>
      </c>
      <c r="AR48" s="14">
        <v>3</v>
      </c>
      <c r="AS48" s="14">
        <v>10</v>
      </c>
      <c r="AT48" s="14">
        <v>5</v>
      </c>
      <c r="AU48" s="14">
        <v>16</v>
      </c>
      <c r="AV48" s="14">
        <v>24</v>
      </c>
      <c r="AW48" s="14">
        <v>27</v>
      </c>
      <c r="AX48" s="14">
        <v>31</v>
      </c>
      <c r="AY48" s="14">
        <v>11</v>
      </c>
      <c r="AZ48" s="14">
        <v>57</v>
      </c>
      <c r="BA48" s="14">
        <v>46</v>
      </c>
      <c r="BB48" s="14">
        <v>0</v>
      </c>
      <c r="BC48" s="14">
        <v>2</v>
      </c>
      <c r="BD48" s="14">
        <v>0</v>
      </c>
      <c r="BE48" s="14">
        <v>116</v>
      </c>
    </row>
    <row r="49" spans="1:57" hidden="1" x14ac:dyDescent="0.3">
      <c r="A49" s="14" t="s">
        <v>56</v>
      </c>
      <c r="B49" s="14">
        <v>1</v>
      </c>
      <c r="C49" s="14">
        <v>2</v>
      </c>
      <c r="D49" s="14">
        <v>1</v>
      </c>
      <c r="E49" s="14">
        <v>1</v>
      </c>
      <c r="F49" s="14">
        <v>9</v>
      </c>
      <c r="G49" s="14">
        <v>8</v>
      </c>
      <c r="H49" s="14">
        <v>31</v>
      </c>
      <c r="I49" s="14">
        <v>41</v>
      </c>
      <c r="J49" s="14">
        <v>56</v>
      </c>
      <c r="K49" s="14">
        <v>63</v>
      </c>
      <c r="L49" s="14">
        <v>60</v>
      </c>
      <c r="M49" s="14">
        <v>62</v>
      </c>
      <c r="N49" s="14">
        <v>85</v>
      </c>
      <c r="O49" s="14">
        <v>69</v>
      </c>
      <c r="P49" s="14">
        <v>2</v>
      </c>
      <c r="Q49" s="14">
        <v>7</v>
      </c>
      <c r="R49" s="14">
        <v>7</v>
      </c>
      <c r="S49" s="14">
        <v>17</v>
      </c>
      <c r="T49" s="14">
        <v>15</v>
      </c>
      <c r="U49" s="14">
        <v>31</v>
      </c>
      <c r="V49" s="14">
        <v>80</v>
      </c>
      <c r="W49" s="14">
        <v>2</v>
      </c>
      <c r="X49" s="14">
        <v>0</v>
      </c>
      <c r="Y49" s="14">
        <v>4</v>
      </c>
      <c r="Z49" s="14">
        <v>3</v>
      </c>
      <c r="AA49" s="14">
        <v>7</v>
      </c>
      <c r="AB49" s="14">
        <v>17</v>
      </c>
      <c r="AC49" s="14">
        <v>76</v>
      </c>
      <c r="AD49" s="14">
        <v>0</v>
      </c>
      <c r="AE49" s="14">
        <v>0</v>
      </c>
      <c r="AF49" s="14">
        <v>0</v>
      </c>
      <c r="AG49" s="14">
        <v>1</v>
      </c>
      <c r="AH49" s="14">
        <v>1</v>
      </c>
      <c r="AI49" s="14">
        <v>1</v>
      </c>
      <c r="AJ49" s="14">
        <v>4</v>
      </c>
      <c r="AK49" s="14">
        <v>0</v>
      </c>
      <c r="AL49" s="14">
        <v>0</v>
      </c>
      <c r="AM49" s="14">
        <v>0</v>
      </c>
      <c r="AN49" s="14">
        <v>0</v>
      </c>
      <c r="AO49" s="14">
        <v>0</v>
      </c>
      <c r="AP49" s="14">
        <v>0</v>
      </c>
      <c r="AQ49" s="14">
        <v>0</v>
      </c>
      <c r="AR49" s="14">
        <v>46</v>
      </c>
      <c r="AS49" s="14">
        <v>65</v>
      </c>
      <c r="AT49" s="14">
        <v>75</v>
      </c>
      <c r="AU49" s="14">
        <v>82</v>
      </c>
      <c r="AV49" s="14">
        <v>94</v>
      </c>
      <c r="AW49" s="14">
        <v>142</v>
      </c>
      <c r="AX49" s="14">
        <v>260</v>
      </c>
      <c r="AY49" s="14">
        <v>53</v>
      </c>
      <c r="AZ49" s="14">
        <v>436</v>
      </c>
      <c r="BA49" s="14">
        <v>159</v>
      </c>
      <c r="BB49" s="14">
        <v>109</v>
      </c>
      <c r="BC49" s="14">
        <v>7</v>
      </c>
      <c r="BD49" s="14">
        <v>0</v>
      </c>
      <c r="BE49" s="14">
        <v>764</v>
      </c>
    </row>
    <row r="50" spans="1:57" hidden="1" x14ac:dyDescent="0.3">
      <c r="A50" s="14" t="s">
        <v>57</v>
      </c>
      <c r="B50" s="14">
        <v>0</v>
      </c>
      <c r="C50" s="14">
        <v>0</v>
      </c>
      <c r="D50" s="14">
        <v>0</v>
      </c>
      <c r="E50" s="14">
        <v>0</v>
      </c>
      <c r="F50" s="14">
        <v>0</v>
      </c>
      <c r="G50" s="14">
        <v>0</v>
      </c>
      <c r="H50" s="14">
        <v>0</v>
      </c>
      <c r="I50" s="14">
        <v>0</v>
      </c>
      <c r="J50" s="14">
        <v>0</v>
      </c>
      <c r="K50" s="14">
        <v>1</v>
      </c>
      <c r="L50" s="14">
        <v>0</v>
      </c>
      <c r="M50" s="14">
        <v>1</v>
      </c>
      <c r="N50" s="14">
        <v>2</v>
      </c>
      <c r="O50" s="14">
        <v>2</v>
      </c>
      <c r="P50" s="14">
        <v>0</v>
      </c>
      <c r="Q50" s="14">
        <v>0</v>
      </c>
      <c r="R50" s="14">
        <v>0</v>
      </c>
      <c r="S50" s="14">
        <v>0</v>
      </c>
      <c r="T50" s="14">
        <v>0</v>
      </c>
      <c r="U50" s="14">
        <v>0</v>
      </c>
      <c r="V50" s="14">
        <v>0</v>
      </c>
      <c r="W50" s="14">
        <v>0</v>
      </c>
      <c r="X50" s="14">
        <v>0</v>
      </c>
      <c r="Y50" s="14">
        <v>0</v>
      </c>
      <c r="Z50" s="14">
        <v>0</v>
      </c>
      <c r="AA50" s="14">
        <v>0</v>
      </c>
      <c r="AB50" s="14">
        <v>0</v>
      </c>
      <c r="AC50" s="14">
        <v>0</v>
      </c>
      <c r="AD50" s="14">
        <v>0</v>
      </c>
      <c r="AE50" s="14">
        <v>0</v>
      </c>
      <c r="AF50" s="14">
        <v>0</v>
      </c>
      <c r="AG50" s="14">
        <v>0</v>
      </c>
      <c r="AH50" s="14">
        <v>0</v>
      </c>
      <c r="AI50" s="14">
        <v>0</v>
      </c>
      <c r="AJ50" s="14">
        <v>0</v>
      </c>
      <c r="AK50" s="14">
        <v>0</v>
      </c>
      <c r="AL50" s="14">
        <v>0</v>
      </c>
      <c r="AM50" s="14">
        <v>0</v>
      </c>
      <c r="AN50" s="14">
        <v>0</v>
      </c>
      <c r="AO50" s="14">
        <v>0</v>
      </c>
      <c r="AP50" s="14">
        <v>0</v>
      </c>
      <c r="AQ50" s="14">
        <v>0</v>
      </c>
      <c r="AR50" s="14">
        <v>0</v>
      </c>
      <c r="AS50" s="14">
        <v>0</v>
      </c>
      <c r="AT50" s="14">
        <v>1</v>
      </c>
      <c r="AU50" s="14">
        <v>0</v>
      </c>
      <c r="AV50" s="14">
        <v>1</v>
      </c>
      <c r="AW50" s="14">
        <v>2</v>
      </c>
      <c r="AX50" s="14">
        <v>2</v>
      </c>
      <c r="AY50" s="14">
        <v>0</v>
      </c>
      <c r="AZ50" s="14">
        <v>6</v>
      </c>
      <c r="BA50" s="14">
        <v>0</v>
      </c>
      <c r="BB50" s="14">
        <v>0</v>
      </c>
      <c r="BC50" s="14">
        <v>0</v>
      </c>
      <c r="BD50" s="14">
        <v>0</v>
      </c>
      <c r="BE50" s="14">
        <v>6</v>
      </c>
    </row>
    <row r="51" spans="1:57" hidden="1" x14ac:dyDescent="0.3">
      <c r="A51" s="14" t="s">
        <v>58</v>
      </c>
      <c r="B51" s="14">
        <v>0</v>
      </c>
      <c r="C51" s="14">
        <v>3</v>
      </c>
      <c r="D51" s="14">
        <v>3</v>
      </c>
      <c r="E51" s="14">
        <v>2</v>
      </c>
      <c r="F51" s="14">
        <v>6</v>
      </c>
      <c r="G51" s="14">
        <v>10</v>
      </c>
      <c r="H51" s="14">
        <v>21</v>
      </c>
      <c r="I51" s="14">
        <v>19</v>
      </c>
      <c r="J51" s="14">
        <v>27</v>
      </c>
      <c r="K51" s="14">
        <v>16</v>
      </c>
      <c r="L51" s="14">
        <v>15</v>
      </c>
      <c r="M51" s="14">
        <v>19</v>
      </c>
      <c r="N51" s="14">
        <v>16</v>
      </c>
      <c r="O51" s="14">
        <v>26</v>
      </c>
      <c r="P51" s="14">
        <v>0</v>
      </c>
      <c r="Q51" s="14">
        <v>2</v>
      </c>
      <c r="R51" s="14">
        <v>3</v>
      </c>
      <c r="S51" s="14">
        <v>6</v>
      </c>
      <c r="T51" s="14">
        <v>13</v>
      </c>
      <c r="U51" s="14">
        <v>33</v>
      </c>
      <c r="V51" s="14">
        <v>59</v>
      </c>
      <c r="W51" s="14">
        <v>0</v>
      </c>
      <c r="X51" s="14">
        <v>0</v>
      </c>
      <c r="Y51" s="14">
        <v>0</v>
      </c>
      <c r="Z51" s="14">
        <v>0</v>
      </c>
      <c r="AA51" s="14">
        <v>0</v>
      </c>
      <c r="AB51" s="14">
        <v>0</v>
      </c>
      <c r="AC51" s="14">
        <v>0</v>
      </c>
      <c r="AD51" s="14">
        <v>0</v>
      </c>
      <c r="AE51" s="14">
        <v>4</v>
      </c>
      <c r="AF51" s="14">
        <v>3</v>
      </c>
      <c r="AG51" s="14">
        <v>0</v>
      </c>
      <c r="AH51" s="14">
        <v>2</v>
      </c>
      <c r="AI51" s="14">
        <v>3</v>
      </c>
      <c r="AJ51" s="14">
        <v>21</v>
      </c>
      <c r="AK51" s="14">
        <v>0</v>
      </c>
      <c r="AL51" s="14">
        <v>0</v>
      </c>
      <c r="AM51" s="14">
        <v>1</v>
      </c>
      <c r="AN51" s="14">
        <v>0</v>
      </c>
      <c r="AO51" s="14">
        <v>0</v>
      </c>
      <c r="AP51" s="14">
        <v>0</v>
      </c>
      <c r="AQ51" s="14">
        <v>0</v>
      </c>
      <c r="AR51" s="14">
        <v>19</v>
      </c>
      <c r="AS51" s="14">
        <v>36</v>
      </c>
      <c r="AT51" s="14">
        <v>26</v>
      </c>
      <c r="AU51" s="14">
        <v>23</v>
      </c>
      <c r="AV51" s="14">
        <v>40</v>
      </c>
      <c r="AW51" s="14">
        <v>62</v>
      </c>
      <c r="AX51" s="14">
        <v>127</v>
      </c>
      <c r="AY51" s="14">
        <v>45</v>
      </c>
      <c r="AZ51" s="14">
        <v>138</v>
      </c>
      <c r="BA51" s="14">
        <v>116</v>
      </c>
      <c r="BB51" s="14">
        <v>0</v>
      </c>
      <c r="BC51" s="14">
        <v>33</v>
      </c>
      <c r="BD51" s="14">
        <v>1</v>
      </c>
      <c r="BE51" s="14">
        <v>333</v>
      </c>
    </row>
    <row r="52" spans="1:57" hidden="1" x14ac:dyDescent="0.3">
      <c r="A52" s="14" t="s">
        <v>59</v>
      </c>
      <c r="B52" s="14">
        <v>0</v>
      </c>
      <c r="C52" s="14">
        <v>0</v>
      </c>
      <c r="D52" s="14">
        <v>0</v>
      </c>
      <c r="E52" s="14">
        <v>0</v>
      </c>
      <c r="F52" s="14">
        <v>0</v>
      </c>
      <c r="G52" s="14">
        <v>0</v>
      </c>
      <c r="H52" s="14">
        <v>4</v>
      </c>
      <c r="I52" s="14">
        <v>1</v>
      </c>
      <c r="J52" s="14">
        <v>2</v>
      </c>
      <c r="K52" s="14">
        <v>3</v>
      </c>
      <c r="L52" s="14">
        <v>6</v>
      </c>
      <c r="M52" s="14">
        <v>5</v>
      </c>
      <c r="N52" s="14">
        <v>6</v>
      </c>
      <c r="O52" s="14">
        <v>11</v>
      </c>
      <c r="P52" s="14">
        <v>0</v>
      </c>
      <c r="Q52" s="14">
        <v>0</v>
      </c>
      <c r="R52" s="14">
        <v>0</v>
      </c>
      <c r="S52" s="14">
        <v>0</v>
      </c>
      <c r="T52" s="14">
        <v>0</v>
      </c>
      <c r="U52" s="14">
        <v>3</v>
      </c>
      <c r="V52" s="14">
        <v>5</v>
      </c>
      <c r="W52" s="14">
        <v>0</v>
      </c>
      <c r="X52" s="14">
        <v>0</v>
      </c>
      <c r="Y52" s="14">
        <v>0</v>
      </c>
      <c r="Z52" s="14">
        <v>0</v>
      </c>
      <c r="AA52" s="14">
        <v>0</v>
      </c>
      <c r="AB52" s="14">
        <v>0</v>
      </c>
      <c r="AC52" s="14">
        <v>0</v>
      </c>
      <c r="AD52" s="14">
        <v>0</v>
      </c>
      <c r="AE52" s="14">
        <v>0</v>
      </c>
      <c r="AF52" s="14">
        <v>0</v>
      </c>
      <c r="AG52" s="14">
        <v>0</v>
      </c>
      <c r="AH52" s="14">
        <v>0</v>
      </c>
      <c r="AI52" s="14">
        <v>0</v>
      </c>
      <c r="AJ52" s="14">
        <v>0</v>
      </c>
      <c r="AK52" s="14">
        <v>0</v>
      </c>
      <c r="AL52" s="14">
        <v>0</v>
      </c>
      <c r="AM52" s="14">
        <v>0</v>
      </c>
      <c r="AN52" s="14">
        <v>0</v>
      </c>
      <c r="AO52" s="14">
        <v>0</v>
      </c>
      <c r="AP52" s="14">
        <v>0</v>
      </c>
      <c r="AQ52" s="14">
        <v>0</v>
      </c>
      <c r="AR52" s="14">
        <v>1</v>
      </c>
      <c r="AS52" s="14">
        <v>2</v>
      </c>
      <c r="AT52" s="14">
        <v>3</v>
      </c>
      <c r="AU52" s="14">
        <v>6</v>
      </c>
      <c r="AV52" s="14">
        <v>5</v>
      </c>
      <c r="AW52" s="14">
        <v>9</v>
      </c>
      <c r="AX52" s="14">
        <v>20</v>
      </c>
      <c r="AY52" s="14">
        <v>4</v>
      </c>
      <c r="AZ52" s="14">
        <v>34</v>
      </c>
      <c r="BA52" s="14">
        <v>8</v>
      </c>
      <c r="BB52" s="14">
        <v>0</v>
      </c>
      <c r="BC52" s="14">
        <v>0</v>
      </c>
      <c r="BD52" s="14">
        <v>0</v>
      </c>
      <c r="BE52" s="14">
        <v>46</v>
      </c>
    </row>
    <row r="53" spans="1:57" hidden="1" x14ac:dyDescent="0.3">
      <c r="A53" s="14" t="s">
        <v>60</v>
      </c>
      <c r="B53" s="14">
        <v>0</v>
      </c>
      <c r="C53" s="14">
        <v>0</v>
      </c>
      <c r="D53" s="14">
        <v>0</v>
      </c>
      <c r="E53" s="14">
        <v>0</v>
      </c>
      <c r="F53" s="14">
        <v>1</v>
      </c>
      <c r="G53" s="14">
        <v>0</v>
      </c>
      <c r="H53" s="14">
        <v>0</v>
      </c>
      <c r="I53" s="14">
        <v>3</v>
      </c>
      <c r="J53" s="14">
        <v>1</v>
      </c>
      <c r="K53" s="14">
        <v>2</v>
      </c>
      <c r="L53" s="14">
        <v>0</v>
      </c>
      <c r="M53" s="14">
        <v>1</v>
      </c>
      <c r="N53" s="14">
        <v>4</v>
      </c>
      <c r="O53" s="14">
        <v>3</v>
      </c>
      <c r="P53" s="14">
        <v>0</v>
      </c>
      <c r="Q53" s="14">
        <v>0</v>
      </c>
      <c r="R53" s="14">
        <v>0</v>
      </c>
      <c r="S53" s="14">
        <v>2</v>
      </c>
      <c r="T53" s="14">
        <v>0</v>
      </c>
      <c r="U53" s="14">
        <v>0</v>
      </c>
      <c r="V53" s="14">
        <v>4</v>
      </c>
      <c r="W53" s="14">
        <v>0</v>
      </c>
      <c r="X53" s="14">
        <v>0</v>
      </c>
      <c r="Y53" s="14">
        <v>0</v>
      </c>
      <c r="Z53" s="14">
        <v>0</v>
      </c>
      <c r="AA53" s="14">
        <v>0</v>
      </c>
      <c r="AB53" s="14">
        <v>0</v>
      </c>
      <c r="AC53" s="14">
        <v>0</v>
      </c>
      <c r="AD53" s="14">
        <v>0</v>
      </c>
      <c r="AE53" s="14">
        <v>0</v>
      </c>
      <c r="AF53" s="14">
        <v>0</v>
      </c>
      <c r="AG53" s="14">
        <v>0</v>
      </c>
      <c r="AH53" s="14">
        <v>0</v>
      </c>
      <c r="AI53" s="14">
        <v>0</v>
      </c>
      <c r="AJ53" s="14">
        <v>0</v>
      </c>
      <c r="AK53" s="14">
        <v>0</v>
      </c>
      <c r="AL53" s="14">
        <v>0</v>
      </c>
      <c r="AM53" s="14">
        <v>0</v>
      </c>
      <c r="AN53" s="14">
        <v>0</v>
      </c>
      <c r="AO53" s="14">
        <v>0</v>
      </c>
      <c r="AP53" s="14">
        <v>0</v>
      </c>
      <c r="AQ53" s="14">
        <v>0</v>
      </c>
      <c r="AR53" s="14">
        <v>3</v>
      </c>
      <c r="AS53" s="14">
        <v>1</v>
      </c>
      <c r="AT53" s="14">
        <v>2</v>
      </c>
      <c r="AU53" s="14">
        <v>2</v>
      </c>
      <c r="AV53" s="14">
        <v>2</v>
      </c>
      <c r="AW53" s="14">
        <v>4</v>
      </c>
      <c r="AX53" s="14">
        <v>7</v>
      </c>
      <c r="AY53" s="14">
        <v>1</v>
      </c>
      <c r="AZ53" s="14">
        <v>14</v>
      </c>
      <c r="BA53" s="14">
        <v>6</v>
      </c>
      <c r="BB53" s="14">
        <v>0</v>
      </c>
      <c r="BC53" s="14">
        <v>0</v>
      </c>
      <c r="BD53" s="14">
        <v>0</v>
      </c>
      <c r="BE53" s="14">
        <v>21</v>
      </c>
    </row>
    <row r="54" spans="1:57" hidden="1" x14ac:dyDescent="0.3">
      <c r="A54" s="14" t="s">
        <v>61</v>
      </c>
      <c r="B54" s="14">
        <v>2</v>
      </c>
      <c r="C54" s="14">
        <v>14</v>
      </c>
      <c r="D54" s="14">
        <v>9</v>
      </c>
      <c r="E54" s="14">
        <v>11</v>
      </c>
      <c r="F54" s="14">
        <v>13</v>
      </c>
      <c r="G54" s="14">
        <v>24</v>
      </c>
      <c r="H54" s="14">
        <v>55</v>
      </c>
      <c r="I54" s="14">
        <v>28</v>
      </c>
      <c r="J54" s="14">
        <v>108</v>
      </c>
      <c r="K54" s="14">
        <v>105</v>
      </c>
      <c r="L54" s="14">
        <v>71</v>
      </c>
      <c r="M54" s="14">
        <v>96</v>
      </c>
      <c r="N54" s="14">
        <v>113</v>
      </c>
      <c r="O54" s="14">
        <v>112</v>
      </c>
      <c r="P54" s="14">
        <v>2</v>
      </c>
      <c r="Q54" s="14">
        <v>16</v>
      </c>
      <c r="R54" s="14">
        <v>19</v>
      </c>
      <c r="S54" s="14">
        <v>15</v>
      </c>
      <c r="T54" s="14">
        <v>47</v>
      </c>
      <c r="U54" s="14">
        <v>49</v>
      </c>
      <c r="V54" s="14">
        <v>96</v>
      </c>
      <c r="W54" s="14">
        <v>5</v>
      </c>
      <c r="X54" s="14">
        <v>4</v>
      </c>
      <c r="Y54" s="14">
        <v>6</v>
      </c>
      <c r="Z54" s="14">
        <v>3</v>
      </c>
      <c r="AA54" s="14">
        <v>9</v>
      </c>
      <c r="AB54" s="14">
        <v>25</v>
      </c>
      <c r="AC54" s="14">
        <v>39</v>
      </c>
      <c r="AD54" s="14">
        <v>1</v>
      </c>
      <c r="AE54" s="14">
        <v>1</v>
      </c>
      <c r="AF54" s="14">
        <v>1</v>
      </c>
      <c r="AG54" s="14">
        <v>0</v>
      </c>
      <c r="AH54" s="14">
        <v>1</v>
      </c>
      <c r="AI54" s="14">
        <v>0</v>
      </c>
      <c r="AJ54" s="14">
        <v>1</v>
      </c>
      <c r="AK54" s="14">
        <v>0</v>
      </c>
      <c r="AL54" s="14">
        <v>0</v>
      </c>
      <c r="AM54" s="14">
        <v>0</v>
      </c>
      <c r="AN54" s="14">
        <v>0</v>
      </c>
      <c r="AO54" s="14">
        <v>0</v>
      </c>
      <c r="AP54" s="14">
        <v>0</v>
      </c>
      <c r="AQ54" s="14">
        <v>0</v>
      </c>
      <c r="AR54" s="14">
        <v>38</v>
      </c>
      <c r="AS54" s="14">
        <v>143</v>
      </c>
      <c r="AT54" s="14">
        <v>140</v>
      </c>
      <c r="AU54" s="14">
        <v>100</v>
      </c>
      <c r="AV54" s="14">
        <v>166</v>
      </c>
      <c r="AW54" s="14">
        <v>211</v>
      </c>
      <c r="AX54" s="14">
        <v>303</v>
      </c>
      <c r="AY54" s="14">
        <v>128</v>
      </c>
      <c r="AZ54" s="14">
        <v>633</v>
      </c>
      <c r="BA54" s="14">
        <v>244</v>
      </c>
      <c r="BB54" s="14">
        <v>91</v>
      </c>
      <c r="BC54" s="14">
        <v>5</v>
      </c>
      <c r="BD54" s="14">
        <v>0</v>
      </c>
      <c r="BE54" s="14">
        <v>1101</v>
      </c>
    </row>
    <row r="55" spans="1:57" hidden="1" x14ac:dyDescent="0.3">
      <c r="A55" s="14" t="s">
        <v>62</v>
      </c>
      <c r="B55" s="14">
        <v>0</v>
      </c>
      <c r="C55" s="14">
        <v>0</v>
      </c>
      <c r="D55" s="14">
        <v>0</v>
      </c>
      <c r="E55" s="14">
        <v>0</v>
      </c>
      <c r="F55" s="14">
        <v>2</v>
      </c>
      <c r="G55" s="14">
        <v>0</v>
      </c>
      <c r="H55" s="14">
        <v>2</v>
      </c>
      <c r="I55" s="14">
        <v>1</v>
      </c>
      <c r="J55" s="14">
        <v>0</v>
      </c>
      <c r="K55" s="14">
        <v>1</v>
      </c>
      <c r="L55" s="14">
        <v>3</v>
      </c>
      <c r="M55" s="14">
        <v>3</v>
      </c>
      <c r="N55" s="14">
        <v>5</v>
      </c>
      <c r="O55" s="14">
        <v>9</v>
      </c>
      <c r="P55" s="14">
        <v>0</v>
      </c>
      <c r="Q55" s="14">
        <v>0</v>
      </c>
      <c r="R55" s="14">
        <v>2</v>
      </c>
      <c r="S55" s="14">
        <v>1</v>
      </c>
      <c r="T55" s="14">
        <v>5</v>
      </c>
      <c r="U55" s="14">
        <v>7</v>
      </c>
      <c r="V55" s="14">
        <v>13</v>
      </c>
      <c r="W55" s="14">
        <v>0</v>
      </c>
      <c r="X55" s="14">
        <v>0</v>
      </c>
      <c r="Y55" s="14">
        <v>0</v>
      </c>
      <c r="Z55" s="14">
        <v>0</v>
      </c>
      <c r="AA55" s="14">
        <v>0</v>
      </c>
      <c r="AB55" s="14">
        <v>1</v>
      </c>
      <c r="AC55" s="14">
        <v>0</v>
      </c>
      <c r="AD55" s="14">
        <v>0</v>
      </c>
      <c r="AE55" s="14">
        <v>0</v>
      </c>
      <c r="AF55" s="14">
        <v>0</v>
      </c>
      <c r="AG55" s="14">
        <v>0</v>
      </c>
      <c r="AH55" s="14">
        <v>0</v>
      </c>
      <c r="AI55" s="14">
        <v>1</v>
      </c>
      <c r="AJ55" s="14">
        <v>2</v>
      </c>
      <c r="AK55" s="14">
        <v>0</v>
      </c>
      <c r="AL55" s="14">
        <v>0</v>
      </c>
      <c r="AM55" s="14">
        <v>0</v>
      </c>
      <c r="AN55" s="14">
        <v>0</v>
      </c>
      <c r="AO55" s="14">
        <v>0</v>
      </c>
      <c r="AP55" s="14">
        <v>0</v>
      </c>
      <c r="AQ55" s="14">
        <v>0</v>
      </c>
      <c r="AR55" s="14">
        <v>1</v>
      </c>
      <c r="AS55" s="14">
        <v>0</v>
      </c>
      <c r="AT55" s="14">
        <v>3</v>
      </c>
      <c r="AU55" s="14">
        <v>4</v>
      </c>
      <c r="AV55" s="14">
        <v>10</v>
      </c>
      <c r="AW55" s="14">
        <v>14</v>
      </c>
      <c r="AX55" s="14">
        <v>26</v>
      </c>
      <c r="AY55" s="14">
        <v>4</v>
      </c>
      <c r="AZ55" s="14">
        <v>22</v>
      </c>
      <c r="BA55" s="14">
        <v>28</v>
      </c>
      <c r="BB55" s="14">
        <v>1</v>
      </c>
      <c r="BC55" s="14">
        <v>3</v>
      </c>
      <c r="BD55" s="14">
        <v>0</v>
      </c>
      <c r="BE55" s="14">
        <v>58</v>
      </c>
    </row>
    <row r="56" spans="1:57" hidden="1" x14ac:dyDescent="0.3">
      <c r="A56" s="14" t="s">
        <v>63</v>
      </c>
      <c r="B56" s="14">
        <v>0</v>
      </c>
      <c r="C56" s="14">
        <v>0</v>
      </c>
      <c r="D56" s="14">
        <v>0</v>
      </c>
      <c r="E56" s="14">
        <v>0</v>
      </c>
      <c r="F56" s="14">
        <v>0</v>
      </c>
      <c r="G56" s="14">
        <v>0</v>
      </c>
      <c r="H56" s="14">
        <v>0</v>
      </c>
      <c r="I56" s="14">
        <v>0</v>
      </c>
      <c r="J56" s="14">
        <v>0</v>
      </c>
      <c r="K56" s="14">
        <v>1</v>
      </c>
      <c r="L56" s="14">
        <v>0</v>
      </c>
      <c r="M56" s="14">
        <v>0</v>
      </c>
      <c r="N56" s="14">
        <v>6</v>
      </c>
      <c r="O56" s="14">
        <v>7</v>
      </c>
      <c r="P56" s="14">
        <v>0</v>
      </c>
      <c r="Q56" s="14">
        <v>0</v>
      </c>
      <c r="R56" s="14">
        <v>0</v>
      </c>
      <c r="S56" s="14">
        <v>0</v>
      </c>
      <c r="T56" s="14">
        <v>0</v>
      </c>
      <c r="U56" s="14">
        <v>1</v>
      </c>
      <c r="V56" s="14">
        <v>2</v>
      </c>
      <c r="W56" s="14">
        <v>0</v>
      </c>
      <c r="X56" s="14">
        <v>0</v>
      </c>
      <c r="Y56" s="14">
        <v>0</v>
      </c>
      <c r="Z56" s="14">
        <v>0</v>
      </c>
      <c r="AA56" s="14">
        <v>0</v>
      </c>
      <c r="AB56" s="14">
        <v>0</v>
      </c>
      <c r="AC56" s="14">
        <v>0</v>
      </c>
      <c r="AD56" s="14">
        <v>0</v>
      </c>
      <c r="AE56" s="14">
        <v>0</v>
      </c>
      <c r="AF56" s="14">
        <v>0</v>
      </c>
      <c r="AG56" s="14">
        <v>0</v>
      </c>
      <c r="AH56" s="14">
        <v>0</v>
      </c>
      <c r="AI56" s="14">
        <v>0</v>
      </c>
      <c r="AJ56" s="14">
        <v>0</v>
      </c>
      <c r="AK56" s="14">
        <v>0</v>
      </c>
      <c r="AL56" s="14">
        <v>0</v>
      </c>
      <c r="AM56" s="14">
        <v>0</v>
      </c>
      <c r="AN56" s="14">
        <v>0</v>
      </c>
      <c r="AO56" s="14">
        <v>0</v>
      </c>
      <c r="AP56" s="14">
        <v>0</v>
      </c>
      <c r="AQ56" s="14">
        <v>0</v>
      </c>
      <c r="AR56" s="14">
        <v>0</v>
      </c>
      <c r="AS56" s="14">
        <v>0</v>
      </c>
      <c r="AT56" s="14">
        <v>1</v>
      </c>
      <c r="AU56" s="14">
        <v>0</v>
      </c>
      <c r="AV56" s="14">
        <v>0</v>
      </c>
      <c r="AW56" s="14">
        <v>7</v>
      </c>
      <c r="AX56" s="14">
        <v>9</v>
      </c>
      <c r="AY56" s="14">
        <v>0</v>
      </c>
      <c r="AZ56" s="14">
        <v>14</v>
      </c>
      <c r="BA56" s="14">
        <v>3</v>
      </c>
      <c r="BB56" s="14">
        <v>0</v>
      </c>
      <c r="BC56" s="14">
        <v>0</v>
      </c>
      <c r="BD56" s="14">
        <v>0</v>
      </c>
      <c r="BE56" s="14">
        <v>17</v>
      </c>
    </row>
    <row r="57" spans="1:57" hidden="1" x14ac:dyDescent="0.3">
      <c r="A57" s="14" t="s">
        <v>64</v>
      </c>
      <c r="B57" s="14">
        <v>0</v>
      </c>
      <c r="C57" s="14">
        <v>0</v>
      </c>
      <c r="D57" s="14">
        <v>0</v>
      </c>
      <c r="E57" s="14">
        <v>0</v>
      </c>
      <c r="F57" s="14">
        <v>3</v>
      </c>
      <c r="G57" s="14">
        <v>1</v>
      </c>
      <c r="H57" s="14">
        <v>3</v>
      </c>
      <c r="I57" s="14">
        <v>3</v>
      </c>
      <c r="J57" s="14">
        <v>4</v>
      </c>
      <c r="K57" s="14">
        <v>0</v>
      </c>
      <c r="L57" s="14">
        <v>5</v>
      </c>
      <c r="M57" s="14">
        <v>15</v>
      </c>
      <c r="N57" s="14">
        <v>19</v>
      </c>
      <c r="O57" s="14">
        <v>24</v>
      </c>
      <c r="P57" s="14">
        <v>0</v>
      </c>
      <c r="Q57" s="14">
        <v>0</v>
      </c>
      <c r="R57" s="14">
        <v>1</v>
      </c>
      <c r="S57" s="14">
        <v>2</v>
      </c>
      <c r="T57" s="14">
        <v>1</v>
      </c>
      <c r="U57" s="14">
        <v>5</v>
      </c>
      <c r="V57" s="14">
        <v>6</v>
      </c>
      <c r="W57" s="14">
        <v>0</v>
      </c>
      <c r="X57" s="14">
        <v>0</v>
      </c>
      <c r="Y57" s="14">
        <v>0</v>
      </c>
      <c r="Z57" s="14">
        <v>0</v>
      </c>
      <c r="AA57" s="14">
        <v>0</v>
      </c>
      <c r="AB57" s="14">
        <v>0</v>
      </c>
      <c r="AC57" s="14">
        <v>0</v>
      </c>
      <c r="AD57" s="14">
        <v>0</v>
      </c>
      <c r="AE57" s="14">
        <v>0</v>
      </c>
      <c r="AF57" s="14">
        <v>0</v>
      </c>
      <c r="AG57" s="14">
        <v>0</v>
      </c>
      <c r="AH57" s="14">
        <v>0</v>
      </c>
      <c r="AI57" s="14">
        <v>0</v>
      </c>
      <c r="AJ57" s="14">
        <v>0</v>
      </c>
      <c r="AK57" s="14">
        <v>0</v>
      </c>
      <c r="AL57" s="14">
        <v>0</v>
      </c>
      <c r="AM57" s="14">
        <v>0</v>
      </c>
      <c r="AN57" s="14">
        <v>0</v>
      </c>
      <c r="AO57" s="14">
        <v>0</v>
      </c>
      <c r="AP57" s="14">
        <v>0</v>
      </c>
      <c r="AQ57" s="14">
        <v>0</v>
      </c>
      <c r="AR57" s="14">
        <v>3</v>
      </c>
      <c r="AS57" s="14">
        <v>4</v>
      </c>
      <c r="AT57" s="14">
        <v>1</v>
      </c>
      <c r="AU57" s="14">
        <v>7</v>
      </c>
      <c r="AV57" s="14">
        <v>19</v>
      </c>
      <c r="AW57" s="14">
        <v>25</v>
      </c>
      <c r="AX57" s="14">
        <v>33</v>
      </c>
      <c r="AY57" s="14">
        <v>7</v>
      </c>
      <c r="AZ57" s="14">
        <v>70</v>
      </c>
      <c r="BA57" s="14">
        <v>15</v>
      </c>
      <c r="BB57" s="14">
        <v>0</v>
      </c>
      <c r="BC57" s="14">
        <v>0</v>
      </c>
      <c r="BD57" s="14">
        <v>0</v>
      </c>
      <c r="BE57" s="14">
        <v>92</v>
      </c>
    </row>
    <row r="58" spans="1:57" hidden="1" x14ac:dyDescent="0.3">
      <c r="A58" s="14" t="s">
        <v>65</v>
      </c>
      <c r="B58" s="14">
        <v>0</v>
      </c>
      <c r="C58" s="14">
        <v>0</v>
      </c>
      <c r="D58" s="14">
        <v>0</v>
      </c>
      <c r="E58" s="14">
        <v>0</v>
      </c>
      <c r="F58" s="14">
        <v>0</v>
      </c>
      <c r="G58" s="14">
        <v>0</v>
      </c>
      <c r="H58" s="14">
        <v>0</v>
      </c>
      <c r="I58" s="14">
        <v>1</v>
      </c>
      <c r="J58" s="14">
        <v>3</v>
      </c>
      <c r="K58" s="14">
        <v>3</v>
      </c>
      <c r="L58" s="14">
        <v>2</v>
      </c>
      <c r="M58" s="14">
        <v>6</v>
      </c>
      <c r="N58" s="14">
        <v>10</v>
      </c>
      <c r="O58" s="14">
        <v>15</v>
      </c>
      <c r="P58" s="14">
        <v>0</v>
      </c>
      <c r="Q58" s="14">
        <v>0</v>
      </c>
      <c r="R58" s="14">
        <v>0</v>
      </c>
      <c r="S58" s="14">
        <v>0</v>
      </c>
      <c r="T58" s="14">
        <v>0</v>
      </c>
      <c r="U58" s="14">
        <v>3</v>
      </c>
      <c r="V58" s="14">
        <v>3</v>
      </c>
      <c r="W58" s="14">
        <v>0</v>
      </c>
      <c r="X58" s="14">
        <v>0</v>
      </c>
      <c r="Y58" s="14">
        <v>0</v>
      </c>
      <c r="Z58" s="14">
        <v>0</v>
      </c>
      <c r="AA58" s="14">
        <v>0</v>
      </c>
      <c r="AB58" s="14">
        <v>0</v>
      </c>
      <c r="AC58" s="14">
        <v>0</v>
      </c>
      <c r="AD58" s="14">
        <v>0</v>
      </c>
      <c r="AE58" s="14">
        <v>0</v>
      </c>
      <c r="AF58" s="14">
        <v>0</v>
      </c>
      <c r="AG58" s="14">
        <v>0</v>
      </c>
      <c r="AH58" s="14">
        <v>0</v>
      </c>
      <c r="AI58" s="14">
        <v>0</v>
      </c>
      <c r="AJ58" s="14">
        <v>1</v>
      </c>
      <c r="AK58" s="14">
        <v>0</v>
      </c>
      <c r="AL58" s="14">
        <v>0</v>
      </c>
      <c r="AM58" s="14">
        <v>0</v>
      </c>
      <c r="AN58" s="14">
        <v>0</v>
      </c>
      <c r="AO58" s="14">
        <v>0</v>
      </c>
      <c r="AP58" s="14">
        <v>0</v>
      </c>
      <c r="AQ58" s="14">
        <v>0</v>
      </c>
      <c r="AR58" s="14">
        <v>1</v>
      </c>
      <c r="AS58" s="14">
        <v>3</v>
      </c>
      <c r="AT58" s="14">
        <v>3</v>
      </c>
      <c r="AU58" s="14">
        <v>2</v>
      </c>
      <c r="AV58" s="14">
        <v>6</v>
      </c>
      <c r="AW58" s="14">
        <v>13</v>
      </c>
      <c r="AX58" s="14">
        <v>19</v>
      </c>
      <c r="AY58" s="14">
        <v>0</v>
      </c>
      <c r="AZ58" s="14">
        <v>40</v>
      </c>
      <c r="BA58" s="14">
        <v>6</v>
      </c>
      <c r="BB58" s="14">
        <v>0</v>
      </c>
      <c r="BC58" s="14">
        <v>1</v>
      </c>
      <c r="BD58" s="14">
        <v>0</v>
      </c>
      <c r="BE58" s="14">
        <v>47</v>
      </c>
    </row>
    <row r="59" spans="1:57" hidden="1" x14ac:dyDescent="0.3">
      <c r="A59" s="14" t="s">
        <v>66</v>
      </c>
      <c r="B59" s="14">
        <v>0</v>
      </c>
      <c r="C59" s="14">
        <v>0</v>
      </c>
      <c r="D59" s="14">
        <v>0</v>
      </c>
      <c r="E59" s="14">
        <v>1</v>
      </c>
      <c r="F59" s="14">
        <v>0</v>
      </c>
      <c r="G59" s="14">
        <v>0</v>
      </c>
      <c r="H59" s="14">
        <v>2</v>
      </c>
      <c r="I59" s="14">
        <v>2</v>
      </c>
      <c r="J59" s="14">
        <v>3</v>
      </c>
      <c r="K59" s="14">
        <v>2</v>
      </c>
      <c r="L59" s="14">
        <v>2</v>
      </c>
      <c r="M59" s="14">
        <v>2</v>
      </c>
      <c r="N59" s="14">
        <v>11</v>
      </c>
      <c r="O59" s="14">
        <v>16</v>
      </c>
      <c r="P59" s="14">
        <v>0</v>
      </c>
      <c r="Q59" s="14">
        <v>0</v>
      </c>
      <c r="R59" s="14">
        <v>0</v>
      </c>
      <c r="S59" s="14">
        <v>0</v>
      </c>
      <c r="T59" s="14">
        <v>0</v>
      </c>
      <c r="U59" s="14">
        <v>5</v>
      </c>
      <c r="V59" s="14">
        <v>11</v>
      </c>
      <c r="W59" s="14">
        <v>0</v>
      </c>
      <c r="X59" s="14">
        <v>0</v>
      </c>
      <c r="Y59" s="14">
        <v>0</v>
      </c>
      <c r="Z59" s="14">
        <v>0</v>
      </c>
      <c r="AA59" s="14">
        <v>0</v>
      </c>
      <c r="AB59" s="14">
        <v>0</v>
      </c>
      <c r="AC59" s="14">
        <v>0</v>
      </c>
      <c r="AD59" s="14">
        <v>0</v>
      </c>
      <c r="AE59" s="14">
        <v>0</v>
      </c>
      <c r="AF59" s="14">
        <v>0</v>
      </c>
      <c r="AG59" s="14">
        <v>0</v>
      </c>
      <c r="AH59" s="14">
        <v>0</v>
      </c>
      <c r="AI59" s="14">
        <v>0</v>
      </c>
      <c r="AJ59" s="14">
        <v>1</v>
      </c>
      <c r="AK59" s="14">
        <v>0</v>
      </c>
      <c r="AL59" s="14">
        <v>0</v>
      </c>
      <c r="AM59" s="14">
        <v>0</v>
      </c>
      <c r="AN59" s="14">
        <v>0</v>
      </c>
      <c r="AO59" s="14">
        <v>0</v>
      </c>
      <c r="AP59" s="14">
        <v>0</v>
      </c>
      <c r="AQ59" s="14">
        <v>0</v>
      </c>
      <c r="AR59" s="14">
        <v>2</v>
      </c>
      <c r="AS59" s="14">
        <v>3</v>
      </c>
      <c r="AT59" s="14">
        <v>2</v>
      </c>
      <c r="AU59" s="14">
        <v>3</v>
      </c>
      <c r="AV59" s="14">
        <v>2</v>
      </c>
      <c r="AW59" s="14">
        <v>16</v>
      </c>
      <c r="AX59" s="14">
        <v>30</v>
      </c>
      <c r="AY59" s="14">
        <v>3</v>
      </c>
      <c r="AZ59" s="14">
        <v>38</v>
      </c>
      <c r="BA59" s="14">
        <v>16</v>
      </c>
      <c r="BB59" s="14">
        <v>0</v>
      </c>
      <c r="BC59" s="14">
        <v>1</v>
      </c>
      <c r="BD59" s="14">
        <v>0</v>
      </c>
      <c r="BE59" s="14">
        <v>58</v>
      </c>
    </row>
    <row r="60" spans="1:57" hidden="1" x14ac:dyDescent="0.3">
      <c r="A60" s="14" t="s">
        <v>67</v>
      </c>
      <c r="B60" s="14">
        <v>0</v>
      </c>
      <c r="C60" s="14">
        <v>0</v>
      </c>
      <c r="D60" s="14">
        <v>0</v>
      </c>
      <c r="E60" s="14">
        <v>0</v>
      </c>
      <c r="F60" s="14">
        <v>0</v>
      </c>
      <c r="G60" s="14">
        <v>0</v>
      </c>
      <c r="H60" s="14">
        <v>0</v>
      </c>
      <c r="I60" s="14">
        <v>0</v>
      </c>
      <c r="J60" s="14">
        <v>0</v>
      </c>
      <c r="K60" s="14">
        <v>0</v>
      </c>
      <c r="L60" s="14">
        <v>0</v>
      </c>
      <c r="M60" s="14">
        <v>0</v>
      </c>
      <c r="N60" s="14">
        <v>2</v>
      </c>
      <c r="O60" s="14">
        <v>0</v>
      </c>
      <c r="P60" s="14">
        <v>0</v>
      </c>
      <c r="Q60" s="14">
        <v>0</v>
      </c>
      <c r="R60" s="14">
        <v>0</v>
      </c>
      <c r="S60" s="14">
        <v>0</v>
      </c>
      <c r="T60" s="14">
        <v>0</v>
      </c>
      <c r="U60" s="14">
        <v>0</v>
      </c>
      <c r="V60" s="14">
        <v>0</v>
      </c>
      <c r="W60" s="14">
        <v>0</v>
      </c>
      <c r="X60" s="14">
        <v>0</v>
      </c>
      <c r="Y60" s="14">
        <v>0</v>
      </c>
      <c r="Z60" s="14">
        <v>0</v>
      </c>
      <c r="AA60" s="14">
        <v>0</v>
      </c>
      <c r="AB60" s="14">
        <v>0</v>
      </c>
      <c r="AC60" s="14">
        <v>0</v>
      </c>
      <c r="AD60" s="14">
        <v>0</v>
      </c>
      <c r="AE60" s="14">
        <v>0</v>
      </c>
      <c r="AF60" s="14">
        <v>0</v>
      </c>
      <c r="AG60" s="14">
        <v>0</v>
      </c>
      <c r="AH60" s="14">
        <v>0</v>
      </c>
      <c r="AI60" s="14">
        <v>0</v>
      </c>
      <c r="AJ60" s="14">
        <v>0</v>
      </c>
      <c r="AK60" s="14">
        <v>0</v>
      </c>
      <c r="AL60" s="14">
        <v>0</v>
      </c>
      <c r="AM60" s="14">
        <v>0</v>
      </c>
      <c r="AN60" s="14">
        <v>0</v>
      </c>
      <c r="AO60" s="14">
        <v>0</v>
      </c>
      <c r="AP60" s="14">
        <v>0</v>
      </c>
      <c r="AQ60" s="14">
        <v>0</v>
      </c>
      <c r="AR60" s="14">
        <v>0</v>
      </c>
      <c r="AS60" s="14">
        <v>0</v>
      </c>
      <c r="AT60" s="14">
        <v>0</v>
      </c>
      <c r="AU60" s="14">
        <v>0</v>
      </c>
      <c r="AV60" s="14">
        <v>0</v>
      </c>
      <c r="AW60" s="14">
        <v>2</v>
      </c>
      <c r="AX60" s="14">
        <v>0</v>
      </c>
      <c r="AY60" s="14">
        <v>0</v>
      </c>
      <c r="AZ60" s="14">
        <v>2</v>
      </c>
      <c r="BA60" s="14">
        <v>0</v>
      </c>
      <c r="BB60" s="14">
        <v>0</v>
      </c>
      <c r="BC60" s="14">
        <v>0</v>
      </c>
      <c r="BD60" s="14">
        <v>0</v>
      </c>
      <c r="BE60" s="14">
        <v>2</v>
      </c>
    </row>
    <row r="61" spans="1:57" hidden="1" x14ac:dyDescent="0.3">
      <c r="A61" s="14" t="s">
        <v>68</v>
      </c>
      <c r="B61" s="14">
        <v>0</v>
      </c>
      <c r="C61" s="14">
        <v>0</v>
      </c>
      <c r="D61" s="14">
        <v>0</v>
      </c>
      <c r="E61" s="14">
        <v>0</v>
      </c>
      <c r="F61" s="14">
        <v>0</v>
      </c>
      <c r="G61" s="14">
        <v>0</v>
      </c>
      <c r="H61" s="14">
        <v>1</v>
      </c>
      <c r="I61" s="14">
        <v>0</v>
      </c>
      <c r="J61" s="14">
        <v>1</v>
      </c>
      <c r="K61" s="14">
        <v>0</v>
      </c>
      <c r="L61" s="14">
        <v>3</v>
      </c>
      <c r="M61" s="14">
        <v>2</v>
      </c>
      <c r="N61" s="14">
        <v>2</v>
      </c>
      <c r="O61" s="14">
        <v>3</v>
      </c>
      <c r="P61" s="14">
        <v>0</v>
      </c>
      <c r="Q61" s="14">
        <v>1</v>
      </c>
      <c r="R61" s="14">
        <v>0</v>
      </c>
      <c r="S61" s="14">
        <v>0</v>
      </c>
      <c r="T61" s="14">
        <v>1</v>
      </c>
      <c r="U61" s="14">
        <v>4</v>
      </c>
      <c r="V61" s="14">
        <v>4</v>
      </c>
      <c r="W61" s="14">
        <v>0</v>
      </c>
      <c r="X61" s="14">
        <v>0</v>
      </c>
      <c r="Y61" s="14">
        <v>0</v>
      </c>
      <c r="Z61" s="14">
        <v>0</v>
      </c>
      <c r="AA61" s="14">
        <v>0</v>
      </c>
      <c r="AB61" s="14">
        <v>0</v>
      </c>
      <c r="AC61" s="14">
        <v>0</v>
      </c>
      <c r="AD61" s="14">
        <v>0</v>
      </c>
      <c r="AE61" s="14">
        <v>0</v>
      </c>
      <c r="AF61" s="14">
        <v>1</v>
      </c>
      <c r="AG61" s="14">
        <v>0</v>
      </c>
      <c r="AH61" s="14">
        <v>0</v>
      </c>
      <c r="AI61" s="14">
        <v>0</v>
      </c>
      <c r="AJ61" s="14">
        <v>1</v>
      </c>
      <c r="AK61" s="14">
        <v>0</v>
      </c>
      <c r="AL61" s="14">
        <v>0</v>
      </c>
      <c r="AM61" s="14">
        <v>0</v>
      </c>
      <c r="AN61" s="14">
        <v>0</v>
      </c>
      <c r="AO61" s="14">
        <v>0</v>
      </c>
      <c r="AP61" s="14">
        <v>0</v>
      </c>
      <c r="AQ61" s="14">
        <v>0</v>
      </c>
      <c r="AR61" s="14">
        <v>0</v>
      </c>
      <c r="AS61" s="14">
        <v>2</v>
      </c>
      <c r="AT61" s="14">
        <v>1</v>
      </c>
      <c r="AU61" s="14">
        <v>3</v>
      </c>
      <c r="AV61" s="14">
        <v>3</v>
      </c>
      <c r="AW61" s="14">
        <v>6</v>
      </c>
      <c r="AX61" s="14">
        <v>9</v>
      </c>
      <c r="AY61" s="14">
        <v>1</v>
      </c>
      <c r="AZ61" s="14">
        <v>11</v>
      </c>
      <c r="BA61" s="14">
        <v>10</v>
      </c>
      <c r="BB61" s="14">
        <v>0</v>
      </c>
      <c r="BC61" s="14">
        <v>2</v>
      </c>
      <c r="BD61" s="14">
        <v>0</v>
      </c>
      <c r="BE61" s="14">
        <v>24</v>
      </c>
    </row>
    <row r="62" spans="1:57" hidden="1" x14ac:dyDescent="0.3">
      <c r="A62" s="14" t="s">
        <v>69</v>
      </c>
      <c r="B62" s="14">
        <v>0</v>
      </c>
      <c r="C62" s="14">
        <v>0</v>
      </c>
      <c r="D62" s="14">
        <v>0</v>
      </c>
      <c r="E62" s="14">
        <v>0</v>
      </c>
      <c r="F62" s="14">
        <v>0</v>
      </c>
      <c r="G62" s="14">
        <v>0</v>
      </c>
      <c r="H62" s="14">
        <v>0</v>
      </c>
      <c r="I62" s="14">
        <v>0</v>
      </c>
      <c r="J62" s="14">
        <v>1</v>
      </c>
      <c r="K62" s="14">
        <v>4</v>
      </c>
      <c r="L62" s="14">
        <v>0</v>
      </c>
      <c r="M62" s="14">
        <v>1</v>
      </c>
      <c r="N62" s="14">
        <v>2</v>
      </c>
      <c r="O62" s="14">
        <v>3</v>
      </c>
      <c r="P62" s="14">
        <v>0</v>
      </c>
      <c r="Q62" s="14">
        <v>0</v>
      </c>
      <c r="R62" s="14">
        <v>0</v>
      </c>
      <c r="S62" s="14">
        <v>0</v>
      </c>
      <c r="T62" s="14">
        <v>0</v>
      </c>
      <c r="U62" s="14">
        <v>0</v>
      </c>
      <c r="V62" s="14">
        <v>0</v>
      </c>
      <c r="W62" s="14">
        <v>0</v>
      </c>
      <c r="X62" s="14">
        <v>0</v>
      </c>
      <c r="Y62" s="14">
        <v>0</v>
      </c>
      <c r="Z62" s="14">
        <v>0</v>
      </c>
      <c r="AA62" s="14">
        <v>0</v>
      </c>
      <c r="AB62" s="14">
        <v>0</v>
      </c>
      <c r="AC62" s="14">
        <v>0</v>
      </c>
      <c r="AD62" s="14">
        <v>0</v>
      </c>
      <c r="AE62" s="14">
        <v>0</v>
      </c>
      <c r="AF62" s="14">
        <v>0</v>
      </c>
      <c r="AG62" s="14">
        <v>0</v>
      </c>
      <c r="AH62" s="14">
        <v>0</v>
      </c>
      <c r="AI62" s="14">
        <v>0</v>
      </c>
      <c r="AJ62" s="14">
        <v>0</v>
      </c>
      <c r="AK62" s="14">
        <v>0</v>
      </c>
      <c r="AL62" s="14">
        <v>0</v>
      </c>
      <c r="AM62" s="14">
        <v>0</v>
      </c>
      <c r="AN62" s="14">
        <v>0</v>
      </c>
      <c r="AO62" s="14">
        <v>0</v>
      </c>
      <c r="AP62" s="14">
        <v>0</v>
      </c>
      <c r="AQ62" s="14">
        <v>0</v>
      </c>
      <c r="AR62" s="14">
        <v>0</v>
      </c>
      <c r="AS62" s="14">
        <v>1</v>
      </c>
      <c r="AT62" s="14">
        <v>4</v>
      </c>
      <c r="AU62" s="14">
        <v>0</v>
      </c>
      <c r="AV62" s="14">
        <v>1</v>
      </c>
      <c r="AW62" s="14">
        <v>2</v>
      </c>
      <c r="AX62" s="14">
        <v>3</v>
      </c>
      <c r="AY62" s="14">
        <v>0</v>
      </c>
      <c r="AZ62" s="14">
        <v>11</v>
      </c>
      <c r="BA62" s="14">
        <v>0</v>
      </c>
      <c r="BB62" s="14">
        <v>0</v>
      </c>
      <c r="BC62" s="14">
        <v>0</v>
      </c>
      <c r="BD62" s="14">
        <v>0</v>
      </c>
      <c r="BE62" s="14">
        <v>11</v>
      </c>
    </row>
    <row r="63" spans="1:57" hidden="1" x14ac:dyDescent="0.3">
      <c r="A63" s="14" t="s">
        <v>70</v>
      </c>
      <c r="B63" s="14">
        <v>0</v>
      </c>
      <c r="C63" s="14">
        <v>0</v>
      </c>
      <c r="D63" s="14">
        <v>0</v>
      </c>
      <c r="E63" s="14">
        <v>0</v>
      </c>
      <c r="F63" s="14">
        <v>0</v>
      </c>
      <c r="G63" s="14">
        <v>1</v>
      </c>
      <c r="H63" s="14">
        <v>2</v>
      </c>
      <c r="I63" s="14">
        <v>1</v>
      </c>
      <c r="J63" s="14">
        <v>0</v>
      </c>
      <c r="K63" s="14">
        <v>0</v>
      </c>
      <c r="L63" s="14">
        <v>1</v>
      </c>
      <c r="M63" s="14">
        <v>0</v>
      </c>
      <c r="N63" s="14">
        <v>0</v>
      </c>
      <c r="O63" s="14">
        <v>2</v>
      </c>
      <c r="P63" s="14">
        <v>0</v>
      </c>
      <c r="Q63" s="14">
        <v>0</v>
      </c>
      <c r="R63" s="14">
        <v>1</v>
      </c>
      <c r="S63" s="14">
        <v>0</v>
      </c>
      <c r="T63" s="14">
        <v>0</v>
      </c>
      <c r="U63" s="14">
        <v>0</v>
      </c>
      <c r="V63" s="14">
        <v>5</v>
      </c>
      <c r="W63" s="14">
        <v>0</v>
      </c>
      <c r="X63" s="14">
        <v>0</v>
      </c>
      <c r="Y63" s="14">
        <v>0</v>
      </c>
      <c r="Z63" s="14">
        <v>0</v>
      </c>
      <c r="AA63" s="14">
        <v>0</v>
      </c>
      <c r="AB63" s="14">
        <v>0</v>
      </c>
      <c r="AC63" s="14">
        <v>0</v>
      </c>
      <c r="AD63" s="14">
        <v>0</v>
      </c>
      <c r="AE63" s="14">
        <v>0</v>
      </c>
      <c r="AF63" s="14">
        <v>0</v>
      </c>
      <c r="AG63" s="14">
        <v>0</v>
      </c>
      <c r="AH63" s="14">
        <v>0</v>
      </c>
      <c r="AI63" s="14">
        <v>0</v>
      </c>
      <c r="AJ63" s="14">
        <v>0</v>
      </c>
      <c r="AK63" s="14">
        <v>0</v>
      </c>
      <c r="AL63" s="14">
        <v>0</v>
      </c>
      <c r="AM63" s="14">
        <v>0</v>
      </c>
      <c r="AN63" s="14">
        <v>0</v>
      </c>
      <c r="AO63" s="14">
        <v>0</v>
      </c>
      <c r="AP63" s="14">
        <v>0</v>
      </c>
      <c r="AQ63" s="14">
        <v>0</v>
      </c>
      <c r="AR63" s="14">
        <v>1</v>
      </c>
      <c r="AS63" s="14">
        <v>0</v>
      </c>
      <c r="AT63" s="14">
        <v>1</v>
      </c>
      <c r="AU63" s="14">
        <v>1</v>
      </c>
      <c r="AV63" s="14">
        <v>0</v>
      </c>
      <c r="AW63" s="14">
        <v>1</v>
      </c>
      <c r="AX63" s="14">
        <v>9</v>
      </c>
      <c r="AY63" s="14">
        <v>3</v>
      </c>
      <c r="AZ63" s="14">
        <v>4</v>
      </c>
      <c r="BA63" s="14">
        <v>6</v>
      </c>
      <c r="BB63" s="14">
        <v>0</v>
      </c>
      <c r="BC63" s="14">
        <v>0</v>
      </c>
      <c r="BD63" s="14">
        <v>0</v>
      </c>
      <c r="BE63" s="14">
        <v>13</v>
      </c>
    </row>
    <row r="64" spans="1:57" hidden="1" x14ac:dyDescent="0.3">
      <c r="A64" s="14" t="s">
        <v>71</v>
      </c>
      <c r="B64" s="14">
        <v>0</v>
      </c>
      <c r="C64" s="14">
        <v>0</v>
      </c>
      <c r="D64" s="14">
        <v>0</v>
      </c>
      <c r="E64" s="14">
        <v>1</v>
      </c>
      <c r="F64" s="14">
        <v>0</v>
      </c>
      <c r="G64" s="14">
        <v>1</v>
      </c>
      <c r="H64" s="14">
        <v>3</v>
      </c>
      <c r="I64" s="14">
        <v>1</v>
      </c>
      <c r="J64" s="14">
        <v>0</v>
      </c>
      <c r="K64" s="14">
        <v>2</v>
      </c>
      <c r="L64" s="14">
        <v>0</v>
      </c>
      <c r="M64" s="14">
        <v>3</v>
      </c>
      <c r="N64" s="14">
        <v>5</v>
      </c>
      <c r="O64" s="14">
        <v>9</v>
      </c>
      <c r="P64" s="14">
        <v>0</v>
      </c>
      <c r="Q64" s="14">
        <v>0</v>
      </c>
      <c r="R64" s="14">
        <v>0</v>
      </c>
      <c r="S64" s="14">
        <v>0</v>
      </c>
      <c r="T64" s="14">
        <v>0</v>
      </c>
      <c r="U64" s="14">
        <v>2</v>
      </c>
      <c r="V64" s="14">
        <v>7</v>
      </c>
      <c r="W64" s="14">
        <v>0</v>
      </c>
      <c r="X64" s="14">
        <v>0</v>
      </c>
      <c r="Y64" s="14">
        <v>0</v>
      </c>
      <c r="Z64" s="14">
        <v>0</v>
      </c>
      <c r="AA64" s="14">
        <v>0</v>
      </c>
      <c r="AB64" s="14">
        <v>3</v>
      </c>
      <c r="AC64" s="14">
        <v>3</v>
      </c>
      <c r="AD64" s="14">
        <v>0</v>
      </c>
      <c r="AE64" s="14">
        <v>0</v>
      </c>
      <c r="AF64" s="14">
        <v>0</v>
      </c>
      <c r="AG64" s="14">
        <v>0</v>
      </c>
      <c r="AH64" s="14">
        <v>0</v>
      </c>
      <c r="AI64" s="14">
        <v>0</v>
      </c>
      <c r="AJ64" s="14">
        <v>2</v>
      </c>
      <c r="AK64" s="14">
        <v>0</v>
      </c>
      <c r="AL64" s="14">
        <v>0</v>
      </c>
      <c r="AM64" s="14">
        <v>0</v>
      </c>
      <c r="AN64" s="14">
        <v>0</v>
      </c>
      <c r="AO64" s="14">
        <v>0</v>
      </c>
      <c r="AP64" s="14">
        <v>0</v>
      </c>
      <c r="AQ64" s="14">
        <v>0</v>
      </c>
      <c r="AR64" s="14">
        <v>1</v>
      </c>
      <c r="AS64" s="14">
        <v>0</v>
      </c>
      <c r="AT64" s="14">
        <v>2</v>
      </c>
      <c r="AU64" s="14">
        <v>1</v>
      </c>
      <c r="AV64" s="14">
        <v>3</v>
      </c>
      <c r="AW64" s="14">
        <v>11</v>
      </c>
      <c r="AX64" s="14">
        <v>24</v>
      </c>
      <c r="AY64" s="14">
        <v>5</v>
      </c>
      <c r="AZ64" s="14">
        <v>20</v>
      </c>
      <c r="BA64" s="14">
        <v>9</v>
      </c>
      <c r="BB64" s="14">
        <v>6</v>
      </c>
      <c r="BC64" s="14">
        <v>2</v>
      </c>
      <c r="BD64" s="14">
        <v>0</v>
      </c>
      <c r="BE64" s="14">
        <v>42</v>
      </c>
    </row>
    <row r="65" spans="1:57" hidden="1" x14ac:dyDescent="0.3">
      <c r="A65" s="14" t="s">
        <v>72</v>
      </c>
      <c r="B65" s="14">
        <v>0</v>
      </c>
      <c r="C65" s="14">
        <v>0</v>
      </c>
      <c r="D65" s="14">
        <v>0</v>
      </c>
      <c r="E65" s="14">
        <v>0</v>
      </c>
      <c r="F65" s="14">
        <v>0</v>
      </c>
      <c r="G65" s="14">
        <v>0</v>
      </c>
      <c r="H65" s="14">
        <v>2</v>
      </c>
      <c r="I65" s="14">
        <v>1</v>
      </c>
      <c r="J65" s="14">
        <v>2</v>
      </c>
      <c r="K65" s="14">
        <v>0</v>
      </c>
      <c r="L65" s="14">
        <v>2</v>
      </c>
      <c r="M65" s="14">
        <v>4</v>
      </c>
      <c r="N65" s="14">
        <v>6</v>
      </c>
      <c r="O65" s="14">
        <v>23</v>
      </c>
      <c r="P65" s="14">
        <v>0</v>
      </c>
      <c r="Q65" s="14">
        <v>1</v>
      </c>
      <c r="R65" s="14">
        <v>0</v>
      </c>
      <c r="S65" s="14">
        <v>0</v>
      </c>
      <c r="T65" s="14">
        <v>2</v>
      </c>
      <c r="U65" s="14">
        <v>1</v>
      </c>
      <c r="V65" s="14">
        <v>4</v>
      </c>
      <c r="W65" s="14">
        <v>0</v>
      </c>
      <c r="X65" s="14">
        <v>0</v>
      </c>
      <c r="Y65" s="14">
        <v>0</v>
      </c>
      <c r="Z65" s="14">
        <v>0</v>
      </c>
      <c r="AA65" s="14">
        <v>0</v>
      </c>
      <c r="AB65" s="14">
        <v>0</v>
      </c>
      <c r="AC65" s="14">
        <v>0</v>
      </c>
      <c r="AD65" s="14">
        <v>0</v>
      </c>
      <c r="AE65" s="14">
        <v>0</v>
      </c>
      <c r="AF65" s="14">
        <v>1</v>
      </c>
      <c r="AG65" s="14">
        <v>0</v>
      </c>
      <c r="AH65" s="14">
        <v>0</v>
      </c>
      <c r="AI65" s="14">
        <v>2</v>
      </c>
      <c r="AJ65" s="14">
        <v>0</v>
      </c>
      <c r="AK65" s="14">
        <v>0</v>
      </c>
      <c r="AL65" s="14">
        <v>0</v>
      </c>
      <c r="AM65" s="14">
        <v>0</v>
      </c>
      <c r="AN65" s="14">
        <v>0</v>
      </c>
      <c r="AO65" s="14">
        <v>0</v>
      </c>
      <c r="AP65" s="14">
        <v>0</v>
      </c>
      <c r="AQ65" s="14">
        <v>0</v>
      </c>
      <c r="AR65" s="14">
        <v>1</v>
      </c>
      <c r="AS65" s="14">
        <v>3</v>
      </c>
      <c r="AT65" s="14">
        <v>1</v>
      </c>
      <c r="AU65" s="14">
        <v>2</v>
      </c>
      <c r="AV65" s="14">
        <v>6</v>
      </c>
      <c r="AW65" s="14">
        <v>9</v>
      </c>
      <c r="AX65" s="14">
        <v>29</v>
      </c>
      <c r="AY65" s="14">
        <v>2</v>
      </c>
      <c r="AZ65" s="14">
        <v>38</v>
      </c>
      <c r="BA65" s="14">
        <v>8</v>
      </c>
      <c r="BB65" s="14">
        <v>0</v>
      </c>
      <c r="BC65" s="14">
        <v>3</v>
      </c>
      <c r="BD65" s="14">
        <v>0</v>
      </c>
      <c r="BE65" s="14">
        <v>51</v>
      </c>
    </row>
    <row r="66" spans="1:57" hidden="1" x14ac:dyDescent="0.3">
      <c r="A66" s="14" t="s">
        <v>73</v>
      </c>
      <c r="B66" s="14">
        <v>0</v>
      </c>
      <c r="C66" s="14">
        <v>0</v>
      </c>
      <c r="D66" s="14">
        <v>1</v>
      </c>
      <c r="E66" s="14">
        <v>1</v>
      </c>
      <c r="F66" s="14">
        <v>1</v>
      </c>
      <c r="G66" s="14">
        <v>5</v>
      </c>
      <c r="H66" s="14">
        <v>8</v>
      </c>
      <c r="I66" s="14">
        <v>8</v>
      </c>
      <c r="J66" s="14">
        <v>9</v>
      </c>
      <c r="K66" s="14">
        <v>8</v>
      </c>
      <c r="L66" s="14">
        <v>11</v>
      </c>
      <c r="M66" s="14">
        <v>24</v>
      </c>
      <c r="N66" s="14">
        <v>42</v>
      </c>
      <c r="O66" s="14">
        <v>53</v>
      </c>
      <c r="P66" s="14">
        <v>0</v>
      </c>
      <c r="Q66" s="14">
        <v>0</v>
      </c>
      <c r="R66" s="14">
        <v>2</v>
      </c>
      <c r="S66" s="14">
        <v>1</v>
      </c>
      <c r="T66" s="14">
        <v>2</v>
      </c>
      <c r="U66" s="14">
        <v>11</v>
      </c>
      <c r="V66" s="14">
        <v>19</v>
      </c>
      <c r="W66" s="14">
        <v>0</v>
      </c>
      <c r="X66" s="14">
        <v>0</v>
      </c>
      <c r="Y66" s="14">
        <v>0</v>
      </c>
      <c r="Z66" s="14">
        <v>0</v>
      </c>
      <c r="AA66" s="14">
        <v>0</v>
      </c>
      <c r="AB66" s="14">
        <v>0</v>
      </c>
      <c r="AC66" s="14">
        <v>0</v>
      </c>
      <c r="AD66" s="14">
        <v>1</v>
      </c>
      <c r="AE66" s="14">
        <v>0</v>
      </c>
      <c r="AF66" s="14">
        <v>0</v>
      </c>
      <c r="AG66" s="14">
        <v>0</v>
      </c>
      <c r="AH66" s="14">
        <v>0</v>
      </c>
      <c r="AI66" s="14">
        <v>0</v>
      </c>
      <c r="AJ66" s="14">
        <v>1</v>
      </c>
      <c r="AK66" s="14">
        <v>0</v>
      </c>
      <c r="AL66" s="14">
        <v>0</v>
      </c>
      <c r="AM66" s="14">
        <v>0</v>
      </c>
      <c r="AN66" s="14">
        <v>0</v>
      </c>
      <c r="AO66" s="14">
        <v>0</v>
      </c>
      <c r="AP66" s="14">
        <v>0</v>
      </c>
      <c r="AQ66" s="14">
        <v>0</v>
      </c>
      <c r="AR66" s="14">
        <v>9</v>
      </c>
      <c r="AS66" s="14">
        <v>9</v>
      </c>
      <c r="AT66" s="14">
        <v>11</v>
      </c>
      <c r="AU66" s="14">
        <v>13</v>
      </c>
      <c r="AV66" s="14">
        <v>27</v>
      </c>
      <c r="AW66" s="14">
        <v>58</v>
      </c>
      <c r="AX66" s="14">
        <v>81</v>
      </c>
      <c r="AY66" s="14">
        <v>16</v>
      </c>
      <c r="AZ66" s="14">
        <v>155</v>
      </c>
      <c r="BA66" s="14">
        <v>35</v>
      </c>
      <c r="BB66" s="14">
        <v>0</v>
      </c>
      <c r="BC66" s="14">
        <v>2</v>
      </c>
      <c r="BD66" s="14">
        <v>0</v>
      </c>
      <c r="BE66" s="14">
        <v>208</v>
      </c>
    </row>
    <row r="67" spans="1:57" hidden="1" x14ac:dyDescent="0.3">
      <c r="A67" s="14" t="s">
        <v>74</v>
      </c>
      <c r="B67" s="14">
        <v>0</v>
      </c>
      <c r="C67" s="14">
        <v>0</v>
      </c>
      <c r="D67" s="14">
        <v>1</v>
      </c>
      <c r="E67" s="14">
        <v>1</v>
      </c>
      <c r="F67" s="14">
        <v>0</v>
      </c>
      <c r="G67" s="14">
        <v>1</v>
      </c>
      <c r="H67" s="14">
        <v>3</v>
      </c>
      <c r="I67" s="14">
        <v>0</v>
      </c>
      <c r="J67" s="14">
        <v>1</v>
      </c>
      <c r="K67" s="14">
        <v>1</v>
      </c>
      <c r="L67" s="14">
        <v>2</v>
      </c>
      <c r="M67" s="14">
        <v>6</v>
      </c>
      <c r="N67" s="14">
        <v>11</v>
      </c>
      <c r="O67" s="14">
        <v>4</v>
      </c>
      <c r="P67" s="14">
        <v>0</v>
      </c>
      <c r="Q67" s="14">
        <v>0</v>
      </c>
      <c r="R67" s="14">
        <v>1</v>
      </c>
      <c r="S67" s="14">
        <v>0</v>
      </c>
      <c r="T67" s="14">
        <v>1</v>
      </c>
      <c r="U67" s="14">
        <v>3</v>
      </c>
      <c r="V67" s="14">
        <v>3</v>
      </c>
      <c r="W67" s="14">
        <v>0</v>
      </c>
      <c r="X67" s="14">
        <v>0</v>
      </c>
      <c r="Y67" s="14">
        <v>0</v>
      </c>
      <c r="Z67" s="14">
        <v>0</v>
      </c>
      <c r="AA67" s="14">
        <v>0</v>
      </c>
      <c r="AB67" s="14">
        <v>0</v>
      </c>
      <c r="AC67" s="14">
        <v>0</v>
      </c>
      <c r="AD67" s="14">
        <v>0</v>
      </c>
      <c r="AE67" s="14">
        <v>0</v>
      </c>
      <c r="AF67" s="14">
        <v>0</v>
      </c>
      <c r="AG67" s="14">
        <v>0</v>
      </c>
      <c r="AH67" s="14">
        <v>0</v>
      </c>
      <c r="AI67" s="14">
        <v>0</v>
      </c>
      <c r="AJ67" s="14">
        <v>2</v>
      </c>
      <c r="AK67" s="14">
        <v>0</v>
      </c>
      <c r="AL67" s="14">
        <v>0</v>
      </c>
      <c r="AM67" s="14">
        <v>0</v>
      </c>
      <c r="AN67" s="14">
        <v>0</v>
      </c>
      <c r="AO67" s="14">
        <v>0</v>
      </c>
      <c r="AP67" s="14">
        <v>0</v>
      </c>
      <c r="AQ67" s="14">
        <v>0</v>
      </c>
      <c r="AR67" s="14">
        <v>0</v>
      </c>
      <c r="AS67" s="14">
        <v>1</v>
      </c>
      <c r="AT67" s="14">
        <v>3</v>
      </c>
      <c r="AU67" s="14">
        <v>3</v>
      </c>
      <c r="AV67" s="14">
        <v>7</v>
      </c>
      <c r="AW67" s="14">
        <v>15</v>
      </c>
      <c r="AX67" s="14">
        <v>12</v>
      </c>
      <c r="AY67" s="14">
        <v>6</v>
      </c>
      <c r="AZ67" s="14">
        <v>25</v>
      </c>
      <c r="BA67" s="14">
        <v>8</v>
      </c>
      <c r="BB67" s="14">
        <v>0</v>
      </c>
      <c r="BC67" s="14">
        <v>2</v>
      </c>
      <c r="BD67" s="14">
        <v>0</v>
      </c>
      <c r="BE67" s="14">
        <v>41</v>
      </c>
    </row>
    <row r="68" spans="1:57" hidden="1" x14ac:dyDescent="0.3">
      <c r="A68" s="14" t="s">
        <v>75</v>
      </c>
      <c r="B68" s="14">
        <v>1</v>
      </c>
      <c r="C68" s="14">
        <v>1</v>
      </c>
      <c r="D68" s="14">
        <v>0</v>
      </c>
      <c r="E68" s="14">
        <v>2</v>
      </c>
      <c r="F68" s="14">
        <v>1</v>
      </c>
      <c r="G68" s="14">
        <v>5</v>
      </c>
      <c r="H68" s="14">
        <v>15</v>
      </c>
      <c r="I68" s="14">
        <v>22</v>
      </c>
      <c r="J68" s="14">
        <v>30</v>
      </c>
      <c r="K68" s="14">
        <v>31</v>
      </c>
      <c r="L68" s="14">
        <v>32</v>
      </c>
      <c r="M68" s="14">
        <v>51</v>
      </c>
      <c r="N68" s="14">
        <v>97</v>
      </c>
      <c r="O68" s="14">
        <v>101</v>
      </c>
      <c r="P68" s="14">
        <v>0</v>
      </c>
      <c r="Q68" s="14">
        <v>2</v>
      </c>
      <c r="R68" s="14">
        <v>2</v>
      </c>
      <c r="S68" s="14">
        <v>3</v>
      </c>
      <c r="T68" s="14">
        <v>14</v>
      </c>
      <c r="U68" s="14">
        <v>25</v>
      </c>
      <c r="V68" s="14">
        <v>46</v>
      </c>
      <c r="W68" s="14">
        <v>0</v>
      </c>
      <c r="X68" s="14">
        <v>0</v>
      </c>
      <c r="Y68" s="14">
        <v>0</v>
      </c>
      <c r="Z68" s="14">
        <v>0</v>
      </c>
      <c r="AA68" s="14">
        <v>0</v>
      </c>
      <c r="AB68" s="14">
        <v>0</v>
      </c>
      <c r="AC68" s="14">
        <v>0</v>
      </c>
      <c r="AD68" s="14">
        <v>0</v>
      </c>
      <c r="AE68" s="14">
        <v>0</v>
      </c>
      <c r="AF68" s="14">
        <v>0</v>
      </c>
      <c r="AG68" s="14">
        <v>0</v>
      </c>
      <c r="AH68" s="14">
        <v>0</v>
      </c>
      <c r="AI68" s="14">
        <v>4</v>
      </c>
      <c r="AJ68" s="14">
        <v>16</v>
      </c>
      <c r="AK68" s="14">
        <v>0</v>
      </c>
      <c r="AL68" s="14">
        <v>0</v>
      </c>
      <c r="AM68" s="14">
        <v>0</v>
      </c>
      <c r="AN68" s="14">
        <v>0</v>
      </c>
      <c r="AO68" s="14">
        <v>0</v>
      </c>
      <c r="AP68" s="14">
        <v>0</v>
      </c>
      <c r="AQ68" s="14">
        <v>0</v>
      </c>
      <c r="AR68" s="14">
        <v>23</v>
      </c>
      <c r="AS68" s="14">
        <v>33</v>
      </c>
      <c r="AT68" s="14">
        <v>33</v>
      </c>
      <c r="AU68" s="14">
        <v>37</v>
      </c>
      <c r="AV68" s="14">
        <v>66</v>
      </c>
      <c r="AW68" s="14">
        <v>131</v>
      </c>
      <c r="AX68" s="14">
        <v>178</v>
      </c>
      <c r="AY68" s="14">
        <v>25</v>
      </c>
      <c r="AZ68" s="14">
        <v>364</v>
      </c>
      <c r="BA68" s="14">
        <v>92</v>
      </c>
      <c r="BB68" s="14">
        <v>0</v>
      </c>
      <c r="BC68" s="14">
        <v>20</v>
      </c>
      <c r="BD68" s="14">
        <v>0</v>
      </c>
      <c r="BE68" s="14">
        <v>501</v>
      </c>
    </row>
    <row r="69" spans="1:57" hidden="1" x14ac:dyDescent="0.3">
      <c r="A69" s="14" t="s">
        <v>76</v>
      </c>
      <c r="B69" s="14">
        <v>0</v>
      </c>
      <c r="C69" s="14">
        <v>0</v>
      </c>
      <c r="D69" s="14">
        <v>0</v>
      </c>
      <c r="E69" s="14">
        <v>0</v>
      </c>
      <c r="F69" s="14">
        <v>0</v>
      </c>
      <c r="G69" s="14">
        <v>1</v>
      </c>
      <c r="H69" s="14">
        <v>1</v>
      </c>
      <c r="I69" s="14">
        <v>0</v>
      </c>
      <c r="J69" s="14">
        <v>0</v>
      </c>
      <c r="K69" s="14">
        <v>0</v>
      </c>
      <c r="L69" s="14">
        <v>0</v>
      </c>
      <c r="M69" s="14">
        <v>0</v>
      </c>
      <c r="N69" s="14">
        <v>0</v>
      </c>
      <c r="O69" s="14">
        <v>1</v>
      </c>
      <c r="P69" s="14">
        <v>0</v>
      </c>
      <c r="Q69" s="14">
        <v>1</v>
      </c>
      <c r="R69" s="14">
        <v>0</v>
      </c>
      <c r="S69" s="14">
        <v>0</v>
      </c>
      <c r="T69" s="14">
        <v>1</v>
      </c>
      <c r="U69" s="14">
        <v>1</v>
      </c>
      <c r="V69" s="14">
        <v>2</v>
      </c>
      <c r="W69" s="14">
        <v>0</v>
      </c>
      <c r="X69" s="14">
        <v>0</v>
      </c>
      <c r="Y69" s="14">
        <v>0</v>
      </c>
      <c r="Z69" s="14">
        <v>0</v>
      </c>
      <c r="AA69" s="14">
        <v>0</v>
      </c>
      <c r="AB69" s="14">
        <v>0</v>
      </c>
      <c r="AC69" s="14">
        <v>0</v>
      </c>
      <c r="AD69" s="14">
        <v>0</v>
      </c>
      <c r="AE69" s="14">
        <v>0</v>
      </c>
      <c r="AF69" s="14">
        <v>0</v>
      </c>
      <c r="AG69" s="14">
        <v>0</v>
      </c>
      <c r="AH69" s="14">
        <v>0</v>
      </c>
      <c r="AI69" s="14">
        <v>0</v>
      </c>
      <c r="AJ69" s="14">
        <v>3</v>
      </c>
      <c r="AK69" s="14">
        <v>0</v>
      </c>
      <c r="AL69" s="14">
        <v>0</v>
      </c>
      <c r="AM69" s="14">
        <v>0</v>
      </c>
      <c r="AN69" s="14">
        <v>0</v>
      </c>
      <c r="AO69" s="14">
        <v>0</v>
      </c>
      <c r="AP69" s="14">
        <v>0</v>
      </c>
      <c r="AQ69" s="14">
        <v>0</v>
      </c>
      <c r="AR69" s="14">
        <v>0</v>
      </c>
      <c r="AS69" s="14">
        <v>1</v>
      </c>
      <c r="AT69" s="14">
        <v>0</v>
      </c>
      <c r="AU69" s="14">
        <v>0</v>
      </c>
      <c r="AV69" s="14">
        <v>1</v>
      </c>
      <c r="AW69" s="14">
        <v>2</v>
      </c>
      <c r="AX69" s="14">
        <v>7</v>
      </c>
      <c r="AY69" s="14">
        <v>2</v>
      </c>
      <c r="AZ69" s="14">
        <v>1</v>
      </c>
      <c r="BA69" s="14">
        <v>5</v>
      </c>
      <c r="BB69" s="14">
        <v>0</v>
      </c>
      <c r="BC69" s="14">
        <v>3</v>
      </c>
      <c r="BD69" s="14">
        <v>0</v>
      </c>
      <c r="BE69" s="14">
        <v>11</v>
      </c>
    </row>
    <row r="70" spans="1:57" hidden="1" x14ac:dyDescent="0.3">
      <c r="A70" s="14" t="s">
        <v>77</v>
      </c>
      <c r="B70" s="14">
        <v>0</v>
      </c>
      <c r="C70" s="14">
        <v>0</v>
      </c>
      <c r="D70" s="14">
        <v>0</v>
      </c>
      <c r="E70" s="14">
        <v>5</v>
      </c>
      <c r="F70" s="14">
        <v>2</v>
      </c>
      <c r="G70" s="14">
        <v>8</v>
      </c>
      <c r="H70" s="14">
        <v>6</v>
      </c>
      <c r="I70" s="14">
        <v>5</v>
      </c>
      <c r="J70" s="14">
        <v>9</v>
      </c>
      <c r="K70" s="14">
        <v>12</v>
      </c>
      <c r="L70" s="14">
        <v>7</v>
      </c>
      <c r="M70" s="14">
        <v>13</v>
      </c>
      <c r="N70" s="14">
        <v>18</v>
      </c>
      <c r="O70" s="14">
        <v>19</v>
      </c>
      <c r="P70" s="14">
        <v>5</v>
      </c>
      <c r="Q70" s="14">
        <v>4</v>
      </c>
      <c r="R70" s="14">
        <v>6</v>
      </c>
      <c r="S70" s="14">
        <v>17</v>
      </c>
      <c r="T70" s="14">
        <v>23</v>
      </c>
      <c r="U70" s="14">
        <v>40</v>
      </c>
      <c r="V70" s="14">
        <v>83</v>
      </c>
      <c r="W70" s="14">
        <v>0</v>
      </c>
      <c r="X70" s="14">
        <v>0</v>
      </c>
      <c r="Y70" s="14">
        <v>0</v>
      </c>
      <c r="Z70" s="14">
        <v>0</v>
      </c>
      <c r="AA70" s="14">
        <v>0</v>
      </c>
      <c r="AB70" s="14">
        <v>0</v>
      </c>
      <c r="AC70" s="14">
        <v>0</v>
      </c>
      <c r="AD70" s="14">
        <v>0</v>
      </c>
      <c r="AE70" s="14">
        <v>0</v>
      </c>
      <c r="AF70" s="14">
        <v>0</v>
      </c>
      <c r="AG70" s="14">
        <v>0</v>
      </c>
      <c r="AH70" s="14">
        <v>0</v>
      </c>
      <c r="AI70" s="14">
        <v>1</v>
      </c>
      <c r="AJ70" s="14">
        <v>2</v>
      </c>
      <c r="AK70" s="14">
        <v>0</v>
      </c>
      <c r="AL70" s="14">
        <v>0</v>
      </c>
      <c r="AM70" s="14">
        <v>0</v>
      </c>
      <c r="AN70" s="14">
        <v>0</v>
      </c>
      <c r="AO70" s="14">
        <v>0</v>
      </c>
      <c r="AP70" s="14">
        <v>0</v>
      </c>
      <c r="AQ70" s="14">
        <v>0</v>
      </c>
      <c r="AR70" s="14">
        <v>10</v>
      </c>
      <c r="AS70" s="14">
        <v>13</v>
      </c>
      <c r="AT70" s="14">
        <v>18</v>
      </c>
      <c r="AU70" s="14">
        <v>29</v>
      </c>
      <c r="AV70" s="14">
        <v>38</v>
      </c>
      <c r="AW70" s="14">
        <v>67</v>
      </c>
      <c r="AX70" s="14">
        <v>110</v>
      </c>
      <c r="AY70" s="14">
        <v>21</v>
      </c>
      <c r="AZ70" s="14">
        <v>83</v>
      </c>
      <c r="BA70" s="14">
        <v>178</v>
      </c>
      <c r="BB70" s="14">
        <v>0</v>
      </c>
      <c r="BC70" s="14">
        <v>3</v>
      </c>
      <c r="BD70" s="14">
        <v>0</v>
      </c>
      <c r="BE70" s="14">
        <v>285</v>
      </c>
    </row>
    <row r="71" spans="1:57" x14ac:dyDescent="0.3">
      <c r="A71" s="14" t="s">
        <v>394</v>
      </c>
      <c r="B71" s="15">
        <v>19</v>
      </c>
      <c r="C71" s="15">
        <v>35</v>
      </c>
      <c r="D71" s="15">
        <v>53</v>
      </c>
      <c r="E71" s="15">
        <v>64</v>
      </c>
      <c r="F71" s="15">
        <v>114</v>
      </c>
      <c r="G71" s="15">
        <v>219</v>
      </c>
      <c r="H71" s="15">
        <v>425</v>
      </c>
      <c r="I71" s="16">
        <v>357</v>
      </c>
      <c r="J71" s="16">
        <v>585</v>
      </c>
      <c r="K71" s="16">
        <v>571</v>
      </c>
      <c r="L71" s="16">
        <v>556</v>
      </c>
      <c r="M71" s="16">
        <v>802</v>
      </c>
      <c r="N71" s="16">
        <v>1136</v>
      </c>
      <c r="O71" s="16">
        <v>1329</v>
      </c>
      <c r="P71" s="17">
        <v>31</v>
      </c>
      <c r="Q71" s="17">
        <v>74</v>
      </c>
      <c r="R71" s="17">
        <v>114</v>
      </c>
      <c r="S71" s="17">
        <v>162</v>
      </c>
      <c r="T71" s="17">
        <v>315</v>
      </c>
      <c r="U71" s="17">
        <v>560</v>
      </c>
      <c r="V71" s="17">
        <v>1217</v>
      </c>
      <c r="W71" s="18">
        <v>11</v>
      </c>
      <c r="X71" s="18">
        <v>8</v>
      </c>
      <c r="Y71" s="18">
        <v>18</v>
      </c>
      <c r="Z71" s="18">
        <v>13</v>
      </c>
      <c r="AA71" s="18">
        <v>28</v>
      </c>
      <c r="AB71" s="18">
        <v>100</v>
      </c>
      <c r="AC71" s="18">
        <v>253</v>
      </c>
      <c r="AD71" s="15">
        <v>19</v>
      </c>
      <c r="AE71" s="15">
        <v>18</v>
      </c>
      <c r="AF71" s="15">
        <v>32</v>
      </c>
      <c r="AG71" s="15">
        <v>26</v>
      </c>
      <c r="AH71" s="15">
        <v>50</v>
      </c>
      <c r="AI71" s="15">
        <v>104</v>
      </c>
      <c r="AJ71" s="15">
        <v>204</v>
      </c>
      <c r="AK71" s="18">
        <v>0</v>
      </c>
      <c r="AL71" s="18">
        <v>1</v>
      </c>
      <c r="AM71" s="18">
        <v>1</v>
      </c>
      <c r="AN71" s="18">
        <v>0</v>
      </c>
      <c r="AO71" s="18">
        <v>0</v>
      </c>
      <c r="AP71" s="18">
        <v>0</v>
      </c>
      <c r="AQ71" s="18">
        <v>0</v>
      </c>
      <c r="AR71" s="17">
        <v>437</v>
      </c>
      <c r="AS71" s="17">
        <v>721</v>
      </c>
      <c r="AT71" s="17">
        <v>789</v>
      </c>
      <c r="AU71" s="17">
        <v>821</v>
      </c>
      <c r="AV71" s="17">
        <v>1309</v>
      </c>
      <c r="AW71" s="17">
        <v>2119</v>
      </c>
      <c r="AX71" s="17">
        <v>3428</v>
      </c>
      <c r="AY71" s="13">
        <v>929</v>
      </c>
      <c r="AZ71" s="13">
        <v>5336</v>
      </c>
      <c r="BA71" s="13">
        <v>2473</v>
      </c>
      <c r="BB71" s="13">
        <v>431</v>
      </c>
      <c r="BC71" s="13">
        <v>453</v>
      </c>
      <c r="BD71" s="13">
        <v>2</v>
      </c>
      <c r="BE71" s="13">
        <v>9624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69"/>
  <sheetViews>
    <sheetView workbookViewId="0">
      <pane xSplit="2" ySplit="1" topLeftCell="C142" activePane="bottomRight" state="frozen"/>
      <selection pane="topRight" activeCell="C1" sqref="C1"/>
      <selection pane="bottomLeft" activeCell="A2" sqref="A2"/>
      <selection pane="bottomRight" sqref="A1:I269"/>
    </sheetView>
  </sheetViews>
  <sheetFormatPr defaultColWidth="18.5546875" defaultRowHeight="14.4" x14ac:dyDescent="0.3"/>
  <sheetData>
    <row r="1" spans="1:9" s="1" customFormat="1" ht="28.8" x14ac:dyDescent="0.3">
      <c r="A1" s="1" t="s">
        <v>0</v>
      </c>
      <c r="B1" s="1" t="s">
        <v>89</v>
      </c>
      <c r="C1" s="1" t="s">
        <v>372</v>
      </c>
      <c r="D1" s="1" t="s">
        <v>373</v>
      </c>
      <c r="E1" s="1" t="s">
        <v>374</v>
      </c>
      <c r="F1" s="1" t="s">
        <v>375</v>
      </c>
      <c r="G1" s="1" t="s">
        <v>376</v>
      </c>
      <c r="H1" s="1" t="s">
        <v>377</v>
      </c>
      <c r="I1" s="1" t="s">
        <v>378</v>
      </c>
    </row>
    <row r="2" spans="1:9" x14ac:dyDescent="0.3">
      <c r="A2" t="s">
        <v>11</v>
      </c>
      <c r="B2" t="s">
        <v>95</v>
      </c>
      <c r="C2">
        <v>3</v>
      </c>
      <c r="D2">
        <v>1</v>
      </c>
      <c r="E2">
        <v>5</v>
      </c>
      <c r="F2">
        <v>0</v>
      </c>
      <c r="G2">
        <v>0</v>
      </c>
      <c r="H2">
        <v>0</v>
      </c>
      <c r="I2">
        <v>9</v>
      </c>
    </row>
    <row r="3" spans="1:9" x14ac:dyDescent="0.3">
      <c r="A3" t="s">
        <v>11</v>
      </c>
      <c r="B3" t="s">
        <v>92</v>
      </c>
      <c r="C3">
        <v>1</v>
      </c>
      <c r="D3">
        <v>2</v>
      </c>
      <c r="E3">
        <v>7</v>
      </c>
      <c r="F3">
        <v>0</v>
      </c>
      <c r="G3">
        <v>0</v>
      </c>
      <c r="H3">
        <v>0</v>
      </c>
      <c r="I3">
        <v>10</v>
      </c>
    </row>
    <row r="4" spans="1:9" x14ac:dyDescent="0.3">
      <c r="A4" t="s">
        <v>11</v>
      </c>
      <c r="B4" t="s">
        <v>94</v>
      </c>
      <c r="C4">
        <v>0</v>
      </c>
      <c r="D4">
        <v>0</v>
      </c>
      <c r="E4">
        <v>0</v>
      </c>
      <c r="F4">
        <v>0</v>
      </c>
      <c r="G4">
        <v>0</v>
      </c>
      <c r="H4">
        <v>0</v>
      </c>
      <c r="I4">
        <v>0</v>
      </c>
    </row>
    <row r="5" spans="1:9" x14ac:dyDescent="0.3">
      <c r="A5" t="s">
        <v>11</v>
      </c>
      <c r="B5" t="s">
        <v>93</v>
      </c>
      <c r="C5">
        <v>0</v>
      </c>
      <c r="D5">
        <v>0</v>
      </c>
      <c r="E5">
        <v>0</v>
      </c>
      <c r="F5">
        <v>0</v>
      </c>
      <c r="G5">
        <v>0</v>
      </c>
      <c r="H5">
        <v>0</v>
      </c>
      <c r="I5">
        <v>0</v>
      </c>
    </row>
    <row r="6" spans="1:9" x14ac:dyDescent="0.3">
      <c r="A6" t="s">
        <v>12</v>
      </c>
      <c r="B6" t="s">
        <v>95</v>
      </c>
      <c r="C6">
        <v>12</v>
      </c>
      <c r="D6">
        <v>32</v>
      </c>
      <c r="E6">
        <v>84</v>
      </c>
      <c r="F6">
        <v>23</v>
      </c>
      <c r="G6">
        <v>0</v>
      </c>
      <c r="H6">
        <v>0</v>
      </c>
      <c r="I6">
        <v>151</v>
      </c>
    </row>
    <row r="7" spans="1:9" x14ac:dyDescent="0.3">
      <c r="A7" t="s">
        <v>12</v>
      </c>
      <c r="B7" t="s">
        <v>92</v>
      </c>
      <c r="C7">
        <v>37</v>
      </c>
      <c r="D7">
        <v>87</v>
      </c>
      <c r="E7">
        <v>453</v>
      </c>
      <c r="F7">
        <v>78</v>
      </c>
      <c r="G7">
        <v>3</v>
      </c>
      <c r="H7">
        <v>0</v>
      </c>
      <c r="I7">
        <v>658</v>
      </c>
    </row>
    <row r="8" spans="1:9" x14ac:dyDescent="0.3">
      <c r="A8" t="s">
        <v>12</v>
      </c>
      <c r="B8" t="s">
        <v>94</v>
      </c>
      <c r="C8">
        <v>2</v>
      </c>
      <c r="D8">
        <v>3</v>
      </c>
      <c r="E8">
        <v>10</v>
      </c>
      <c r="F8">
        <v>2</v>
      </c>
      <c r="G8">
        <v>1</v>
      </c>
      <c r="H8">
        <v>0</v>
      </c>
      <c r="I8">
        <v>18</v>
      </c>
    </row>
    <row r="9" spans="1:9" x14ac:dyDescent="0.3">
      <c r="A9" t="s">
        <v>12</v>
      </c>
      <c r="B9" t="s">
        <v>93</v>
      </c>
      <c r="C9">
        <v>0</v>
      </c>
      <c r="D9">
        <v>0</v>
      </c>
      <c r="E9">
        <v>1</v>
      </c>
      <c r="F9">
        <v>0</v>
      </c>
      <c r="G9">
        <v>0</v>
      </c>
      <c r="H9">
        <v>0</v>
      </c>
      <c r="I9">
        <v>1</v>
      </c>
    </row>
    <row r="10" spans="1:9" x14ac:dyDescent="0.3">
      <c r="A10" t="s">
        <v>13</v>
      </c>
      <c r="B10" t="s">
        <v>95</v>
      </c>
      <c r="C10">
        <v>0</v>
      </c>
      <c r="D10">
        <v>2</v>
      </c>
      <c r="E10">
        <v>0</v>
      </c>
      <c r="F10">
        <v>0</v>
      </c>
      <c r="G10">
        <v>0</v>
      </c>
      <c r="H10">
        <v>0</v>
      </c>
      <c r="I10">
        <v>2</v>
      </c>
    </row>
    <row r="11" spans="1:9" x14ac:dyDescent="0.3">
      <c r="A11" t="s">
        <v>13</v>
      </c>
      <c r="B11" t="s">
        <v>92</v>
      </c>
      <c r="C11">
        <v>0</v>
      </c>
      <c r="D11">
        <v>5</v>
      </c>
      <c r="E11">
        <v>0</v>
      </c>
      <c r="F11">
        <v>0</v>
      </c>
      <c r="G11">
        <v>0</v>
      </c>
      <c r="H11">
        <v>0</v>
      </c>
      <c r="I11">
        <v>5</v>
      </c>
    </row>
    <row r="12" spans="1:9" x14ac:dyDescent="0.3">
      <c r="A12" t="s">
        <v>13</v>
      </c>
      <c r="B12" t="s">
        <v>94</v>
      </c>
      <c r="C12">
        <v>0</v>
      </c>
      <c r="D12">
        <v>0</v>
      </c>
      <c r="E12">
        <v>0</v>
      </c>
      <c r="F12">
        <v>0</v>
      </c>
      <c r="G12">
        <v>0</v>
      </c>
      <c r="H12">
        <v>0</v>
      </c>
      <c r="I12">
        <v>0</v>
      </c>
    </row>
    <row r="13" spans="1:9" x14ac:dyDescent="0.3">
      <c r="A13" t="s">
        <v>13</v>
      </c>
      <c r="B13" t="s">
        <v>93</v>
      </c>
      <c r="C13">
        <v>0</v>
      </c>
      <c r="D13">
        <v>0</v>
      </c>
      <c r="E13">
        <v>0</v>
      </c>
      <c r="F13">
        <v>0</v>
      </c>
      <c r="G13">
        <v>0</v>
      </c>
      <c r="H13">
        <v>0</v>
      </c>
      <c r="I13">
        <v>0</v>
      </c>
    </row>
    <row r="14" spans="1:9" x14ac:dyDescent="0.3">
      <c r="A14" t="s">
        <v>14</v>
      </c>
      <c r="B14" t="s">
        <v>95</v>
      </c>
      <c r="C14">
        <v>1</v>
      </c>
      <c r="D14">
        <v>8</v>
      </c>
      <c r="E14">
        <v>27</v>
      </c>
      <c r="F14">
        <v>0</v>
      </c>
      <c r="G14">
        <v>0</v>
      </c>
      <c r="H14">
        <v>0</v>
      </c>
      <c r="I14">
        <v>36</v>
      </c>
    </row>
    <row r="15" spans="1:9" x14ac:dyDescent="0.3">
      <c r="A15" t="s">
        <v>14</v>
      </c>
      <c r="B15" t="s">
        <v>92</v>
      </c>
      <c r="C15">
        <v>6</v>
      </c>
      <c r="D15">
        <v>18</v>
      </c>
      <c r="E15">
        <v>56</v>
      </c>
      <c r="F15">
        <v>0</v>
      </c>
      <c r="G15">
        <v>0</v>
      </c>
      <c r="H15">
        <v>0</v>
      </c>
      <c r="I15">
        <v>80</v>
      </c>
    </row>
    <row r="16" spans="1:9" x14ac:dyDescent="0.3">
      <c r="A16" t="s">
        <v>14</v>
      </c>
      <c r="B16" t="s">
        <v>94</v>
      </c>
      <c r="C16">
        <v>0</v>
      </c>
      <c r="D16">
        <v>0</v>
      </c>
      <c r="E16">
        <v>0</v>
      </c>
      <c r="F16">
        <v>0</v>
      </c>
      <c r="G16">
        <v>0</v>
      </c>
      <c r="H16">
        <v>0</v>
      </c>
      <c r="I16">
        <v>0</v>
      </c>
    </row>
    <row r="17" spans="1:9" x14ac:dyDescent="0.3">
      <c r="A17" t="s">
        <v>14</v>
      </c>
      <c r="B17" t="s">
        <v>93</v>
      </c>
      <c r="C17">
        <v>0</v>
      </c>
      <c r="D17">
        <v>0</v>
      </c>
      <c r="E17">
        <v>0</v>
      </c>
      <c r="F17">
        <v>0</v>
      </c>
      <c r="G17">
        <v>0</v>
      </c>
      <c r="H17">
        <v>0</v>
      </c>
      <c r="I17">
        <v>0</v>
      </c>
    </row>
    <row r="18" spans="1:9" x14ac:dyDescent="0.3">
      <c r="A18" t="s">
        <v>15</v>
      </c>
      <c r="B18" t="s">
        <v>95</v>
      </c>
      <c r="C18">
        <v>0</v>
      </c>
      <c r="D18">
        <v>0</v>
      </c>
      <c r="E18">
        <v>5</v>
      </c>
      <c r="F18">
        <v>0</v>
      </c>
      <c r="G18">
        <v>9</v>
      </c>
      <c r="H18">
        <v>0</v>
      </c>
      <c r="I18">
        <v>14</v>
      </c>
    </row>
    <row r="19" spans="1:9" x14ac:dyDescent="0.3">
      <c r="A19" t="s">
        <v>15</v>
      </c>
      <c r="B19" t="s">
        <v>92</v>
      </c>
      <c r="C19">
        <v>0</v>
      </c>
      <c r="D19">
        <v>2</v>
      </c>
      <c r="E19">
        <v>3</v>
      </c>
      <c r="F19">
        <v>0</v>
      </c>
      <c r="G19">
        <v>2</v>
      </c>
      <c r="H19">
        <v>0</v>
      </c>
      <c r="I19">
        <v>7</v>
      </c>
    </row>
    <row r="20" spans="1:9" x14ac:dyDescent="0.3">
      <c r="A20" t="s">
        <v>15</v>
      </c>
      <c r="B20" t="s">
        <v>94</v>
      </c>
      <c r="C20">
        <v>0</v>
      </c>
      <c r="D20">
        <v>0</v>
      </c>
      <c r="E20">
        <v>0</v>
      </c>
      <c r="F20">
        <v>0</v>
      </c>
      <c r="G20">
        <v>0</v>
      </c>
      <c r="H20">
        <v>0</v>
      </c>
      <c r="I20">
        <v>0</v>
      </c>
    </row>
    <row r="21" spans="1:9" x14ac:dyDescent="0.3">
      <c r="A21" t="s">
        <v>15</v>
      </c>
      <c r="B21" t="s">
        <v>93</v>
      </c>
      <c r="C21">
        <v>0</v>
      </c>
      <c r="D21">
        <v>0</v>
      </c>
      <c r="E21">
        <v>0</v>
      </c>
      <c r="F21">
        <v>0</v>
      </c>
      <c r="G21">
        <v>0</v>
      </c>
      <c r="H21">
        <v>0</v>
      </c>
      <c r="I21">
        <v>0</v>
      </c>
    </row>
    <row r="22" spans="1:9" x14ac:dyDescent="0.3">
      <c r="A22" t="s">
        <v>16</v>
      </c>
      <c r="B22" t="s">
        <v>95</v>
      </c>
      <c r="C22">
        <v>26</v>
      </c>
      <c r="D22">
        <v>54</v>
      </c>
      <c r="E22">
        <v>16</v>
      </c>
      <c r="F22">
        <v>8</v>
      </c>
      <c r="G22">
        <v>54</v>
      </c>
      <c r="H22">
        <v>0</v>
      </c>
      <c r="I22">
        <v>158</v>
      </c>
    </row>
    <row r="23" spans="1:9" x14ac:dyDescent="0.3">
      <c r="A23" t="s">
        <v>16</v>
      </c>
      <c r="B23" t="s">
        <v>92</v>
      </c>
      <c r="C23">
        <v>32</v>
      </c>
      <c r="D23">
        <v>81</v>
      </c>
      <c r="E23">
        <v>51</v>
      </c>
      <c r="F23">
        <v>7</v>
      </c>
      <c r="G23">
        <v>89</v>
      </c>
      <c r="H23">
        <v>0</v>
      </c>
      <c r="I23">
        <v>260</v>
      </c>
    </row>
    <row r="24" spans="1:9" x14ac:dyDescent="0.3">
      <c r="A24" t="s">
        <v>16</v>
      </c>
      <c r="B24" t="s">
        <v>94</v>
      </c>
      <c r="C24">
        <v>0</v>
      </c>
      <c r="D24">
        <v>0</v>
      </c>
      <c r="E24">
        <v>0</v>
      </c>
      <c r="F24">
        <v>0</v>
      </c>
      <c r="G24">
        <v>0</v>
      </c>
      <c r="H24">
        <v>0</v>
      </c>
      <c r="I24">
        <v>0</v>
      </c>
    </row>
    <row r="25" spans="1:9" x14ac:dyDescent="0.3">
      <c r="A25" t="s">
        <v>16</v>
      </c>
      <c r="B25" t="s">
        <v>93</v>
      </c>
      <c r="C25">
        <v>0</v>
      </c>
      <c r="D25">
        <v>0</v>
      </c>
      <c r="E25">
        <v>0</v>
      </c>
      <c r="F25">
        <v>0</v>
      </c>
      <c r="G25">
        <v>0</v>
      </c>
      <c r="H25">
        <v>0</v>
      </c>
      <c r="I25">
        <v>0</v>
      </c>
    </row>
    <row r="26" spans="1:9" x14ac:dyDescent="0.3">
      <c r="A26" t="s">
        <v>17</v>
      </c>
      <c r="B26" t="s">
        <v>95</v>
      </c>
      <c r="C26">
        <v>8</v>
      </c>
      <c r="D26">
        <v>14</v>
      </c>
      <c r="E26">
        <v>44</v>
      </c>
      <c r="F26">
        <v>0</v>
      </c>
      <c r="G26">
        <v>0</v>
      </c>
      <c r="H26">
        <v>0</v>
      </c>
      <c r="I26">
        <v>66</v>
      </c>
    </row>
    <row r="27" spans="1:9" x14ac:dyDescent="0.3">
      <c r="A27" t="s">
        <v>17</v>
      </c>
      <c r="B27" t="s">
        <v>92</v>
      </c>
      <c r="C27">
        <v>3</v>
      </c>
      <c r="D27">
        <v>17</v>
      </c>
      <c r="E27">
        <v>52</v>
      </c>
      <c r="F27">
        <v>0</v>
      </c>
      <c r="G27">
        <v>0</v>
      </c>
      <c r="H27">
        <v>0</v>
      </c>
      <c r="I27">
        <v>72</v>
      </c>
    </row>
    <row r="28" spans="1:9" x14ac:dyDescent="0.3">
      <c r="A28" t="s">
        <v>17</v>
      </c>
      <c r="B28" t="s">
        <v>94</v>
      </c>
      <c r="C28">
        <v>0</v>
      </c>
      <c r="D28">
        <v>0</v>
      </c>
      <c r="E28">
        <v>0</v>
      </c>
      <c r="F28">
        <v>0</v>
      </c>
      <c r="G28">
        <v>0</v>
      </c>
      <c r="H28">
        <v>0</v>
      </c>
      <c r="I28">
        <v>0</v>
      </c>
    </row>
    <row r="29" spans="1:9" x14ac:dyDescent="0.3">
      <c r="A29" t="s">
        <v>17</v>
      </c>
      <c r="B29" t="s">
        <v>93</v>
      </c>
      <c r="C29">
        <v>0</v>
      </c>
      <c r="D29">
        <v>0</v>
      </c>
      <c r="E29">
        <v>0</v>
      </c>
      <c r="F29">
        <v>0</v>
      </c>
      <c r="G29">
        <v>0</v>
      </c>
      <c r="H29">
        <v>0</v>
      </c>
      <c r="I29">
        <v>0</v>
      </c>
    </row>
    <row r="30" spans="1:9" x14ac:dyDescent="0.3">
      <c r="A30" t="s">
        <v>18</v>
      </c>
      <c r="B30" t="s">
        <v>95</v>
      </c>
      <c r="C30">
        <v>3</v>
      </c>
      <c r="D30">
        <v>2</v>
      </c>
      <c r="E30">
        <v>11</v>
      </c>
      <c r="F30">
        <v>0</v>
      </c>
      <c r="G30">
        <v>1</v>
      </c>
      <c r="H30">
        <v>0</v>
      </c>
      <c r="I30">
        <v>17</v>
      </c>
    </row>
    <row r="31" spans="1:9" x14ac:dyDescent="0.3">
      <c r="A31" t="s">
        <v>18</v>
      </c>
      <c r="B31" t="s">
        <v>92</v>
      </c>
      <c r="C31">
        <v>2</v>
      </c>
      <c r="D31">
        <v>3</v>
      </c>
      <c r="E31">
        <v>9</v>
      </c>
      <c r="F31">
        <v>0</v>
      </c>
      <c r="G31">
        <v>0</v>
      </c>
      <c r="H31">
        <v>0</v>
      </c>
      <c r="I31">
        <v>14</v>
      </c>
    </row>
    <row r="32" spans="1:9" x14ac:dyDescent="0.3">
      <c r="A32" t="s">
        <v>18</v>
      </c>
      <c r="B32" t="s">
        <v>94</v>
      </c>
      <c r="C32">
        <v>0</v>
      </c>
      <c r="D32">
        <v>0</v>
      </c>
      <c r="E32">
        <v>0</v>
      </c>
      <c r="F32">
        <v>0</v>
      </c>
      <c r="G32">
        <v>0</v>
      </c>
      <c r="H32">
        <v>0</v>
      </c>
      <c r="I32">
        <v>0</v>
      </c>
    </row>
    <row r="33" spans="1:9" x14ac:dyDescent="0.3">
      <c r="A33" t="s">
        <v>18</v>
      </c>
      <c r="B33" t="s">
        <v>93</v>
      </c>
      <c r="C33">
        <v>0</v>
      </c>
      <c r="D33">
        <v>0</v>
      </c>
      <c r="E33">
        <v>0</v>
      </c>
      <c r="F33">
        <v>0</v>
      </c>
      <c r="G33">
        <v>0</v>
      </c>
      <c r="H33">
        <v>0</v>
      </c>
      <c r="I33">
        <v>0</v>
      </c>
    </row>
    <row r="34" spans="1:9" x14ac:dyDescent="0.3">
      <c r="A34" t="s">
        <v>19</v>
      </c>
      <c r="B34" t="s">
        <v>95</v>
      </c>
      <c r="C34">
        <v>27</v>
      </c>
      <c r="D34">
        <v>30</v>
      </c>
      <c r="E34">
        <v>84</v>
      </c>
      <c r="F34">
        <v>11</v>
      </c>
      <c r="G34">
        <v>62</v>
      </c>
      <c r="H34">
        <v>0</v>
      </c>
      <c r="I34">
        <v>214</v>
      </c>
    </row>
    <row r="35" spans="1:9" x14ac:dyDescent="0.3">
      <c r="A35" t="s">
        <v>19</v>
      </c>
      <c r="B35" t="s">
        <v>92</v>
      </c>
      <c r="C35">
        <v>43</v>
      </c>
      <c r="D35">
        <v>69</v>
      </c>
      <c r="E35">
        <v>126</v>
      </c>
      <c r="F35">
        <v>8</v>
      </c>
      <c r="G35">
        <v>73</v>
      </c>
      <c r="H35">
        <v>0</v>
      </c>
      <c r="I35">
        <v>319</v>
      </c>
    </row>
    <row r="36" spans="1:9" x14ac:dyDescent="0.3">
      <c r="A36" t="s">
        <v>19</v>
      </c>
      <c r="B36" t="s">
        <v>94</v>
      </c>
      <c r="C36">
        <v>0</v>
      </c>
      <c r="D36">
        <v>0</v>
      </c>
      <c r="E36">
        <v>0</v>
      </c>
      <c r="F36">
        <v>0</v>
      </c>
      <c r="G36">
        <v>0</v>
      </c>
      <c r="H36">
        <v>0</v>
      </c>
      <c r="I36">
        <v>0</v>
      </c>
    </row>
    <row r="37" spans="1:9" x14ac:dyDescent="0.3">
      <c r="A37" t="s">
        <v>19</v>
      </c>
      <c r="B37" t="s">
        <v>93</v>
      </c>
      <c r="C37">
        <v>0</v>
      </c>
      <c r="D37">
        <v>0</v>
      </c>
      <c r="E37">
        <v>0</v>
      </c>
      <c r="F37">
        <v>0</v>
      </c>
      <c r="G37">
        <v>0</v>
      </c>
      <c r="H37">
        <v>0</v>
      </c>
      <c r="I37">
        <v>0</v>
      </c>
    </row>
    <row r="38" spans="1:9" x14ac:dyDescent="0.3">
      <c r="A38" t="s">
        <v>20</v>
      </c>
      <c r="B38" t="s">
        <v>95</v>
      </c>
      <c r="C38">
        <v>4</v>
      </c>
      <c r="D38">
        <v>19</v>
      </c>
      <c r="E38">
        <v>63</v>
      </c>
      <c r="F38">
        <v>2</v>
      </c>
      <c r="G38">
        <v>3</v>
      </c>
      <c r="H38">
        <v>0</v>
      </c>
      <c r="I38">
        <v>91</v>
      </c>
    </row>
    <row r="39" spans="1:9" x14ac:dyDescent="0.3">
      <c r="A39" t="s">
        <v>20</v>
      </c>
      <c r="B39" t="s">
        <v>92</v>
      </c>
      <c r="C39">
        <v>10</v>
      </c>
      <c r="D39">
        <v>27</v>
      </c>
      <c r="E39">
        <v>79</v>
      </c>
      <c r="F39">
        <v>6</v>
      </c>
      <c r="G39">
        <v>0</v>
      </c>
      <c r="H39">
        <v>0</v>
      </c>
      <c r="I39">
        <v>122</v>
      </c>
    </row>
    <row r="40" spans="1:9" x14ac:dyDescent="0.3">
      <c r="A40" t="s">
        <v>20</v>
      </c>
      <c r="B40" t="s">
        <v>94</v>
      </c>
      <c r="C40">
        <v>0</v>
      </c>
      <c r="D40">
        <v>0</v>
      </c>
      <c r="E40">
        <v>0</v>
      </c>
      <c r="F40">
        <v>0</v>
      </c>
      <c r="G40">
        <v>0</v>
      </c>
      <c r="H40">
        <v>0</v>
      </c>
      <c r="I40">
        <v>0</v>
      </c>
    </row>
    <row r="41" spans="1:9" x14ac:dyDescent="0.3">
      <c r="A41" t="s">
        <v>20</v>
      </c>
      <c r="B41" t="s">
        <v>93</v>
      </c>
      <c r="C41">
        <v>0</v>
      </c>
      <c r="D41">
        <v>0</v>
      </c>
      <c r="E41">
        <v>0</v>
      </c>
      <c r="F41">
        <v>0</v>
      </c>
      <c r="G41">
        <v>0</v>
      </c>
      <c r="H41">
        <v>0</v>
      </c>
      <c r="I41">
        <v>0</v>
      </c>
    </row>
    <row r="42" spans="1:9" x14ac:dyDescent="0.3">
      <c r="A42" t="s">
        <v>21</v>
      </c>
      <c r="B42" t="s">
        <v>95</v>
      </c>
      <c r="C42">
        <v>2</v>
      </c>
      <c r="D42">
        <v>6</v>
      </c>
      <c r="E42">
        <v>58</v>
      </c>
      <c r="F42">
        <v>1</v>
      </c>
      <c r="G42">
        <v>0</v>
      </c>
      <c r="H42">
        <v>0</v>
      </c>
      <c r="I42">
        <v>67</v>
      </c>
    </row>
    <row r="43" spans="1:9" x14ac:dyDescent="0.3">
      <c r="A43" t="s">
        <v>21</v>
      </c>
      <c r="B43" t="s">
        <v>92</v>
      </c>
      <c r="C43">
        <v>1</v>
      </c>
      <c r="D43">
        <v>24</v>
      </c>
      <c r="E43">
        <v>101</v>
      </c>
      <c r="F43">
        <v>5</v>
      </c>
      <c r="G43">
        <v>0</v>
      </c>
      <c r="H43">
        <v>0</v>
      </c>
      <c r="I43">
        <v>131</v>
      </c>
    </row>
    <row r="44" spans="1:9" x14ac:dyDescent="0.3">
      <c r="A44" t="s">
        <v>21</v>
      </c>
      <c r="B44" t="s">
        <v>94</v>
      </c>
      <c r="C44">
        <v>0</v>
      </c>
      <c r="D44">
        <v>1</v>
      </c>
      <c r="E44">
        <v>0</v>
      </c>
      <c r="F44">
        <v>0</v>
      </c>
      <c r="G44">
        <v>0</v>
      </c>
      <c r="H44">
        <v>0</v>
      </c>
      <c r="I44">
        <v>1</v>
      </c>
    </row>
    <row r="45" spans="1:9" x14ac:dyDescent="0.3">
      <c r="A45" t="s">
        <v>21</v>
      </c>
      <c r="B45" t="s">
        <v>93</v>
      </c>
      <c r="C45">
        <v>0</v>
      </c>
      <c r="D45">
        <v>0</v>
      </c>
      <c r="E45">
        <v>0</v>
      </c>
      <c r="F45">
        <v>0</v>
      </c>
      <c r="G45">
        <v>0</v>
      </c>
      <c r="H45">
        <v>0</v>
      </c>
      <c r="I45">
        <v>0</v>
      </c>
    </row>
    <row r="46" spans="1:9" x14ac:dyDescent="0.3">
      <c r="A46" t="s">
        <v>22</v>
      </c>
      <c r="B46" t="s">
        <v>95</v>
      </c>
      <c r="C46">
        <v>1</v>
      </c>
      <c r="D46">
        <v>2</v>
      </c>
      <c r="E46">
        <v>0</v>
      </c>
      <c r="F46">
        <v>0</v>
      </c>
      <c r="G46">
        <v>0</v>
      </c>
      <c r="H46">
        <v>0</v>
      </c>
      <c r="I46">
        <v>3</v>
      </c>
    </row>
    <row r="47" spans="1:9" x14ac:dyDescent="0.3">
      <c r="A47" t="s">
        <v>22</v>
      </c>
      <c r="B47" t="s">
        <v>92</v>
      </c>
      <c r="C47">
        <v>0</v>
      </c>
      <c r="D47">
        <v>0</v>
      </c>
      <c r="E47">
        <v>0</v>
      </c>
      <c r="F47">
        <v>0</v>
      </c>
      <c r="G47">
        <v>0</v>
      </c>
      <c r="H47">
        <v>0</v>
      </c>
      <c r="I47">
        <v>0</v>
      </c>
    </row>
    <row r="48" spans="1:9" x14ac:dyDescent="0.3">
      <c r="A48" t="s">
        <v>22</v>
      </c>
      <c r="B48" t="s">
        <v>94</v>
      </c>
      <c r="C48">
        <v>0</v>
      </c>
      <c r="D48">
        <v>0</v>
      </c>
      <c r="E48">
        <v>0</v>
      </c>
      <c r="F48">
        <v>0</v>
      </c>
      <c r="G48">
        <v>0</v>
      </c>
      <c r="H48">
        <v>0</v>
      </c>
      <c r="I48">
        <v>0</v>
      </c>
    </row>
    <row r="49" spans="1:9" x14ac:dyDescent="0.3">
      <c r="A49" t="s">
        <v>22</v>
      </c>
      <c r="B49" t="s">
        <v>93</v>
      </c>
      <c r="C49">
        <v>0</v>
      </c>
      <c r="D49">
        <v>0</v>
      </c>
      <c r="E49">
        <v>0</v>
      </c>
      <c r="F49">
        <v>0</v>
      </c>
      <c r="G49">
        <v>0</v>
      </c>
      <c r="H49">
        <v>0</v>
      </c>
      <c r="I49">
        <v>0</v>
      </c>
    </row>
    <row r="50" spans="1:9" x14ac:dyDescent="0.3">
      <c r="A50" t="s">
        <v>23</v>
      </c>
      <c r="B50" t="s">
        <v>95</v>
      </c>
      <c r="C50">
        <v>3</v>
      </c>
      <c r="D50">
        <v>0</v>
      </c>
      <c r="E50">
        <v>4</v>
      </c>
      <c r="F50">
        <v>0</v>
      </c>
      <c r="G50">
        <v>0</v>
      </c>
      <c r="H50">
        <v>0</v>
      </c>
      <c r="I50">
        <v>7</v>
      </c>
    </row>
    <row r="51" spans="1:9" x14ac:dyDescent="0.3">
      <c r="A51" t="s">
        <v>23</v>
      </c>
      <c r="B51" t="s">
        <v>92</v>
      </c>
      <c r="C51">
        <v>4</v>
      </c>
      <c r="D51">
        <v>0</v>
      </c>
      <c r="E51">
        <v>5</v>
      </c>
      <c r="F51">
        <v>0</v>
      </c>
      <c r="G51">
        <v>1</v>
      </c>
      <c r="H51">
        <v>0</v>
      </c>
      <c r="I51">
        <v>10</v>
      </c>
    </row>
    <row r="52" spans="1:9" x14ac:dyDescent="0.3">
      <c r="A52" t="s">
        <v>23</v>
      </c>
      <c r="B52" t="s">
        <v>94</v>
      </c>
      <c r="C52">
        <v>0</v>
      </c>
      <c r="D52">
        <v>0</v>
      </c>
      <c r="E52">
        <v>0</v>
      </c>
      <c r="F52">
        <v>0</v>
      </c>
      <c r="G52">
        <v>0</v>
      </c>
      <c r="H52">
        <v>0</v>
      </c>
      <c r="I52">
        <v>0</v>
      </c>
    </row>
    <row r="53" spans="1:9" x14ac:dyDescent="0.3">
      <c r="A53" t="s">
        <v>23</v>
      </c>
      <c r="B53" t="s">
        <v>93</v>
      </c>
      <c r="C53">
        <v>0</v>
      </c>
      <c r="D53">
        <v>0</v>
      </c>
      <c r="E53">
        <v>0</v>
      </c>
      <c r="F53">
        <v>0</v>
      </c>
      <c r="G53">
        <v>0</v>
      </c>
      <c r="H53">
        <v>0</v>
      </c>
      <c r="I53">
        <v>0</v>
      </c>
    </row>
    <row r="54" spans="1:9" x14ac:dyDescent="0.3">
      <c r="A54" t="s">
        <v>24</v>
      </c>
      <c r="B54" t="s">
        <v>95</v>
      </c>
      <c r="C54">
        <v>8</v>
      </c>
      <c r="D54">
        <v>17</v>
      </c>
      <c r="E54">
        <v>34</v>
      </c>
      <c r="F54">
        <v>0</v>
      </c>
      <c r="G54">
        <v>0</v>
      </c>
      <c r="H54">
        <v>0</v>
      </c>
      <c r="I54">
        <v>59</v>
      </c>
    </row>
    <row r="55" spans="1:9" x14ac:dyDescent="0.3">
      <c r="A55" t="s">
        <v>24</v>
      </c>
      <c r="B55" t="s">
        <v>92</v>
      </c>
      <c r="C55">
        <v>7</v>
      </c>
      <c r="D55">
        <v>13</v>
      </c>
      <c r="E55">
        <v>67</v>
      </c>
      <c r="F55">
        <v>3</v>
      </c>
      <c r="G55">
        <v>0</v>
      </c>
      <c r="H55">
        <v>0</v>
      </c>
      <c r="I55">
        <v>90</v>
      </c>
    </row>
    <row r="56" spans="1:9" x14ac:dyDescent="0.3">
      <c r="A56" t="s">
        <v>24</v>
      </c>
      <c r="B56" t="s">
        <v>94</v>
      </c>
      <c r="C56">
        <v>0</v>
      </c>
      <c r="D56">
        <v>0</v>
      </c>
      <c r="E56">
        <v>0</v>
      </c>
      <c r="F56">
        <v>0</v>
      </c>
      <c r="G56">
        <v>3</v>
      </c>
      <c r="H56">
        <v>0</v>
      </c>
      <c r="I56">
        <v>3</v>
      </c>
    </row>
    <row r="57" spans="1:9" x14ac:dyDescent="0.3">
      <c r="A57" t="s">
        <v>24</v>
      </c>
      <c r="B57" t="s">
        <v>93</v>
      </c>
      <c r="C57">
        <v>0</v>
      </c>
      <c r="D57">
        <v>0</v>
      </c>
      <c r="E57">
        <v>0</v>
      </c>
      <c r="F57">
        <v>0</v>
      </c>
      <c r="G57">
        <v>0</v>
      </c>
      <c r="H57">
        <v>0</v>
      </c>
      <c r="I57">
        <v>0</v>
      </c>
    </row>
    <row r="58" spans="1:9" x14ac:dyDescent="0.3">
      <c r="A58" t="s">
        <v>25</v>
      </c>
      <c r="B58" t="s">
        <v>95</v>
      </c>
      <c r="C58">
        <v>10</v>
      </c>
      <c r="D58">
        <v>64</v>
      </c>
      <c r="E58">
        <v>75</v>
      </c>
      <c r="F58">
        <v>9</v>
      </c>
      <c r="G58">
        <v>1</v>
      </c>
      <c r="H58">
        <v>0</v>
      </c>
      <c r="I58">
        <v>159</v>
      </c>
    </row>
    <row r="59" spans="1:9" x14ac:dyDescent="0.3">
      <c r="A59" t="s">
        <v>25</v>
      </c>
      <c r="B59" t="s">
        <v>92</v>
      </c>
      <c r="C59">
        <v>50</v>
      </c>
      <c r="D59">
        <v>113</v>
      </c>
      <c r="E59">
        <v>196</v>
      </c>
      <c r="F59">
        <v>30</v>
      </c>
      <c r="G59">
        <v>4</v>
      </c>
      <c r="H59">
        <v>0</v>
      </c>
      <c r="I59">
        <v>393</v>
      </c>
    </row>
    <row r="60" spans="1:9" x14ac:dyDescent="0.3">
      <c r="A60" t="s">
        <v>25</v>
      </c>
      <c r="B60" t="s">
        <v>94</v>
      </c>
      <c r="C60">
        <v>0</v>
      </c>
      <c r="D60">
        <v>0</v>
      </c>
      <c r="E60">
        <v>0</v>
      </c>
      <c r="F60">
        <v>0</v>
      </c>
      <c r="G60">
        <v>0</v>
      </c>
      <c r="H60">
        <v>0</v>
      </c>
      <c r="I60">
        <v>0</v>
      </c>
    </row>
    <row r="61" spans="1:9" x14ac:dyDescent="0.3">
      <c r="A61" t="s">
        <v>25</v>
      </c>
      <c r="B61" t="s">
        <v>93</v>
      </c>
      <c r="C61">
        <v>0</v>
      </c>
      <c r="D61">
        <v>0</v>
      </c>
      <c r="E61">
        <v>0</v>
      </c>
      <c r="F61">
        <v>0</v>
      </c>
      <c r="G61">
        <v>0</v>
      </c>
      <c r="H61">
        <v>0</v>
      </c>
      <c r="I61">
        <v>0</v>
      </c>
    </row>
    <row r="62" spans="1:9" x14ac:dyDescent="0.3">
      <c r="A62" t="s">
        <v>26</v>
      </c>
      <c r="B62" t="s">
        <v>95</v>
      </c>
      <c r="C62">
        <v>0</v>
      </c>
      <c r="D62">
        <v>5</v>
      </c>
      <c r="E62">
        <v>0</v>
      </c>
      <c r="F62">
        <v>0</v>
      </c>
      <c r="G62">
        <v>0</v>
      </c>
      <c r="H62">
        <v>0</v>
      </c>
      <c r="I62">
        <v>5</v>
      </c>
    </row>
    <row r="63" spans="1:9" x14ac:dyDescent="0.3">
      <c r="A63" t="s">
        <v>26</v>
      </c>
      <c r="B63" t="s">
        <v>92</v>
      </c>
      <c r="C63">
        <v>3</v>
      </c>
      <c r="D63">
        <v>3</v>
      </c>
      <c r="E63">
        <v>0</v>
      </c>
      <c r="F63">
        <v>0</v>
      </c>
      <c r="G63">
        <v>0</v>
      </c>
      <c r="H63">
        <v>0</v>
      </c>
      <c r="I63">
        <v>6</v>
      </c>
    </row>
    <row r="64" spans="1:9" x14ac:dyDescent="0.3">
      <c r="A64" t="s">
        <v>26</v>
      </c>
      <c r="B64" t="s">
        <v>94</v>
      </c>
      <c r="C64">
        <v>0</v>
      </c>
      <c r="D64">
        <v>0</v>
      </c>
      <c r="E64">
        <v>0</v>
      </c>
      <c r="F64">
        <v>0</v>
      </c>
      <c r="G64">
        <v>0</v>
      </c>
      <c r="H64">
        <v>0</v>
      </c>
      <c r="I64">
        <v>0</v>
      </c>
    </row>
    <row r="65" spans="1:9" x14ac:dyDescent="0.3">
      <c r="A65" t="s">
        <v>26</v>
      </c>
      <c r="B65" t="s">
        <v>93</v>
      </c>
      <c r="C65">
        <v>0</v>
      </c>
      <c r="D65">
        <v>0</v>
      </c>
      <c r="E65">
        <v>0</v>
      </c>
      <c r="F65">
        <v>0</v>
      </c>
      <c r="G65">
        <v>0</v>
      </c>
      <c r="H65">
        <v>0</v>
      </c>
      <c r="I65">
        <v>0</v>
      </c>
    </row>
    <row r="66" spans="1:9" x14ac:dyDescent="0.3">
      <c r="A66" t="s">
        <v>27</v>
      </c>
      <c r="B66" t="s">
        <v>95</v>
      </c>
      <c r="C66">
        <v>0</v>
      </c>
      <c r="D66">
        <v>0</v>
      </c>
      <c r="E66">
        <v>13</v>
      </c>
      <c r="F66">
        <v>0</v>
      </c>
      <c r="G66">
        <v>0</v>
      </c>
      <c r="H66">
        <v>0</v>
      </c>
      <c r="I66">
        <v>13</v>
      </c>
    </row>
    <row r="67" spans="1:9" x14ac:dyDescent="0.3">
      <c r="A67" t="s">
        <v>27</v>
      </c>
      <c r="B67" t="s">
        <v>92</v>
      </c>
      <c r="C67">
        <v>0</v>
      </c>
      <c r="D67">
        <v>0</v>
      </c>
      <c r="E67">
        <v>9</v>
      </c>
      <c r="F67">
        <v>0</v>
      </c>
      <c r="G67">
        <v>0</v>
      </c>
      <c r="H67">
        <v>0</v>
      </c>
      <c r="I67">
        <v>9</v>
      </c>
    </row>
    <row r="68" spans="1:9" x14ac:dyDescent="0.3">
      <c r="A68" t="s">
        <v>27</v>
      </c>
      <c r="B68" t="s">
        <v>94</v>
      </c>
      <c r="C68">
        <v>0</v>
      </c>
      <c r="D68">
        <v>0</v>
      </c>
      <c r="E68">
        <v>0</v>
      </c>
      <c r="F68">
        <v>0</v>
      </c>
      <c r="G68">
        <v>0</v>
      </c>
      <c r="H68">
        <v>0</v>
      </c>
      <c r="I68">
        <v>0</v>
      </c>
    </row>
    <row r="69" spans="1:9" x14ac:dyDescent="0.3">
      <c r="A69" t="s">
        <v>27</v>
      </c>
      <c r="B69" t="s">
        <v>93</v>
      </c>
      <c r="C69">
        <v>0</v>
      </c>
      <c r="D69">
        <v>0</v>
      </c>
      <c r="E69">
        <v>0</v>
      </c>
      <c r="F69">
        <v>0</v>
      </c>
      <c r="G69">
        <v>0</v>
      </c>
      <c r="H69">
        <v>0</v>
      </c>
      <c r="I69">
        <v>0</v>
      </c>
    </row>
    <row r="70" spans="1:9" x14ac:dyDescent="0.3">
      <c r="A70" t="s">
        <v>28</v>
      </c>
      <c r="B70" t="s">
        <v>95</v>
      </c>
      <c r="C70">
        <v>1</v>
      </c>
      <c r="D70">
        <v>1</v>
      </c>
      <c r="E70">
        <v>8</v>
      </c>
      <c r="F70">
        <v>0</v>
      </c>
      <c r="G70">
        <v>0</v>
      </c>
      <c r="H70">
        <v>0</v>
      </c>
      <c r="I70">
        <v>10</v>
      </c>
    </row>
    <row r="71" spans="1:9" x14ac:dyDescent="0.3">
      <c r="A71" t="s">
        <v>28</v>
      </c>
      <c r="B71" t="s">
        <v>92</v>
      </c>
      <c r="C71">
        <v>1</v>
      </c>
      <c r="D71">
        <v>1</v>
      </c>
      <c r="E71">
        <v>7</v>
      </c>
      <c r="F71">
        <v>1</v>
      </c>
      <c r="G71">
        <v>0</v>
      </c>
      <c r="H71">
        <v>0</v>
      </c>
      <c r="I71">
        <v>10</v>
      </c>
    </row>
    <row r="72" spans="1:9" x14ac:dyDescent="0.3">
      <c r="A72" t="s">
        <v>28</v>
      </c>
      <c r="B72" t="s">
        <v>94</v>
      </c>
      <c r="C72">
        <v>0</v>
      </c>
      <c r="D72">
        <v>0</v>
      </c>
      <c r="E72">
        <v>0</v>
      </c>
      <c r="F72">
        <v>0</v>
      </c>
      <c r="G72">
        <v>0</v>
      </c>
      <c r="H72">
        <v>0</v>
      </c>
      <c r="I72">
        <v>0</v>
      </c>
    </row>
    <row r="73" spans="1:9" x14ac:dyDescent="0.3">
      <c r="A73" t="s">
        <v>28</v>
      </c>
      <c r="B73" t="s">
        <v>93</v>
      </c>
      <c r="C73">
        <v>0</v>
      </c>
      <c r="D73">
        <v>0</v>
      </c>
      <c r="E73">
        <v>0</v>
      </c>
      <c r="F73">
        <v>0</v>
      </c>
      <c r="G73">
        <v>0</v>
      </c>
      <c r="H73">
        <v>0</v>
      </c>
      <c r="I73">
        <v>0</v>
      </c>
    </row>
    <row r="74" spans="1:9" x14ac:dyDescent="0.3">
      <c r="A74" t="s">
        <v>29</v>
      </c>
      <c r="B74" t="s">
        <v>95</v>
      </c>
      <c r="C74">
        <v>0</v>
      </c>
      <c r="D74">
        <v>7</v>
      </c>
      <c r="E74">
        <v>13</v>
      </c>
      <c r="F74">
        <v>0</v>
      </c>
      <c r="G74">
        <v>1</v>
      </c>
      <c r="H74">
        <v>0</v>
      </c>
      <c r="I74">
        <v>21</v>
      </c>
    </row>
    <row r="75" spans="1:9" x14ac:dyDescent="0.3">
      <c r="A75" t="s">
        <v>29</v>
      </c>
      <c r="B75" t="s">
        <v>92</v>
      </c>
      <c r="C75">
        <v>0</v>
      </c>
      <c r="D75">
        <v>3</v>
      </c>
      <c r="E75">
        <v>27</v>
      </c>
      <c r="F75">
        <v>0</v>
      </c>
      <c r="G75">
        <v>1</v>
      </c>
      <c r="H75">
        <v>0</v>
      </c>
      <c r="I75">
        <v>31</v>
      </c>
    </row>
    <row r="76" spans="1:9" x14ac:dyDescent="0.3">
      <c r="A76" t="s">
        <v>29</v>
      </c>
      <c r="B76" t="s">
        <v>94</v>
      </c>
      <c r="C76">
        <v>0</v>
      </c>
      <c r="D76">
        <v>0</v>
      </c>
      <c r="E76">
        <v>0</v>
      </c>
      <c r="F76">
        <v>0</v>
      </c>
      <c r="G76">
        <v>0</v>
      </c>
      <c r="H76">
        <v>0</v>
      </c>
      <c r="I76">
        <v>0</v>
      </c>
    </row>
    <row r="77" spans="1:9" x14ac:dyDescent="0.3">
      <c r="A77" t="s">
        <v>29</v>
      </c>
      <c r="B77" t="s">
        <v>93</v>
      </c>
      <c r="C77">
        <v>0</v>
      </c>
      <c r="D77">
        <v>0</v>
      </c>
      <c r="E77">
        <v>0</v>
      </c>
      <c r="F77">
        <v>0</v>
      </c>
      <c r="G77">
        <v>0</v>
      </c>
      <c r="H77">
        <v>0</v>
      </c>
      <c r="I77">
        <v>0</v>
      </c>
    </row>
    <row r="78" spans="1:9" x14ac:dyDescent="0.3">
      <c r="A78" t="s">
        <v>30</v>
      </c>
      <c r="B78" t="s">
        <v>95</v>
      </c>
      <c r="C78">
        <v>4</v>
      </c>
      <c r="D78">
        <v>3</v>
      </c>
      <c r="E78">
        <v>8</v>
      </c>
      <c r="F78">
        <v>4</v>
      </c>
      <c r="G78">
        <v>2</v>
      </c>
      <c r="H78">
        <v>0</v>
      </c>
      <c r="I78">
        <v>21</v>
      </c>
    </row>
    <row r="79" spans="1:9" x14ac:dyDescent="0.3">
      <c r="A79" t="s">
        <v>30</v>
      </c>
      <c r="B79" t="s">
        <v>92</v>
      </c>
      <c r="C79">
        <v>3</v>
      </c>
      <c r="D79">
        <v>5</v>
      </c>
      <c r="E79">
        <v>23</v>
      </c>
      <c r="F79">
        <v>2</v>
      </c>
      <c r="G79">
        <v>1</v>
      </c>
      <c r="H79">
        <v>0</v>
      </c>
      <c r="I79">
        <v>34</v>
      </c>
    </row>
    <row r="80" spans="1:9" x14ac:dyDescent="0.3">
      <c r="A80" t="s">
        <v>30</v>
      </c>
      <c r="B80" t="s">
        <v>94</v>
      </c>
      <c r="C80">
        <v>0</v>
      </c>
      <c r="D80">
        <v>0</v>
      </c>
      <c r="E80">
        <v>0</v>
      </c>
      <c r="F80">
        <v>0</v>
      </c>
      <c r="G80">
        <v>0</v>
      </c>
      <c r="H80">
        <v>0</v>
      </c>
      <c r="I80">
        <v>0</v>
      </c>
    </row>
    <row r="81" spans="1:9" x14ac:dyDescent="0.3">
      <c r="A81" t="s">
        <v>30</v>
      </c>
      <c r="B81" t="s">
        <v>93</v>
      </c>
      <c r="C81">
        <v>0</v>
      </c>
      <c r="D81">
        <v>0</v>
      </c>
      <c r="E81">
        <v>0</v>
      </c>
      <c r="F81">
        <v>0</v>
      </c>
      <c r="G81">
        <v>0</v>
      </c>
      <c r="H81">
        <v>0</v>
      </c>
      <c r="I81">
        <v>0</v>
      </c>
    </row>
    <row r="82" spans="1:9" x14ac:dyDescent="0.3">
      <c r="A82" t="s">
        <v>31</v>
      </c>
      <c r="B82" t="s">
        <v>95</v>
      </c>
      <c r="C82">
        <v>12</v>
      </c>
      <c r="D82">
        <v>26</v>
      </c>
      <c r="E82">
        <v>31</v>
      </c>
      <c r="F82">
        <v>0</v>
      </c>
      <c r="G82">
        <v>0</v>
      </c>
      <c r="H82">
        <v>0</v>
      </c>
      <c r="I82">
        <v>69</v>
      </c>
    </row>
    <row r="83" spans="1:9" x14ac:dyDescent="0.3">
      <c r="A83" t="s">
        <v>31</v>
      </c>
      <c r="B83" t="s">
        <v>92</v>
      </c>
      <c r="C83">
        <v>13</v>
      </c>
      <c r="D83">
        <v>24</v>
      </c>
      <c r="E83">
        <v>45</v>
      </c>
      <c r="F83">
        <v>0</v>
      </c>
      <c r="G83">
        <v>0</v>
      </c>
      <c r="H83">
        <v>0</v>
      </c>
      <c r="I83">
        <v>82</v>
      </c>
    </row>
    <row r="84" spans="1:9" x14ac:dyDescent="0.3">
      <c r="A84" t="s">
        <v>31</v>
      </c>
      <c r="B84" t="s">
        <v>94</v>
      </c>
      <c r="C84">
        <v>0</v>
      </c>
      <c r="D84">
        <v>0</v>
      </c>
      <c r="E84">
        <v>0</v>
      </c>
      <c r="F84">
        <v>0</v>
      </c>
      <c r="G84">
        <v>0</v>
      </c>
      <c r="H84">
        <v>0</v>
      </c>
      <c r="I84">
        <v>0</v>
      </c>
    </row>
    <row r="85" spans="1:9" x14ac:dyDescent="0.3">
      <c r="A85" t="s">
        <v>31</v>
      </c>
      <c r="B85" t="s">
        <v>93</v>
      </c>
      <c r="C85">
        <v>0</v>
      </c>
      <c r="D85">
        <v>0</v>
      </c>
      <c r="E85">
        <v>0</v>
      </c>
      <c r="F85">
        <v>0</v>
      </c>
      <c r="G85">
        <v>0</v>
      </c>
      <c r="H85">
        <v>0</v>
      </c>
      <c r="I85">
        <v>0</v>
      </c>
    </row>
    <row r="86" spans="1:9" x14ac:dyDescent="0.3">
      <c r="A86" t="s">
        <v>32</v>
      </c>
      <c r="B86" t="s">
        <v>95</v>
      </c>
      <c r="C86">
        <v>5</v>
      </c>
      <c r="D86">
        <v>9</v>
      </c>
      <c r="E86">
        <v>13</v>
      </c>
      <c r="F86">
        <v>0</v>
      </c>
      <c r="G86">
        <v>0</v>
      </c>
      <c r="H86">
        <v>0</v>
      </c>
      <c r="I86">
        <v>27</v>
      </c>
    </row>
    <row r="87" spans="1:9" x14ac:dyDescent="0.3">
      <c r="A87" t="s">
        <v>32</v>
      </c>
      <c r="B87" t="s">
        <v>92</v>
      </c>
      <c r="C87">
        <v>11</v>
      </c>
      <c r="D87">
        <v>14</v>
      </c>
      <c r="E87">
        <v>34</v>
      </c>
      <c r="F87">
        <v>1</v>
      </c>
      <c r="G87">
        <v>1</v>
      </c>
      <c r="H87">
        <v>0</v>
      </c>
      <c r="I87">
        <v>61</v>
      </c>
    </row>
    <row r="88" spans="1:9" x14ac:dyDescent="0.3">
      <c r="A88" t="s">
        <v>32</v>
      </c>
      <c r="B88" t="s">
        <v>94</v>
      </c>
      <c r="C88">
        <v>0</v>
      </c>
      <c r="D88">
        <v>0</v>
      </c>
      <c r="E88">
        <v>0</v>
      </c>
      <c r="F88">
        <v>0</v>
      </c>
      <c r="G88">
        <v>0</v>
      </c>
      <c r="H88">
        <v>0</v>
      </c>
      <c r="I88">
        <v>0</v>
      </c>
    </row>
    <row r="89" spans="1:9" x14ac:dyDescent="0.3">
      <c r="A89" t="s">
        <v>32</v>
      </c>
      <c r="B89" t="s">
        <v>93</v>
      </c>
      <c r="C89">
        <v>0</v>
      </c>
      <c r="D89">
        <v>0</v>
      </c>
      <c r="E89">
        <v>0</v>
      </c>
      <c r="F89">
        <v>0</v>
      </c>
      <c r="G89">
        <v>0</v>
      </c>
      <c r="H89">
        <v>0</v>
      </c>
      <c r="I89">
        <v>0</v>
      </c>
    </row>
    <row r="90" spans="1:9" x14ac:dyDescent="0.3">
      <c r="A90" t="s">
        <v>33</v>
      </c>
      <c r="B90" t="s">
        <v>95</v>
      </c>
      <c r="C90">
        <v>26</v>
      </c>
      <c r="D90">
        <v>52</v>
      </c>
      <c r="E90">
        <v>38</v>
      </c>
      <c r="F90">
        <v>1</v>
      </c>
      <c r="G90">
        <v>4</v>
      </c>
      <c r="H90">
        <v>0</v>
      </c>
      <c r="I90">
        <v>121</v>
      </c>
    </row>
    <row r="91" spans="1:9" x14ac:dyDescent="0.3">
      <c r="A91" t="s">
        <v>33</v>
      </c>
      <c r="B91" t="s">
        <v>92</v>
      </c>
      <c r="C91">
        <v>42</v>
      </c>
      <c r="D91">
        <v>157</v>
      </c>
      <c r="E91">
        <v>168</v>
      </c>
      <c r="F91">
        <v>10</v>
      </c>
      <c r="G91">
        <v>7</v>
      </c>
      <c r="H91">
        <v>0</v>
      </c>
      <c r="I91">
        <v>384</v>
      </c>
    </row>
    <row r="92" spans="1:9" x14ac:dyDescent="0.3">
      <c r="A92" t="s">
        <v>33</v>
      </c>
      <c r="B92" t="s">
        <v>94</v>
      </c>
      <c r="C92">
        <v>1</v>
      </c>
      <c r="D92">
        <v>2</v>
      </c>
      <c r="E92">
        <v>1</v>
      </c>
      <c r="F92">
        <v>0</v>
      </c>
      <c r="G92">
        <v>0</v>
      </c>
      <c r="H92">
        <v>0</v>
      </c>
      <c r="I92">
        <v>4</v>
      </c>
    </row>
    <row r="93" spans="1:9" x14ac:dyDescent="0.3">
      <c r="A93" t="s">
        <v>33</v>
      </c>
      <c r="B93" t="s">
        <v>93</v>
      </c>
      <c r="C93">
        <v>0</v>
      </c>
      <c r="D93">
        <v>0</v>
      </c>
      <c r="E93">
        <v>0</v>
      </c>
      <c r="F93">
        <v>0</v>
      </c>
      <c r="G93">
        <v>0</v>
      </c>
      <c r="H93">
        <v>0</v>
      </c>
      <c r="I93">
        <v>0</v>
      </c>
    </row>
    <row r="94" spans="1:9" x14ac:dyDescent="0.3">
      <c r="A94" t="s">
        <v>34</v>
      </c>
      <c r="B94" t="s">
        <v>95</v>
      </c>
      <c r="C94">
        <v>0</v>
      </c>
      <c r="D94">
        <v>5</v>
      </c>
      <c r="E94">
        <v>4</v>
      </c>
      <c r="F94">
        <v>0</v>
      </c>
      <c r="G94">
        <v>1</v>
      </c>
      <c r="H94">
        <v>0</v>
      </c>
      <c r="I94">
        <v>10</v>
      </c>
    </row>
    <row r="95" spans="1:9" x14ac:dyDescent="0.3">
      <c r="A95" t="s">
        <v>34</v>
      </c>
      <c r="B95" t="s">
        <v>92</v>
      </c>
      <c r="C95">
        <v>1</v>
      </c>
      <c r="D95">
        <v>2</v>
      </c>
      <c r="E95">
        <v>5</v>
      </c>
      <c r="F95">
        <v>0</v>
      </c>
      <c r="G95">
        <v>4</v>
      </c>
      <c r="H95">
        <v>0</v>
      </c>
      <c r="I95">
        <v>12</v>
      </c>
    </row>
    <row r="96" spans="1:9" x14ac:dyDescent="0.3">
      <c r="A96" t="s">
        <v>34</v>
      </c>
      <c r="B96" t="s">
        <v>94</v>
      </c>
      <c r="C96">
        <v>0</v>
      </c>
      <c r="D96">
        <v>0</v>
      </c>
      <c r="E96">
        <v>0</v>
      </c>
      <c r="F96">
        <v>0</v>
      </c>
      <c r="G96">
        <v>0</v>
      </c>
      <c r="H96">
        <v>0</v>
      </c>
      <c r="I96">
        <v>0</v>
      </c>
    </row>
    <row r="97" spans="1:9" x14ac:dyDescent="0.3">
      <c r="A97" t="s">
        <v>34</v>
      </c>
      <c r="B97" t="s">
        <v>93</v>
      </c>
      <c r="C97">
        <v>0</v>
      </c>
      <c r="D97">
        <v>0</v>
      </c>
      <c r="E97">
        <v>0</v>
      </c>
      <c r="F97">
        <v>0</v>
      </c>
      <c r="G97">
        <v>0</v>
      </c>
      <c r="H97">
        <v>0</v>
      </c>
      <c r="I97">
        <v>0</v>
      </c>
    </row>
    <row r="98" spans="1:9" x14ac:dyDescent="0.3">
      <c r="A98" t="s">
        <v>35</v>
      </c>
      <c r="B98" t="s">
        <v>95</v>
      </c>
      <c r="C98">
        <v>6</v>
      </c>
      <c r="D98">
        <v>14</v>
      </c>
      <c r="E98">
        <v>32</v>
      </c>
      <c r="F98">
        <v>2</v>
      </c>
      <c r="G98">
        <v>0</v>
      </c>
      <c r="H98">
        <v>0</v>
      </c>
      <c r="I98">
        <v>54</v>
      </c>
    </row>
    <row r="99" spans="1:9" x14ac:dyDescent="0.3">
      <c r="A99" t="s">
        <v>35</v>
      </c>
      <c r="B99" t="s">
        <v>92</v>
      </c>
      <c r="C99">
        <v>10</v>
      </c>
      <c r="D99">
        <v>24</v>
      </c>
      <c r="E99">
        <v>84</v>
      </c>
      <c r="F99">
        <v>7</v>
      </c>
      <c r="G99">
        <v>3</v>
      </c>
      <c r="H99">
        <v>1</v>
      </c>
      <c r="I99">
        <v>129</v>
      </c>
    </row>
    <row r="100" spans="1:9" x14ac:dyDescent="0.3">
      <c r="A100" t="s">
        <v>35</v>
      </c>
      <c r="B100" t="s">
        <v>94</v>
      </c>
      <c r="C100">
        <v>0</v>
      </c>
      <c r="D100">
        <v>0</v>
      </c>
      <c r="E100">
        <v>0</v>
      </c>
      <c r="F100">
        <v>0</v>
      </c>
      <c r="G100">
        <v>0</v>
      </c>
      <c r="H100">
        <v>0</v>
      </c>
      <c r="I100">
        <v>0</v>
      </c>
    </row>
    <row r="101" spans="1:9" x14ac:dyDescent="0.3">
      <c r="A101" t="s">
        <v>35</v>
      </c>
      <c r="B101" t="s">
        <v>93</v>
      </c>
      <c r="C101">
        <v>0</v>
      </c>
      <c r="D101">
        <v>0</v>
      </c>
      <c r="E101">
        <v>0</v>
      </c>
      <c r="F101">
        <v>0</v>
      </c>
      <c r="G101">
        <v>0</v>
      </c>
      <c r="H101">
        <v>0</v>
      </c>
      <c r="I101">
        <v>0</v>
      </c>
    </row>
    <row r="102" spans="1:9" x14ac:dyDescent="0.3">
      <c r="A102" t="s">
        <v>36</v>
      </c>
      <c r="B102" t="s">
        <v>95</v>
      </c>
      <c r="C102">
        <v>2</v>
      </c>
      <c r="D102">
        <v>4</v>
      </c>
      <c r="E102">
        <v>3</v>
      </c>
      <c r="F102">
        <v>0</v>
      </c>
      <c r="G102">
        <v>0</v>
      </c>
      <c r="H102">
        <v>0</v>
      </c>
      <c r="I102">
        <v>9</v>
      </c>
    </row>
    <row r="103" spans="1:9" x14ac:dyDescent="0.3">
      <c r="A103" t="s">
        <v>36</v>
      </c>
      <c r="B103" t="s">
        <v>92</v>
      </c>
      <c r="C103">
        <v>3</v>
      </c>
      <c r="D103">
        <v>3</v>
      </c>
      <c r="E103">
        <v>1</v>
      </c>
      <c r="F103">
        <v>0</v>
      </c>
      <c r="G103">
        <v>0</v>
      </c>
      <c r="H103">
        <v>0</v>
      </c>
      <c r="I103">
        <v>7</v>
      </c>
    </row>
    <row r="104" spans="1:9" x14ac:dyDescent="0.3">
      <c r="A104" t="s">
        <v>36</v>
      </c>
      <c r="B104" t="s">
        <v>94</v>
      </c>
      <c r="C104">
        <v>0</v>
      </c>
      <c r="D104">
        <v>0</v>
      </c>
      <c r="E104">
        <v>0</v>
      </c>
      <c r="F104">
        <v>0</v>
      </c>
      <c r="G104">
        <v>0</v>
      </c>
      <c r="H104">
        <v>0</v>
      </c>
      <c r="I104">
        <v>0</v>
      </c>
    </row>
    <row r="105" spans="1:9" x14ac:dyDescent="0.3">
      <c r="A105" t="s">
        <v>36</v>
      </c>
      <c r="B105" t="s">
        <v>93</v>
      </c>
      <c r="C105">
        <v>0</v>
      </c>
      <c r="D105">
        <v>0</v>
      </c>
      <c r="E105">
        <v>0</v>
      </c>
      <c r="F105">
        <v>0</v>
      </c>
      <c r="G105">
        <v>0</v>
      </c>
      <c r="H105">
        <v>0</v>
      </c>
      <c r="I105">
        <v>0</v>
      </c>
    </row>
    <row r="106" spans="1:9" x14ac:dyDescent="0.3">
      <c r="A106" t="s">
        <v>37</v>
      </c>
      <c r="B106" t="s">
        <v>95</v>
      </c>
      <c r="C106">
        <v>0</v>
      </c>
      <c r="D106">
        <v>0</v>
      </c>
      <c r="E106">
        <v>0</v>
      </c>
      <c r="F106">
        <v>0</v>
      </c>
      <c r="G106">
        <v>0</v>
      </c>
      <c r="H106">
        <v>0</v>
      </c>
      <c r="I106">
        <v>0</v>
      </c>
    </row>
    <row r="107" spans="1:9" x14ac:dyDescent="0.3">
      <c r="A107" t="s">
        <v>37</v>
      </c>
      <c r="B107" t="s">
        <v>92</v>
      </c>
      <c r="C107">
        <v>0</v>
      </c>
      <c r="D107">
        <v>0</v>
      </c>
      <c r="E107">
        <v>0</v>
      </c>
      <c r="F107">
        <v>0</v>
      </c>
      <c r="G107">
        <v>0</v>
      </c>
      <c r="H107">
        <v>0</v>
      </c>
      <c r="I107">
        <v>0</v>
      </c>
    </row>
    <row r="108" spans="1:9" x14ac:dyDescent="0.3">
      <c r="A108" t="s">
        <v>37</v>
      </c>
      <c r="B108" t="s">
        <v>94</v>
      </c>
      <c r="C108">
        <v>0</v>
      </c>
      <c r="D108">
        <v>0</v>
      </c>
      <c r="E108">
        <v>0</v>
      </c>
      <c r="F108">
        <v>0</v>
      </c>
      <c r="G108">
        <v>0</v>
      </c>
      <c r="H108">
        <v>0</v>
      </c>
      <c r="I108">
        <v>0</v>
      </c>
    </row>
    <row r="109" spans="1:9" x14ac:dyDescent="0.3">
      <c r="A109" t="s">
        <v>37</v>
      </c>
      <c r="B109" t="s">
        <v>93</v>
      </c>
      <c r="C109">
        <v>0</v>
      </c>
      <c r="D109">
        <v>0</v>
      </c>
      <c r="E109">
        <v>0</v>
      </c>
      <c r="F109">
        <v>0</v>
      </c>
      <c r="G109">
        <v>0</v>
      </c>
      <c r="H109">
        <v>0</v>
      </c>
      <c r="I109">
        <v>0</v>
      </c>
    </row>
    <row r="110" spans="1:9" x14ac:dyDescent="0.3">
      <c r="A110" t="s">
        <v>38</v>
      </c>
      <c r="B110" t="s">
        <v>95</v>
      </c>
      <c r="C110">
        <v>2</v>
      </c>
      <c r="D110">
        <v>11</v>
      </c>
      <c r="E110">
        <v>19</v>
      </c>
      <c r="F110">
        <v>0</v>
      </c>
      <c r="G110">
        <v>0</v>
      </c>
      <c r="H110">
        <v>0</v>
      </c>
      <c r="I110">
        <v>32</v>
      </c>
    </row>
    <row r="111" spans="1:9" x14ac:dyDescent="0.3">
      <c r="A111" t="s">
        <v>38</v>
      </c>
      <c r="B111" t="s">
        <v>92</v>
      </c>
      <c r="C111">
        <v>5</v>
      </c>
      <c r="D111">
        <v>11</v>
      </c>
      <c r="E111">
        <v>45</v>
      </c>
      <c r="F111">
        <v>0</v>
      </c>
      <c r="G111">
        <v>0</v>
      </c>
      <c r="H111">
        <v>0</v>
      </c>
      <c r="I111">
        <v>61</v>
      </c>
    </row>
    <row r="112" spans="1:9" x14ac:dyDescent="0.3">
      <c r="A112" t="s">
        <v>38</v>
      </c>
      <c r="B112" t="s">
        <v>94</v>
      </c>
      <c r="C112">
        <v>0</v>
      </c>
      <c r="D112">
        <v>0</v>
      </c>
      <c r="E112">
        <v>0</v>
      </c>
      <c r="F112">
        <v>0</v>
      </c>
      <c r="G112">
        <v>0</v>
      </c>
      <c r="H112">
        <v>0</v>
      </c>
      <c r="I112">
        <v>0</v>
      </c>
    </row>
    <row r="113" spans="1:9" x14ac:dyDescent="0.3">
      <c r="A113" t="s">
        <v>38</v>
      </c>
      <c r="B113" t="s">
        <v>93</v>
      </c>
      <c r="C113">
        <v>0</v>
      </c>
      <c r="D113">
        <v>0</v>
      </c>
      <c r="E113">
        <v>0</v>
      </c>
      <c r="F113">
        <v>0</v>
      </c>
      <c r="G113">
        <v>0</v>
      </c>
      <c r="H113">
        <v>0</v>
      </c>
      <c r="I113">
        <v>0</v>
      </c>
    </row>
    <row r="114" spans="1:9" x14ac:dyDescent="0.3">
      <c r="A114" t="s">
        <v>39</v>
      </c>
      <c r="B114" t="s">
        <v>95</v>
      </c>
      <c r="C114">
        <v>0</v>
      </c>
      <c r="D114">
        <v>0</v>
      </c>
      <c r="E114">
        <v>0</v>
      </c>
      <c r="F114">
        <v>0</v>
      </c>
      <c r="G114">
        <v>0</v>
      </c>
      <c r="H114">
        <v>0</v>
      </c>
      <c r="I114">
        <v>0</v>
      </c>
    </row>
    <row r="115" spans="1:9" x14ac:dyDescent="0.3">
      <c r="A115" t="s">
        <v>39</v>
      </c>
      <c r="B115" t="s">
        <v>92</v>
      </c>
      <c r="C115">
        <v>0</v>
      </c>
      <c r="D115">
        <v>0</v>
      </c>
      <c r="E115">
        <v>0</v>
      </c>
      <c r="F115">
        <v>0</v>
      </c>
      <c r="G115">
        <v>0</v>
      </c>
      <c r="H115">
        <v>0</v>
      </c>
      <c r="I115">
        <v>0</v>
      </c>
    </row>
    <row r="116" spans="1:9" x14ac:dyDescent="0.3">
      <c r="A116" t="s">
        <v>39</v>
      </c>
      <c r="B116" t="s">
        <v>94</v>
      </c>
      <c r="C116">
        <v>0</v>
      </c>
      <c r="D116">
        <v>0</v>
      </c>
      <c r="E116">
        <v>0</v>
      </c>
      <c r="F116">
        <v>0</v>
      </c>
      <c r="G116">
        <v>0</v>
      </c>
      <c r="H116">
        <v>0</v>
      </c>
      <c r="I116">
        <v>0</v>
      </c>
    </row>
    <row r="117" spans="1:9" x14ac:dyDescent="0.3">
      <c r="A117" t="s">
        <v>39</v>
      </c>
      <c r="B117" t="s">
        <v>93</v>
      </c>
      <c r="C117">
        <v>0</v>
      </c>
      <c r="D117">
        <v>0</v>
      </c>
      <c r="E117">
        <v>0</v>
      </c>
      <c r="F117">
        <v>0</v>
      </c>
      <c r="G117">
        <v>0</v>
      </c>
      <c r="H117">
        <v>0</v>
      </c>
      <c r="I117">
        <v>0</v>
      </c>
    </row>
    <row r="118" spans="1:9" x14ac:dyDescent="0.3">
      <c r="A118" t="s">
        <v>40</v>
      </c>
      <c r="B118" t="s">
        <v>95</v>
      </c>
      <c r="C118">
        <v>0</v>
      </c>
      <c r="D118">
        <v>2</v>
      </c>
      <c r="E118">
        <v>10</v>
      </c>
      <c r="F118">
        <v>0</v>
      </c>
      <c r="G118">
        <v>1</v>
      </c>
      <c r="H118">
        <v>0</v>
      </c>
      <c r="I118">
        <v>13</v>
      </c>
    </row>
    <row r="119" spans="1:9" x14ac:dyDescent="0.3">
      <c r="A119" t="s">
        <v>40</v>
      </c>
      <c r="B119" t="s">
        <v>92</v>
      </c>
      <c r="C119">
        <v>2</v>
      </c>
      <c r="D119">
        <v>2</v>
      </c>
      <c r="E119">
        <v>10</v>
      </c>
      <c r="F119">
        <v>0</v>
      </c>
      <c r="G119">
        <v>0</v>
      </c>
      <c r="H119">
        <v>0</v>
      </c>
      <c r="I119">
        <v>14</v>
      </c>
    </row>
    <row r="120" spans="1:9" x14ac:dyDescent="0.3">
      <c r="A120" t="s">
        <v>40</v>
      </c>
      <c r="B120" t="s">
        <v>94</v>
      </c>
      <c r="C120">
        <v>0</v>
      </c>
      <c r="D120">
        <v>0</v>
      </c>
      <c r="E120">
        <v>0</v>
      </c>
      <c r="F120">
        <v>0</v>
      </c>
      <c r="G120">
        <v>0</v>
      </c>
      <c r="H120">
        <v>0</v>
      </c>
      <c r="I120">
        <v>0</v>
      </c>
    </row>
    <row r="121" spans="1:9" x14ac:dyDescent="0.3">
      <c r="A121" t="s">
        <v>40</v>
      </c>
      <c r="B121" t="s">
        <v>93</v>
      </c>
      <c r="C121">
        <v>0</v>
      </c>
      <c r="D121">
        <v>0</v>
      </c>
      <c r="E121">
        <v>0</v>
      </c>
      <c r="F121">
        <v>0</v>
      </c>
      <c r="G121">
        <v>0</v>
      </c>
      <c r="H121">
        <v>0</v>
      </c>
      <c r="I121">
        <v>0</v>
      </c>
    </row>
    <row r="122" spans="1:9" x14ac:dyDescent="0.3">
      <c r="A122" t="s">
        <v>41</v>
      </c>
      <c r="B122" t="s">
        <v>95</v>
      </c>
      <c r="C122">
        <v>0</v>
      </c>
      <c r="D122">
        <v>0</v>
      </c>
      <c r="E122">
        <v>0</v>
      </c>
      <c r="F122">
        <v>0</v>
      </c>
      <c r="G122">
        <v>0</v>
      </c>
      <c r="H122">
        <v>0</v>
      </c>
      <c r="I122">
        <v>0</v>
      </c>
    </row>
    <row r="123" spans="1:9" x14ac:dyDescent="0.3">
      <c r="A123" t="s">
        <v>41</v>
      </c>
      <c r="B123" t="s">
        <v>92</v>
      </c>
      <c r="C123">
        <v>0</v>
      </c>
      <c r="D123">
        <v>0</v>
      </c>
      <c r="E123">
        <v>0</v>
      </c>
      <c r="F123">
        <v>0</v>
      </c>
      <c r="G123">
        <v>0</v>
      </c>
      <c r="H123">
        <v>0</v>
      </c>
      <c r="I123">
        <v>0</v>
      </c>
    </row>
    <row r="124" spans="1:9" x14ac:dyDescent="0.3">
      <c r="A124" t="s">
        <v>41</v>
      </c>
      <c r="B124" t="s">
        <v>94</v>
      </c>
      <c r="C124">
        <v>0</v>
      </c>
      <c r="D124">
        <v>0</v>
      </c>
      <c r="E124">
        <v>0</v>
      </c>
      <c r="F124">
        <v>0</v>
      </c>
      <c r="G124">
        <v>0</v>
      </c>
      <c r="H124">
        <v>0</v>
      </c>
      <c r="I124">
        <v>0</v>
      </c>
    </row>
    <row r="125" spans="1:9" x14ac:dyDescent="0.3">
      <c r="A125" t="s">
        <v>41</v>
      </c>
      <c r="B125" t="s">
        <v>93</v>
      </c>
      <c r="C125">
        <v>0</v>
      </c>
      <c r="D125">
        <v>0</v>
      </c>
      <c r="E125">
        <v>0</v>
      </c>
      <c r="F125">
        <v>0</v>
      </c>
      <c r="G125">
        <v>0</v>
      </c>
      <c r="H125">
        <v>0</v>
      </c>
      <c r="I125">
        <v>0</v>
      </c>
    </row>
    <row r="126" spans="1:9" x14ac:dyDescent="0.3">
      <c r="A126" t="s">
        <v>42</v>
      </c>
      <c r="B126" t="s">
        <v>95</v>
      </c>
      <c r="C126">
        <v>1</v>
      </c>
      <c r="D126">
        <v>2</v>
      </c>
      <c r="E126">
        <v>23</v>
      </c>
      <c r="F126">
        <v>0</v>
      </c>
      <c r="G126">
        <v>0</v>
      </c>
      <c r="H126">
        <v>0</v>
      </c>
      <c r="I126">
        <v>26</v>
      </c>
    </row>
    <row r="127" spans="1:9" x14ac:dyDescent="0.3">
      <c r="A127" t="s">
        <v>42</v>
      </c>
      <c r="B127" t="s">
        <v>92</v>
      </c>
      <c r="C127">
        <v>4</v>
      </c>
      <c r="D127">
        <v>4</v>
      </c>
      <c r="E127">
        <v>28</v>
      </c>
      <c r="F127">
        <v>0</v>
      </c>
      <c r="G127">
        <v>0</v>
      </c>
      <c r="H127">
        <v>0</v>
      </c>
      <c r="I127">
        <v>36</v>
      </c>
    </row>
    <row r="128" spans="1:9" x14ac:dyDescent="0.3">
      <c r="A128" t="s">
        <v>42</v>
      </c>
      <c r="B128" t="s">
        <v>94</v>
      </c>
      <c r="C128">
        <v>0</v>
      </c>
      <c r="D128">
        <v>0</v>
      </c>
      <c r="E128">
        <v>0</v>
      </c>
      <c r="F128">
        <v>0</v>
      </c>
      <c r="G128">
        <v>0</v>
      </c>
      <c r="H128">
        <v>0</v>
      </c>
      <c r="I128">
        <v>0</v>
      </c>
    </row>
    <row r="129" spans="1:9" x14ac:dyDescent="0.3">
      <c r="A129" t="s">
        <v>42</v>
      </c>
      <c r="B129" t="s">
        <v>93</v>
      </c>
      <c r="C129">
        <v>0</v>
      </c>
      <c r="D129">
        <v>0</v>
      </c>
      <c r="E129">
        <v>0</v>
      </c>
      <c r="F129">
        <v>0</v>
      </c>
      <c r="G129">
        <v>0</v>
      </c>
      <c r="H129">
        <v>0</v>
      </c>
      <c r="I129">
        <v>0</v>
      </c>
    </row>
    <row r="130" spans="1:9" x14ac:dyDescent="0.3">
      <c r="A130" t="s">
        <v>43</v>
      </c>
      <c r="B130" t="s">
        <v>95</v>
      </c>
      <c r="C130">
        <v>2</v>
      </c>
      <c r="D130">
        <v>1</v>
      </c>
      <c r="E130">
        <v>10</v>
      </c>
      <c r="F130">
        <v>0</v>
      </c>
      <c r="G130">
        <v>0</v>
      </c>
      <c r="H130">
        <v>0</v>
      </c>
      <c r="I130">
        <v>13</v>
      </c>
    </row>
    <row r="131" spans="1:9" x14ac:dyDescent="0.3">
      <c r="A131" t="s">
        <v>43</v>
      </c>
      <c r="B131" t="s">
        <v>92</v>
      </c>
      <c r="C131">
        <v>2</v>
      </c>
      <c r="D131">
        <v>1</v>
      </c>
      <c r="E131">
        <v>4</v>
      </c>
      <c r="F131">
        <v>0</v>
      </c>
      <c r="G131">
        <v>0</v>
      </c>
      <c r="H131">
        <v>0</v>
      </c>
      <c r="I131">
        <v>7</v>
      </c>
    </row>
    <row r="132" spans="1:9" x14ac:dyDescent="0.3">
      <c r="A132" t="s">
        <v>43</v>
      </c>
      <c r="B132" t="s">
        <v>94</v>
      </c>
      <c r="C132">
        <v>0</v>
      </c>
      <c r="D132">
        <v>0</v>
      </c>
      <c r="E132">
        <v>0</v>
      </c>
      <c r="F132">
        <v>0</v>
      </c>
      <c r="G132">
        <v>0</v>
      </c>
      <c r="H132">
        <v>0</v>
      </c>
      <c r="I132">
        <v>0</v>
      </c>
    </row>
    <row r="133" spans="1:9" x14ac:dyDescent="0.3">
      <c r="A133" t="s">
        <v>43</v>
      </c>
      <c r="B133" t="s">
        <v>93</v>
      </c>
      <c r="C133">
        <v>0</v>
      </c>
      <c r="D133">
        <v>0</v>
      </c>
      <c r="E133">
        <v>0</v>
      </c>
      <c r="F133">
        <v>0</v>
      </c>
      <c r="G133">
        <v>0</v>
      </c>
      <c r="H133">
        <v>0</v>
      </c>
      <c r="I133">
        <v>0</v>
      </c>
    </row>
    <row r="134" spans="1:9" x14ac:dyDescent="0.3">
      <c r="A134" t="s">
        <v>44</v>
      </c>
      <c r="B134" t="s">
        <v>95</v>
      </c>
      <c r="C134">
        <v>1</v>
      </c>
      <c r="D134">
        <v>2</v>
      </c>
      <c r="E134">
        <v>7</v>
      </c>
      <c r="F134">
        <v>0</v>
      </c>
      <c r="G134">
        <v>0</v>
      </c>
      <c r="H134">
        <v>0</v>
      </c>
      <c r="I134">
        <v>10</v>
      </c>
    </row>
    <row r="135" spans="1:9" x14ac:dyDescent="0.3">
      <c r="A135" t="s">
        <v>44</v>
      </c>
      <c r="B135" t="s">
        <v>92</v>
      </c>
      <c r="C135">
        <v>0</v>
      </c>
      <c r="D135">
        <v>0</v>
      </c>
      <c r="E135">
        <v>1</v>
      </c>
      <c r="F135">
        <v>0</v>
      </c>
      <c r="G135">
        <v>0</v>
      </c>
      <c r="H135">
        <v>0</v>
      </c>
      <c r="I135">
        <v>1</v>
      </c>
    </row>
    <row r="136" spans="1:9" x14ac:dyDescent="0.3">
      <c r="A136" t="s">
        <v>44</v>
      </c>
      <c r="B136" t="s">
        <v>94</v>
      </c>
      <c r="C136">
        <v>0</v>
      </c>
      <c r="D136">
        <v>0</v>
      </c>
      <c r="E136">
        <v>0</v>
      </c>
      <c r="F136">
        <v>0</v>
      </c>
      <c r="G136">
        <v>0</v>
      </c>
      <c r="H136">
        <v>0</v>
      </c>
      <c r="I136">
        <v>0</v>
      </c>
    </row>
    <row r="137" spans="1:9" x14ac:dyDescent="0.3">
      <c r="A137" t="s">
        <v>44</v>
      </c>
      <c r="B137" t="s">
        <v>93</v>
      </c>
      <c r="C137">
        <v>0</v>
      </c>
      <c r="D137">
        <v>0</v>
      </c>
      <c r="E137">
        <v>0</v>
      </c>
      <c r="F137">
        <v>0</v>
      </c>
      <c r="G137">
        <v>0</v>
      </c>
      <c r="H137">
        <v>0</v>
      </c>
      <c r="I137">
        <v>0</v>
      </c>
    </row>
    <row r="138" spans="1:9" x14ac:dyDescent="0.3">
      <c r="A138" t="s">
        <v>45</v>
      </c>
      <c r="B138" t="s">
        <v>95</v>
      </c>
      <c r="C138">
        <v>10</v>
      </c>
      <c r="D138">
        <v>16</v>
      </c>
      <c r="E138">
        <v>0</v>
      </c>
      <c r="F138">
        <v>0</v>
      </c>
      <c r="G138">
        <v>0</v>
      </c>
      <c r="H138">
        <v>0</v>
      </c>
      <c r="I138">
        <v>26</v>
      </c>
    </row>
    <row r="139" spans="1:9" x14ac:dyDescent="0.3">
      <c r="A139" t="s">
        <v>45</v>
      </c>
      <c r="B139" t="s">
        <v>92</v>
      </c>
      <c r="C139">
        <v>13</v>
      </c>
      <c r="D139">
        <v>38</v>
      </c>
      <c r="E139">
        <v>0</v>
      </c>
      <c r="F139">
        <v>0</v>
      </c>
      <c r="G139">
        <v>0</v>
      </c>
      <c r="H139">
        <v>0</v>
      </c>
      <c r="I139">
        <v>51</v>
      </c>
    </row>
    <row r="140" spans="1:9" x14ac:dyDescent="0.3">
      <c r="A140" t="s">
        <v>45</v>
      </c>
      <c r="B140" t="s">
        <v>94</v>
      </c>
      <c r="C140">
        <v>0</v>
      </c>
      <c r="D140">
        <v>0</v>
      </c>
      <c r="E140">
        <v>0</v>
      </c>
      <c r="F140">
        <v>0</v>
      </c>
      <c r="G140">
        <v>0</v>
      </c>
      <c r="H140">
        <v>0</v>
      </c>
      <c r="I140">
        <v>0</v>
      </c>
    </row>
    <row r="141" spans="1:9" x14ac:dyDescent="0.3">
      <c r="A141" t="s">
        <v>45</v>
      </c>
      <c r="B141" t="s">
        <v>93</v>
      </c>
      <c r="C141">
        <v>0</v>
      </c>
      <c r="D141">
        <v>0</v>
      </c>
      <c r="E141">
        <v>0</v>
      </c>
      <c r="F141">
        <v>0</v>
      </c>
      <c r="G141">
        <v>0</v>
      </c>
      <c r="H141">
        <v>0</v>
      </c>
      <c r="I141">
        <v>0</v>
      </c>
    </row>
    <row r="142" spans="1:9" x14ac:dyDescent="0.3">
      <c r="A142" t="s">
        <v>46</v>
      </c>
      <c r="B142" t="s">
        <v>95</v>
      </c>
      <c r="C142">
        <v>29</v>
      </c>
      <c r="D142">
        <v>64</v>
      </c>
      <c r="E142">
        <v>16</v>
      </c>
      <c r="F142">
        <v>1</v>
      </c>
      <c r="G142">
        <v>0</v>
      </c>
      <c r="H142">
        <v>0</v>
      </c>
      <c r="I142">
        <v>110</v>
      </c>
    </row>
    <row r="143" spans="1:9" x14ac:dyDescent="0.3">
      <c r="A143" t="s">
        <v>46</v>
      </c>
      <c r="B143" t="s">
        <v>92</v>
      </c>
      <c r="C143">
        <v>11</v>
      </c>
      <c r="D143">
        <v>70</v>
      </c>
      <c r="E143">
        <v>39</v>
      </c>
      <c r="F143">
        <v>0</v>
      </c>
      <c r="G143">
        <v>0</v>
      </c>
      <c r="H143">
        <v>0</v>
      </c>
      <c r="I143">
        <v>120</v>
      </c>
    </row>
    <row r="144" spans="1:9" x14ac:dyDescent="0.3">
      <c r="A144" t="s">
        <v>46</v>
      </c>
      <c r="B144" t="s">
        <v>94</v>
      </c>
      <c r="C144">
        <v>0</v>
      </c>
      <c r="D144">
        <v>0</v>
      </c>
      <c r="E144">
        <v>0</v>
      </c>
      <c r="F144">
        <v>0</v>
      </c>
      <c r="G144">
        <v>0</v>
      </c>
      <c r="H144">
        <v>0</v>
      </c>
      <c r="I144">
        <v>0</v>
      </c>
    </row>
    <row r="145" spans="1:9" x14ac:dyDescent="0.3">
      <c r="A145" t="s">
        <v>46</v>
      </c>
      <c r="B145" t="s">
        <v>93</v>
      </c>
      <c r="C145">
        <v>0</v>
      </c>
      <c r="D145">
        <v>0</v>
      </c>
      <c r="E145">
        <v>0</v>
      </c>
      <c r="F145">
        <v>0</v>
      </c>
      <c r="G145">
        <v>0</v>
      </c>
      <c r="H145">
        <v>0</v>
      </c>
      <c r="I145">
        <v>0</v>
      </c>
    </row>
    <row r="146" spans="1:9" x14ac:dyDescent="0.3">
      <c r="A146" t="s">
        <v>47</v>
      </c>
      <c r="B146" t="s">
        <v>95</v>
      </c>
      <c r="C146">
        <v>0</v>
      </c>
      <c r="D146">
        <v>1</v>
      </c>
      <c r="E146">
        <v>14</v>
      </c>
      <c r="F146">
        <v>0</v>
      </c>
      <c r="G146">
        <v>0</v>
      </c>
      <c r="H146">
        <v>0</v>
      </c>
      <c r="I146">
        <v>15</v>
      </c>
    </row>
    <row r="147" spans="1:9" x14ac:dyDescent="0.3">
      <c r="A147" t="s">
        <v>47</v>
      </c>
      <c r="B147" t="s">
        <v>92</v>
      </c>
      <c r="C147">
        <v>4</v>
      </c>
      <c r="D147">
        <v>1</v>
      </c>
      <c r="E147">
        <v>31</v>
      </c>
      <c r="F147">
        <v>0</v>
      </c>
      <c r="G147">
        <v>0</v>
      </c>
      <c r="H147">
        <v>0</v>
      </c>
      <c r="I147">
        <v>36</v>
      </c>
    </row>
    <row r="148" spans="1:9" x14ac:dyDescent="0.3">
      <c r="A148" t="s">
        <v>47</v>
      </c>
      <c r="B148" t="s">
        <v>94</v>
      </c>
      <c r="C148">
        <v>0</v>
      </c>
      <c r="D148">
        <v>0</v>
      </c>
      <c r="E148">
        <v>0</v>
      </c>
      <c r="F148">
        <v>0</v>
      </c>
      <c r="G148">
        <v>0</v>
      </c>
      <c r="H148">
        <v>0</v>
      </c>
      <c r="I148">
        <v>0</v>
      </c>
    </row>
    <row r="149" spans="1:9" x14ac:dyDescent="0.3">
      <c r="A149" t="s">
        <v>47</v>
      </c>
      <c r="B149" t="s">
        <v>93</v>
      </c>
      <c r="C149">
        <v>0</v>
      </c>
      <c r="D149">
        <v>0</v>
      </c>
      <c r="E149">
        <v>0</v>
      </c>
      <c r="F149">
        <v>0</v>
      </c>
      <c r="G149">
        <v>0</v>
      </c>
      <c r="H149">
        <v>0</v>
      </c>
      <c r="I149">
        <v>0</v>
      </c>
    </row>
    <row r="150" spans="1:9" x14ac:dyDescent="0.3">
      <c r="A150" t="s">
        <v>48</v>
      </c>
      <c r="B150" t="s">
        <v>95</v>
      </c>
      <c r="C150">
        <v>8</v>
      </c>
      <c r="D150">
        <v>9</v>
      </c>
      <c r="E150">
        <v>7</v>
      </c>
      <c r="F150">
        <v>0</v>
      </c>
      <c r="G150">
        <v>3</v>
      </c>
      <c r="H150">
        <v>0</v>
      </c>
      <c r="I150">
        <v>27</v>
      </c>
    </row>
    <row r="151" spans="1:9" x14ac:dyDescent="0.3">
      <c r="A151" t="s">
        <v>48</v>
      </c>
      <c r="B151" t="s">
        <v>92</v>
      </c>
      <c r="C151">
        <v>3</v>
      </c>
      <c r="D151">
        <v>11</v>
      </c>
      <c r="E151">
        <v>11</v>
      </c>
      <c r="F151">
        <v>0</v>
      </c>
      <c r="G151">
        <v>7</v>
      </c>
      <c r="H151">
        <v>0</v>
      </c>
      <c r="I151">
        <v>32</v>
      </c>
    </row>
    <row r="152" spans="1:9" x14ac:dyDescent="0.3">
      <c r="A152" t="s">
        <v>48</v>
      </c>
      <c r="B152" t="s">
        <v>94</v>
      </c>
      <c r="C152">
        <v>0</v>
      </c>
      <c r="D152">
        <v>0</v>
      </c>
      <c r="E152">
        <v>0</v>
      </c>
      <c r="F152">
        <v>0</v>
      </c>
      <c r="G152">
        <v>2</v>
      </c>
      <c r="H152">
        <v>0</v>
      </c>
      <c r="I152">
        <v>2</v>
      </c>
    </row>
    <row r="153" spans="1:9" x14ac:dyDescent="0.3">
      <c r="A153" t="s">
        <v>48</v>
      </c>
      <c r="B153" t="s">
        <v>93</v>
      </c>
      <c r="C153">
        <v>0</v>
      </c>
      <c r="D153">
        <v>0</v>
      </c>
      <c r="E153">
        <v>0</v>
      </c>
      <c r="F153">
        <v>0</v>
      </c>
      <c r="G153">
        <v>0</v>
      </c>
      <c r="H153">
        <v>0</v>
      </c>
      <c r="I153">
        <v>0</v>
      </c>
    </row>
    <row r="154" spans="1:9" x14ac:dyDescent="0.3">
      <c r="A154" t="s">
        <v>49</v>
      </c>
      <c r="B154" t="s">
        <v>95</v>
      </c>
      <c r="C154">
        <v>11</v>
      </c>
      <c r="D154">
        <v>17</v>
      </c>
      <c r="E154">
        <v>39</v>
      </c>
      <c r="F154">
        <v>0</v>
      </c>
      <c r="G154">
        <v>1</v>
      </c>
      <c r="H154">
        <v>0</v>
      </c>
      <c r="I154">
        <v>68</v>
      </c>
    </row>
    <row r="155" spans="1:9" x14ac:dyDescent="0.3">
      <c r="A155" t="s">
        <v>49</v>
      </c>
      <c r="B155" t="s">
        <v>92</v>
      </c>
      <c r="C155">
        <v>15</v>
      </c>
      <c r="D155">
        <v>38</v>
      </c>
      <c r="E155">
        <v>152</v>
      </c>
      <c r="F155">
        <v>2</v>
      </c>
      <c r="G155">
        <v>1</v>
      </c>
      <c r="H155">
        <v>0</v>
      </c>
      <c r="I155">
        <v>208</v>
      </c>
    </row>
    <row r="156" spans="1:9" x14ac:dyDescent="0.3">
      <c r="A156" t="s">
        <v>49</v>
      </c>
      <c r="B156" t="s">
        <v>94</v>
      </c>
      <c r="C156">
        <v>0</v>
      </c>
      <c r="D156">
        <v>0</v>
      </c>
      <c r="E156">
        <v>1</v>
      </c>
      <c r="F156">
        <v>0</v>
      </c>
      <c r="G156">
        <v>0</v>
      </c>
      <c r="H156">
        <v>0</v>
      </c>
      <c r="I156">
        <v>1</v>
      </c>
    </row>
    <row r="157" spans="1:9" x14ac:dyDescent="0.3">
      <c r="A157" t="s">
        <v>49</v>
      </c>
      <c r="B157" t="s">
        <v>93</v>
      </c>
      <c r="C157">
        <v>0</v>
      </c>
      <c r="D157">
        <v>0</v>
      </c>
      <c r="E157">
        <v>0</v>
      </c>
      <c r="F157">
        <v>0</v>
      </c>
      <c r="G157">
        <v>0</v>
      </c>
      <c r="H157">
        <v>0</v>
      </c>
      <c r="I157">
        <v>0</v>
      </c>
    </row>
    <row r="158" spans="1:9" x14ac:dyDescent="0.3">
      <c r="A158" t="s">
        <v>50</v>
      </c>
      <c r="B158" t="s">
        <v>95</v>
      </c>
      <c r="C158">
        <v>3</v>
      </c>
      <c r="D158">
        <v>24</v>
      </c>
      <c r="E158">
        <v>78</v>
      </c>
      <c r="F158">
        <v>0</v>
      </c>
      <c r="G158">
        <v>2</v>
      </c>
      <c r="H158">
        <v>0</v>
      </c>
      <c r="I158">
        <v>107</v>
      </c>
    </row>
    <row r="159" spans="1:9" x14ac:dyDescent="0.3">
      <c r="A159" t="s">
        <v>50</v>
      </c>
      <c r="B159" t="s">
        <v>92</v>
      </c>
      <c r="C159">
        <v>10</v>
      </c>
      <c r="D159">
        <v>51</v>
      </c>
      <c r="E159">
        <v>167</v>
      </c>
      <c r="F159">
        <v>0</v>
      </c>
      <c r="G159">
        <v>2</v>
      </c>
      <c r="H159">
        <v>0</v>
      </c>
      <c r="I159">
        <v>230</v>
      </c>
    </row>
    <row r="160" spans="1:9" x14ac:dyDescent="0.3">
      <c r="A160" t="s">
        <v>50</v>
      </c>
      <c r="B160" t="s">
        <v>94</v>
      </c>
      <c r="C160">
        <v>0</v>
      </c>
      <c r="D160">
        <v>0</v>
      </c>
      <c r="E160">
        <v>1</v>
      </c>
      <c r="F160">
        <v>0</v>
      </c>
      <c r="G160">
        <v>8</v>
      </c>
      <c r="H160">
        <v>0</v>
      </c>
      <c r="I160">
        <v>9</v>
      </c>
    </row>
    <row r="161" spans="1:9" x14ac:dyDescent="0.3">
      <c r="A161" t="s">
        <v>50</v>
      </c>
      <c r="B161" t="s">
        <v>93</v>
      </c>
      <c r="C161">
        <v>0</v>
      </c>
      <c r="D161">
        <v>0</v>
      </c>
      <c r="E161">
        <v>0</v>
      </c>
      <c r="F161">
        <v>0</v>
      </c>
      <c r="G161">
        <v>0</v>
      </c>
      <c r="H161">
        <v>0</v>
      </c>
      <c r="I161">
        <v>0</v>
      </c>
    </row>
    <row r="162" spans="1:9" x14ac:dyDescent="0.3">
      <c r="A162" t="s">
        <v>51</v>
      </c>
      <c r="B162" t="s">
        <v>95</v>
      </c>
      <c r="C162">
        <v>1</v>
      </c>
      <c r="D162">
        <v>7</v>
      </c>
      <c r="E162">
        <v>16</v>
      </c>
      <c r="F162">
        <v>0</v>
      </c>
      <c r="G162">
        <v>3</v>
      </c>
      <c r="H162">
        <v>0</v>
      </c>
      <c r="I162">
        <v>27</v>
      </c>
    </row>
    <row r="163" spans="1:9" x14ac:dyDescent="0.3">
      <c r="A163" t="s">
        <v>51</v>
      </c>
      <c r="B163" t="s">
        <v>92</v>
      </c>
      <c r="C163">
        <v>0</v>
      </c>
      <c r="D163">
        <v>4</v>
      </c>
      <c r="E163">
        <v>22</v>
      </c>
      <c r="F163">
        <v>0</v>
      </c>
      <c r="G163">
        <v>0</v>
      </c>
      <c r="H163">
        <v>0</v>
      </c>
      <c r="I163">
        <v>26</v>
      </c>
    </row>
    <row r="164" spans="1:9" x14ac:dyDescent="0.3">
      <c r="A164" t="s">
        <v>51</v>
      </c>
      <c r="B164" t="s">
        <v>94</v>
      </c>
      <c r="C164">
        <v>0</v>
      </c>
      <c r="D164">
        <v>0</v>
      </c>
      <c r="E164">
        <v>1</v>
      </c>
      <c r="F164">
        <v>0</v>
      </c>
      <c r="G164">
        <v>0</v>
      </c>
      <c r="H164">
        <v>0</v>
      </c>
      <c r="I164">
        <v>1</v>
      </c>
    </row>
    <row r="165" spans="1:9" x14ac:dyDescent="0.3">
      <c r="A165" t="s">
        <v>51</v>
      </c>
      <c r="B165" t="s">
        <v>93</v>
      </c>
      <c r="C165">
        <v>0</v>
      </c>
      <c r="D165">
        <v>0</v>
      </c>
      <c r="E165">
        <v>0</v>
      </c>
      <c r="F165">
        <v>0</v>
      </c>
      <c r="G165">
        <v>0</v>
      </c>
      <c r="H165">
        <v>0</v>
      </c>
      <c r="I165">
        <v>0</v>
      </c>
    </row>
    <row r="166" spans="1:9" x14ac:dyDescent="0.3">
      <c r="A166" t="s">
        <v>52</v>
      </c>
      <c r="B166" t="s">
        <v>95</v>
      </c>
      <c r="C166">
        <v>1</v>
      </c>
      <c r="D166">
        <v>0</v>
      </c>
      <c r="E166">
        <v>0</v>
      </c>
      <c r="F166">
        <v>0</v>
      </c>
      <c r="G166">
        <v>0</v>
      </c>
      <c r="H166">
        <v>0</v>
      </c>
      <c r="I166">
        <v>1</v>
      </c>
    </row>
    <row r="167" spans="1:9" x14ac:dyDescent="0.3">
      <c r="A167" t="s">
        <v>52</v>
      </c>
      <c r="B167" t="s">
        <v>92</v>
      </c>
      <c r="C167">
        <v>4</v>
      </c>
      <c r="D167">
        <v>0</v>
      </c>
      <c r="E167">
        <v>0</v>
      </c>
      <c r="F167">
        <v>0</v>
      </c>
      <c r="G167">
        <v>0</v>
      </c>
      <c r="H167">
        <v>0</v>
      </c>
      <c r="I167">
        <v>4</v>
      </c>
    </row>
    <row r="168" spans="1:9" x14ac:dyDescent="0.3">
      <c r="A168" t="s">
        <v>52</v>
      </c>
      <c r="B168" t="s">
        <v>94</v>
      </c>
      <c r="C168">
        <v>0</v>
      </c>
      <c r="D168">
        <v>0</v>
      </c>
      <c r="E168">
        <v>0</v>
      </c>
      <c r="F168">
        <v>0</v>
      </c>
      <c r="G168">
        <v>0</v>
      </c>
      <c r="H168">
        <v>0</v>
      </c>
      <c r="I168">
        <v>0</v>
      </c>
    </row>
    <row r="169" spans="1:9" x14ac:dyDescent="0.3">
      <c r="A169" t="s">
        <v>52</v>
      </c>
      <c r="B169" t="s">
        <v>93</v>
      </c>
      <c r="C169">
        <v>0</v>
      </c>
      <c r="D169">
        <v>0</v>
      </c>
      <c r="E169">
        <v>0</v>
      </c>
      <c r="F169">
        <v>0</v>
      </c>
      <c r="G169">
        <v>0</v>
      </c>
      <c r="H169">
        <v>0</v>
      </c>
      <c r="I169">
        <v>0</v>
      </c>
    </row>
    <row r="170" spans="1:9" x14ac:dyDescent="0.3">
      <c r="A170" t="s">
        <v>53</v>
      </c>
      <c r="B170" t="s">
        <v>95</v>
      </c>
      <c r="C170">
        <v>0</v>
      </c>
      <c r="D170">
        <v>0</v>
      </c>
      <c r="E170">
        <v>26</v>
      </c>
      <c r="F170">
        <v>0</v>
      </c>
      <c r="G170">
        <v>0</v>
      </c>
      <c r="H170">
        <v>0</v>
      </c>
      <c r="I170">
        <v>26</v>
      </c>
    </row>
    <row r="171" spans="1:9" x14ac:dyDescent="0.3">
      <c r="A171" t="s">
        <v>53</v>
      </c>
      <c r="B171" t="s">
        <v>92</v>
      </c>
      <c r="C171">
        <v>0</v>
      </c>
      <c r="D171">
        <v>0</v>
      </c>
      <c r="E171">
        <v>38</v>
      </c>
      <c r="F171">
        <v>0</v>
      </c>
      <c r="G171">
        <v>0</v>
      </c>
      <c r="H171">
        <v>0</v>
      </c>
      <c r="I171">
        <v>38</v>
      </c>
    </row>
    <row r="172" spans="1:9" x14ac:dyDescent="0.3">
      <c r="A172" t="s">
        <v>53</v>
      </c>
      <c r="B172" t="s">
        <v>94</v>
      </c>
      <c r="C172">
        <v>0</v>
      </c>
      <c r="D172">
        <v>0</v>
      </c>
      <c r="E172">
        <v>0</v>
      </c>
      <c r="F172">
        <v>0</v>
      </c>
      <c r="G172">
        <v>0</v>
      </c>
      <c r="H172">
        <v>0</v>
      </c>
      <c r="I172">
        <v>0</v>
      </c>
    </row>
    <row r="173" spans="1:9" x14ac:dyDescent="0.3">
      <c r="A173" t="s">
        <v>53</v>
      </c>
      <c r="B173" t="s">
        <v>93</v>
      </c>
      <c r="C173">
        <v>0</v>
      </c>
      <c r="D173">
        <v>0</v>
      </c>
      <c r="E173">
        <v>0</v>
      </c>
      <c r="F173">
        <v>0</v>
      </c>
      <c r="G173">
        <v>0</v>
      </c>
      <c r="H173">
        <v>0</v>
      </c>
      <c r="I173">
        <v>0</v>
      </c>
    </row>
    <row r="174" spans="1:9" x14ac:dyDescent="0.3">
      <c r="A174" t="s">
        <v>54</v>
      </c>
      <c r="B174" t="s">
        <v>95</v>
      </c>
      <c r="C174">
        <v>0</v>
      </c>
      <c r="D174">
        <v>6</v>
      </c>
      <c r="E174">
        <v>4</v>
      </c>
      <c r="F174">
        <v>0</v>
      </c>
      <c r="G174">
        <v>2</v>
      </c>
      <c r="H174">
        <v>0</v>
      </c>
      <c r="I174">
        <v>12</v>
      </c>
    </row>
    <row r="175" spans="1:9" x14ac:dyDescent="0.3">
      <c r="A175" t="s">
        <v>54</v>
      </c>
      <c r="B175" t="s">
        <v>92</v>
      </c>
      <c r="C175">
        <v>0</v>
      </c>
      <c r="D175">
        <v>2</v>
      </c>
      <c r="E175">
        <v>7</v>
      </c>
      <c r="F175">
        <v>0</v>
      </c>
      <c r="G175">
        <v>1</v>
      </c>
      <c r="H175">
        <v>0</v>
      </c>
      <c r="I175">
        <v>10</v>
      </c>
    </row>
    <row r="176" spans="1:9" x14ac:dyDescent="0.3">
      <c r="A176" t="s">
        <v>54</v>
      </c>
      <c r="B176" t="s">
        <v>94</v>
      </c>
      <c r="C176">
        <v>0</v>
      </c>
      <c r="D176">
        <v>0</v>
      </c>
      <c r="E176">
        <v>0</v>
      </c>
      <c r="F176">
        <v>0</v>
      </c>
      <c r="G176">
        <v>0</v>
      </c>
      <c r="H176">
        <v>0</v>
      </c>
      <c r="I176">
        <v>0</v>
      </c>
    </row>
    <row r="177" spans="1:9" x14ac:dyDescent="0.3">
      <c r="A177" t="s">
        <v>54</v>
      </c>
      <c r="B177" t="s">
        <v>93</v>
      </c>
      <c r="C177">
        <v>0</v>
      </c>
      <c r="D177">
        <v>0</v>
      </c>
      <c r="E177">
        <v>0</v>
      </c>
      <c r="F177">
        <v>0</v>
      </c>
      <c r="G177">
        <v>0</v>
      </c>
      <c r="H177">
        <v>0</v>
      </c>
      <c r="I177">
        <v>0</v>
      </c>
    </row>
    <row r="178" spans="1:9" x14ac:dyDescent="0.3">
      <c r="A178" t="s">
        <v>55</v>
      </c>
      <c r="B178" t="s">
        <v>95</v>
      </c>
      <c r="C178">
        <v>4</v>
      </c>
      <c r="D178">
        <v>17</v>
      </c>
      <c r="E178">
        <v>18</v>
      </c>
      <c r="F178">
        <v>0</v>
      </c>
      <c r="G178">
        <v>2</v>
      </c>
      <c r="H178">
        <v>0</v>
      </c>
      <c r="I178">
        <v>41</v>
      </c>
    </row>
    <row r="179" spans="1:9" x14ac:dyDescent="0.3">
      <c r="A179" t="s">
        <v>55</v>
      </c>
      <c r="B179" t="s">
        <v>92</v>
      </c>
      <c r="C179">
        <v>7</v>
      </c>
      <c r="D179">
        <v>29</v>
      </c>
      <c r="E179">
        <v>39</v>
      </c>
      <c r="F179">
        <v>0</v>
      </c>
      <c r="G179">
        <v>0</v>
      </c>
      <c r="H179">
        <v>0</v>
      </c>
      <c r="I179">
        <v>75</v>
      </c>
    </row>
    <row r="180" spans="1:9" x14ac:dyDescent="0.3">
      <c r="A180" t="s">
        <v>55</v>
      </c>
      <c r="B180" t="s">
        <v>94</v>
      </c>
      <c r="C180">
        <v>0</v>
      </c>
      <c r="D180">
        <v>0</v>
      </c>
      <c r="E180">
        <v>0</v>
      </c>
      <c r="F180">
        <v>0</v>
      </c>
      <c r="G180">
        <v>0</v>
      </c>
      <c r="H180">
        <v>0</v>
      </c>
      <c r="I180">
        <v>0</v>
      </c>
    </row>
    <row r="181" spans="1:9" x14ac:dyDescent="0.3">
      <c r="A181" t="s">
        <v>55</v>
      </c>
      <c r="B181" t="s">
        <v>93</v>
      </c>
      <c r="C181">
        <v>0</v>
      </c>
      <c r="D181">
        <v>0</v>
      </c>
      <c r="E181">
        <v>0</v>
      </c>
      <c r="F181">
        <v>0</v>
      </c>
      <c r="G181">
        <v>0</v>
      </c>
      <c r="H181">
        <v>0</v>
      </c>
      <c r="I181">
        <v>0</v>
      </c>
    </row>
    <row r="182" spans="1:9" x14ac:dyDescent="0.3">
      <c r="A182" t="s">
        <v>56</v>
      </c>
      <c r="B182" t="s">
        <v>95</v>
      </c>
      <c r="C182">
        <v>19</v>
      </c>
      <c r="D182">
        <v>57</v>
      </c>
      <c r="E182">
        <v>98</v>
      </c>
      <c r="F182">
        <v>28</v>
      </c>
      <c r="G182">
        <v>2</v>
      </c>
      <c r="H182">
        <v>0</v>
      </c>
      <c r="I182">
        <v>204</v>
      </c>
    </row>
    <row r="183" spans="1:9" x14ac:dyDescent="0.3">
      <c r="A183" t="s">
        <v>56</v>
      </c>
      <c r="B183" t="s">
        <v>92</v>
      </c>
      <c r="C183">
        <v>34</v>
      </c>
      <c r="D183">
        <v>101</v>
      </c>
      <c r="E183">
        <v>337</v>
      </c>
      <c r="F183">
        <v>79</v>
      </c>
      <c r="G183">
        <v>5</v>
      </c>
      <c r="H183">
        <v>0</v>
      </c>
      <c r="I183">
        <v>556</v>
      </c>
    </row>
    <row r="184" spans="1:9" x14ac:dyDescent="0.3">
      <c r="A184" t="s">
        <v>56</v>
      </c>
      <c r="B184" t="s">
        <v>94</v>
      </c>
      <c r="C184">
        <v>0</v>
      </c>
      <c r="D184">
        <v>1</v>
      </c>
      <c r="E184">
        <v>1</v>
      </c>
      <c r="F184">
        <v>2</v>
      </c>
      <c r="G184">
        <v>0</v>
      </c>
      <c r="H184">
        <v>0</v>
      </c>
      <c r="I184">
        <v>4</v>
      </c>
    </row>
    <row r="185" spans="1:9" x14ac:dyDescent="0.3">
      <c r="A185" t="s">
        <v>56</v>
      </c>
      <c r="B185" t="s">
        <v>93</v>
      </c>
      <c r="C185">
        <v>0</v>
      </c>
      <c r="D185">
        <v>0</v>
      </c>
      <c r="E185">
        <v>0</v>
      </c>
      <c r="F185">
        <v>0</v>
      </c>
      <c r="G185">
        <v>0</v>
      </c>
      <c r="H185">
        <v>0</v>
      </c>
      <c r="I185">
        <v>0</v>
      </c>
    </row>
    <row r="186" spans="1:9" x14ac:dyDescent="0.3">
      <c r="A186" t="s">
        <v>57</v>
      </c>
      <c r="B186" t="s">
        <v>95</v>
      </c>
      <c r="C186">
        <v>0</v>
      </c>
      <c r="D186">
        <v>0</v>
      </c>
      <c r="E186">
        <v>0</v>
      </c>
      <c r="F186">
        <v>0</v>
      </c>
      <c r="G186">
        <v>0</v>
      </c>
      <c r="H186">
        <v>0</v>
      </c>
      <c r="I186">
        <v>0</v>
      </c>
    </row>
    <row r="187" spans="1:9" x14ac:dyDescent="0.3">
      <c r="A187" t="s">
        <v>57</v>
      </c>
      <c r="B187" t="s">
        <v>92</v>
      </c>
      <c r="C187">
        <v>0</v>
      </c>
      <c r="D187">
        <v>0</v>
      </c>
      <c r="E187">
        <v>6</v>
      </c>
      <c r="F187">
        <v>0</v>
      </c>
      <c r="G187">
        <v>0</v>
      </c>
      <c r="H187">
        <v>0</v>
      </c>
      <c r="I187">
        <v>6</v>
      </c>
    </row>
    <row r="188" spans="1:9" x14ac:dyDescent="0.3">
      <c r="A188" t="s">
        <v>57</v>
      </c>
      <c r="B188" t="s">
        <v>94</v>
      </c>
      <c r="C188">
        <v>0</v>
      </c>
      <c r="D188">
        <v>0</v>
      </c>
      <c r="E188">
        <v>0</v>
      </c>
      <c r="F188">
        <v>0</v>
      </c>
      <c r="G188">
        <v>0</v>
      </c>
      <c r="H188">
        <v>0</v>
      </c>
      <c r="I188">
        <v>0</v>
      </c>
    </row>
    <row r="189" spans="1:9" x14ac:dyDescent="0.3">
      <c r="A189" t="s">
        <v>57</v>
      </c>
      <c r="B189" t="s">
        <v>93</v>
      </c>
      <c r="C189">
        <v>0</v>
      </c>
      <c r="D189">
        <v>0</v>
      </c>
      <c r="E189">
        <v>0</v>
      </c>
      <c r="F189">
        <v>0</v>
      </c>
      <c r="G189">
        <v>0</v>
      </c>
      <c r="H189">
        <v>0</v>
      </c>
      <c r="I189">
        <v>0</v>
      </c>
    </row>
    <row r="190" spans="1:9" x14ac:dyDescent="0.3">
      <c r="A190" t="s">
        <v>58</v>
      </c>
      <c r="B190" t="s">
        <v>95</v>
      </c>
      <c r="C190">
        <v>16</v>
      </c>
      <c r="D190">
        <v>44</v>
      </c>
      <c r="E190">
        <v>28</v>
      </c>
      <c r="F190">
        <v>0</v>
      </c>
      <c r="G190">
        <v>13</v>
      </c>
      <c r="H190">
        <v>1</v>
      </c>
      <c r="I190">
        <v>102</v>
      </c>
    </row>
    <row r="191" spans="1:9" x14ac:dyDescent="0.3">
      <c r="A191" t="s">
        <v>58</v>
      </c>
      <c r="B191" t="s">
        <v>92</v>
      </c>
      <c r="C191">
        <v>29</v>
      </c>
      <c r="D191">
        <v>72</v>
      </c>
      <c r="E191">
        <v>110</v>
      </c>
      <c r="F191">
        <v>0</v>
      </c>
      <c r="G191">
        <v>20</v>
      </c>
      <c r="H191">
        <v>0</v>
      </c>
      <c r="I191">
        <v>231</v>
      </c>
    </row>
    <row r="192" spans="1:9" x14ac:dyDescent="0.3">
      <c r="A192" t="s">
        <v>58</v>
      </c>
      <c r="B192" t="s">
        <v>94</v>
      </c>
      <c r="C192">
        <v>0</v>
      </c>
      <c r="D192">
        <v>0</v>
      </c>
      <c r="E192">
        <v>0</v>
      </c>
      <c r="F192">
        <v>0</v>
      </c>
      <c r="G192">
        <v>0</v>
      </c>
      <c r="H192">
        <v>0</v>
      </c>
      <c r="I192">
        <v>0</v>
      </c>
    </row>
    <row r="193" spans="1:9" x14ac:dyDescent="0.3">
      <c r="A193" t="s">
        <v>58</v>
      </c>
      <c r="B193" t="s">
        <v>93</v>
      </c>
      <c r="C193">
        <v>0</v>
      </c>
      <c r="D193">
        <v>0</v>
      </c>
      <c r="E193">
        <v>0</v>
      </c>
      <c r="F193">
        <v>0</v>
      </c>
      <c r="G193">
        <v>0</v>
      </c>
      <c r="H193">
        <v>0</v>
      </c>
      <c r="I193">
        <v>0</v>
      </c>
    </row>
    <row r="194" spans="1:9" x14ac:dyDescent="0.3">
      <c r="A194" t="s">
        <v>59</v>
      </c>
      <c r="B194" t="s">
        <v>95</v>
      </c>
      <c r="C194">
        <v>2</v>
      </c>
      <c r="D194">
        <v>5</v>
      </c>
      <c r="E194">
        <v>12</v>
      </c>
      <c r="F194">
        <v>0</v>
      </c>
      <c r="G194">
        <v>0</v>
      </c>
      <c r="H194">
        <v>0</v>
      </c>
      <c r="I194">
        <v>19</v>
      </c>
    </row>
    <row r="195" spans="1:9" x14ac:dyDescent="0.3">
      <c r="A195" t="s">
        <v>59</v>
      </c>
      <c r="B195" t="s">
        <v>92</v>
      </c>
      <c r="C195">
        <v>2</v>
      </c>
      <c r="D195">
        <v>3</v>
      </c>
      <c r="E195">
        <v>22</v>
      </c>
      <c r="F195">
        <v>0</v>
      </c>
      <c r="G195">
        <v>0</v>
      </c>
      <c r="H195">
        <v>0</v>
      </c>
      <c r="I195">
        <v>27</v>
      </c>
    </row>
    <row r="196" spans="1:9" x14ac:dyDescent="0.3">
      <c r="A196" t="s">
        <v>59</v>
      </c>
      <c r="B196" t="s">
        <v>94</v>
      </c>
      <c r="C196">
        <v>0</v>
      </c>
      <c r="D196">
        <v>0</v>
      </c>
      <c r="E196">
        <v>0</v>
      </c>
      <c r="F196">
        <v>0</v>
      </c>
      <c r="G196">
        <v>0</v>
      </c>
      <c r="H196">
        <v>0</v>
      </c>
      <c r="I196">
        <v>0</v>
      </c>
    </row>
    <row r="197" spans="1:9" x14ac:dyDescent="0.3">
      <c r="A197" t="s">
        <v>59</v>
      </c>
      <c r="B197" t="s">
        <v>93</v>
      </c>
      <c r="C197">
        <v>0</v>
      </c>
      <c r="D197">
        <v>0</v>
      </c>
      <c r="E197">
        <v>0</v>
      </c>
      <c r="F197">
        <v>0</v>
      </c>
      <c r="G197">
        <v>0</v>
      </c>
      <c r="H197">
        <v>0</v>
      </c>
      <c r="I197">
        <v>0</v>
      </c>
    </row>
    <row r="198" spans="1:9" x14ac:dyDescent="0.3">
      <c r="A198" t="s">
        <v>60</v>
      </c>
      <c r="B198" t="s">
        <v>95</v>
      </c>
      <c r="C198">
        <v>1</v>
      </c>
      <c r="D198">
        <v>4</v>
      </c>
      <c r="E198">
        <v>3</v>
      </c>
      <c r="F198">
        <v>0</v>
      </c>
      <c r="G198">
        <v>0</v>
      </c>
      <c r="H198">
        <v>0</v>
      </c>
      <c r="I198">
        <v>8</v>
      </c>
    </row>
    <row r="199" spans="1:9" x14ac:dyDescent="0.3">
      <c r="A199" t="s">
        <v>60</v>
      </c>
      <c r="B199" t="s">
        <v>92</v>
      </c>
      <c r="C199">
        <v>0</v>
      </c>
      <c r="D199">
        <v>2</v>
      </c>
      <c r="E199">
        <v>11</v>
      </c>
      <c r="F199">
        <v>0</v>
      </c>
      <c r="G199">
        <v>0</v>
      </c>
      <c r="H199">
        <v>0</v>
      </c>
      <c r="I199">
        <v>13</v>
      </c>
    </row>
    <row r="200" spans="1:9" x14ac:dyDescent="0.3">
      <c r="A200" t="s">
        <v>60</v>
      </c>
      <c r="B200" t="s">
        <v>94</v>
      </c>
      <c r="C200">
        <v>0</v>
      </c>
      <c r="D200">
        <v>0</v>
      </c>
      <c r="E200">
        <v>0</v>
      </c>
      <c r="F200">
        <v>0</v>
      </c>
      <c r="G200">
        <v>0</v>
      </c>
      <c r="H200">
        <v>0</v>
      </c>
      <c r="I200">
        <v>0</v>
      </c>
    </row>
    <row r="201" spans="1:9" x14ac:dyDescent="0.3">
      <c r="A201" t="s">
        <v>60</v>
      </c>
      <c r="B201" t="s">
        <v>93</v>
      </c>
      <c r="C201">
        <v>0</v>
      </c>
      <c r="D201">
        <v>0</v>
      </c>
      <c r="E201">
        <v>0</v>
      </c>
      <c r="F201">
        <v>0</v>
      </c>
      <c r="G201">
        <v>0</v>
      </c>
      <c r="H201">
        <v>0</v>
      </c>
      <c r="I201">
        <v>0</v>
      </c>
    </row>
    <row r="202" spans="1:9" x14ac:dyDescent="0.3">
      <c r="A202" t="s">
        <v>61</v>
      </c>
      <c r="B202" t="s">
        <v>95</v>
      </c>
      <c r="C202">
        <v>8</v>
      </c>
      <c r="D202">
        <v>18</v>
      </c>
      <c r="E202">
        <v>29</v>
      </c>
      <c r="F202">
        <v>7</v>
      </c>
      <c r="G202">
        <v>1</v>
      </c>
      <c r="H202">
        <v>0</v>
      </c>
      <c r="I202">
        <v>63</v>
      </c>
    </row>
    <row r="203" spans="1:9" x14ac:dyDescent="0.3">
      <c r="A203" t="s">
        <v>61</v>
      </c>
      <c r="B203" t="s">
        <v>92</v>
      </c>
      <c r="C203">
        <v>111</v>
      </c>
      <c r="D203">
        <v>205</v>
      </c>
      <c r="E203">
        <v>552</v>
      </c>
      <c r="F203">
        <v>73</v>
      </c>
      <c r="G203">
        <v>4</v>
      </c>
      <c r="H203">
        <v>0</v>
      </c>
      <c r="I203">
        <v>945</v>
      </c>
    </row>
    <row r="204" spans="1:9" x14ac:dyDescent="0.3">
      <c r="A204" t="s">
        <v>61</v>
      </c>
      <c r="B204" t="s">
        <v>94</v>
      </c>
      <c r="C204">
        <v>9</v>
      </c>
      <c r="D204">
        <v>21</v>
      </c>
      <c r="E204">
        <v>49</v>
      </c>
      <c r="F204">
        <v>11</v>
      </c>
      <c r="G204">
        <v>0</v>
      </c>
      <c r="H204">
        <v>0</v>
      </c>
      <c r="I204">
        <v>90</v>
      </c>
    </row>
    <row r="205" spans="1:9" x14ac:dyDescent="0.3">
      <c r="A205" t="s">
        <v>61</v>
      </c>
      <c r="B205" t="s">
        <v>93</v>
      </c>
      <c r="C205">
        <v>0</v>
      </c>
      <c r="D205">
        <v>0</v>
      </c>
      <c r="E205">
        <v>3</v>
      </c>
      <c r="F205">
        <v>0</v>
      </c>
      <c r="G205">
        <v>0</v>
      </c>
      <c r="H205">
        <v>0</v>
      </c>
      <c r="I205">
        <v>3</v>
      </c>
    </row>
    <row r="206" spans="1:9" x14ac:dyDescent="0.3">
      <c r="A206" t="s">
        <v>62</v>
      </c>
      <c r="B206" t="s">
        <v>95</v>
      </c>
      <c r="C206">
        <v>1</v>
      </c>
      <c r="D206">
        <v>19</v>
      </c>
      <c r="E206">
        <v>13</v>
      </c>
      <c r="F206">
        <v>0</v>
      </c>
      <c r="G206">
        <v>1</v>
      </c>
      <c r="H206">
        <v>0</v>
      </c>
      <c r="I206">
        <v>34</v>
      </c>
    </row>
    <row r="207" spans="1:9" x14ac:dyDescent="0.3">
      <c r="A207" t="s">
        <v>62</v>
      </c>
      <c r="B207" t="s">
        <v>92</v>
      </c>
      <c r="C207">
        <v>3</v>
      </c>
      <c r="D207">
        <v>9</v>
      </c>
      <c r="E207">
        <v>9</v>
      </c>
      <c r="F207">
        <v>1</v>
      </c>
      <c r="G207">
        <v>0</v>
      </c>
      <c r="H207">
        <v>0</v>
      </c>
      <c r="I207">
        <v>22</v>
      </c>
    </row>
    <row r="208" spans="1:9" x14ac:dyDescent="0.3">
      <c r="A208" t="s">
        <v>62</v>
      </c>
      <c r="B208" t="s">
        <v>94</v>
      </c>
      <c r="C208">
        <v>0</v>
      </c>
      <c r="D208">
        <v>0</v>
      </c>
      <c r="E208">
        <v>0</v>
      </c>
      <c r="F208">
        <v>0</v>
      </c>
      <c r="G208">
        <v>2</v>
      </c>
      <c r="H208">
        <v>0</v>
      </c>
      <c r="I208">
        <v>2</v>
      </c>
    </row>
    <row r="209" spans="1:9" x14ac:dyDescent="0.3">
      <c r="A209" t="s">
        <v>62</v>
      </c>
      <c r="B209" t="s">
        <v>93</v>
      </c>
      <c r="C209">
        <v>0</v>
      </c>
      <c r="D209">
        <v>0</v>
      </c>
      <c r="E209">
        <v>0</v>
      </c>
      <c r="F209">
        <v>0</v>
      </c>
      <c r="G209">
        <v>0</v>
      </c>
      <c r="H209">
        <v>0</v>
      </c>
      <c r="I209">
        <v>0</v>
      </c>
    </row>
    <row r="210" spans="1:9" x14ac:dyDescent="0.3">
      <c r="A210" t="s">
        <v>63</v>
      </c>
      <c r="B210" t="s">
        <v>95</v>
      </c>
      <c r="C210">
        <v>0</v>
      </c>
      <c r="D210">
        <v>2</v>
      </c>
      <c r="E210">
        <v>9</v>
      </c>
      <c r="F210">
        <v>0</v>
      </c>
      <c r="G210">
        <v>0</v>
      </c>
      <c r="H210">
        <v>0</v>
      </c>
      <c r="I210">
        <v>11</v>
      </c>
    </row>
    <row r="211" spans="1:9" x14ac:dyDescent="0.3">
      <c r="A211" t="s">
        <v>63</v>
      </c>
      <c r="B211" t="s">
        <v>92</v>
      </c>
      <c r="C211">
        <v>0</v>
      </c>
      <c r="D211">
        <v>1</v>
      </c>
      <c r="E211">
        <v>5</v>
      </c>
      <c r="F211">
        <v>0</v>
      </c>
      <c r="G211">
        <v>0</v>
      </c>
      <c r="H211">
        <v>0</v>
      </c>
      <c r="I211">
        <v>6</v>
      </c>
    </row>
    <row r="212" spans="1:9" x14ac:dyDescent="0.3">
      <c r="A212" t="s">
        <v>63</v>
      </c>
      <c r="B212" t="s">
        <v>94</v>
      </c>
      <c r="C212">
        <v>0</v>
      </c>
      <c r="D212">
        <v>0</v>
      </c>
      <c r="E212">
        <v>0</v>
      </c>
      <c r="F212">
        <v>0</v>
      </c>
      <c r="G212">
        <v>0</v>
      </c>
      <c r="H212">
        <v>0</v>
      </c>
      <c r="I212">
        <v>0</v>
      </c>
    </row>
    <row r="213" spans="1:9" x14ac:dyDescent="0.3">
      <c r="A213" t="s">
        <v>63</v>
      </c>
      <c r="B213" t="s">
        <v>93</v>
      </c>
      <c r="C213">
        <v>0</v>
      </c>
      <c r="D213">
        <v>0</v>
      </c>
      <c r="E213">
        <v>0</v>
      </c>
      <c r="F213">
        <v>0</v>
      </c>
      <c r="G213">
        <v>0</v>
      </c>
      <c r="H213">
        <v>0</v>
      </c>
      <c r="I213">
        <v>0</v>
      </c>
    </row>
    <row r="214" spans="1:9" x14ac:dyDescent="0.3">
      <c r="A214" t="s">
        <v>64</v>
      </c>
      <c r="B214" t="s">
        <v>95</v>
      </c>
      <c r="C214">
        <v>3</v>
      </c>
      <c r="D214">
        <v>8</v>
      </c>
      <c r="E214">
        <v>33</v>
      </c>
      <c r="F214">
        <v>0</v>
      </c>
      <c r="G214">
        <v>0</v>
      </c>
      <c r="H214">
        <v>0</v>
      </c>
      <c r="I214">
        <v>44</v>
      </c>
    </row>
    <row r="215" spans="1:9" x14ac:dyDescent="0.3">
      <c r="A215" t="s">
        <v>64</v>
      </c>
      <c r="B215" t="s">
        <v>92</v>
      </c>
      <c r="C215">
        <v>4</v>
      </c>
      <c r="D215">
        <v>7</v>
      </c>
      <c r="E215">
        <v>37</v>
      </c>
      <c r="F215">
        <v>0</v>
      </c>
      <c r="G215">
        <v>0</v>
      </c>
      <c r="H215">
        <v>0</v>
      </c>
      <c r="I215">
        <v>48</v>
      </c>
    </row>
    <row r="216" spans="1:9" x14ac:dyDescent="0.3">
      <c r="A216" t="s">
        <v>64</v>
      </c>
      <c r="B216" t="s">
        <v>94</v>
      </c>
      <c r="C216">
        <v>0</v>
      </c>
      <c r="D216">
        <v>0</v>
      </c>
      <c r="E216">
        <v>0</v>
      </c>
      <c r="F216">
        <v>0</v>
      </c>
      <c r="G216">
        <v>0</v>
      </c>
      <c r="H216">
        <v>0</v>
      </c>
      <c r="I216">
        <v>0</v>
      </c>
    </row>
    <row r="217" spans="1:9" x14ac:dyDescent="0.3">
      <c r="A217" t="s">
        <v>64</v>
      </c>
      <c r="B217" t="s">
        <v>93</v>
      </c>
      <c r="C217">
        <v>0</v>
      </c>
      <c r="D217">
        <v>0</v>
      </c>
      <c r="E217">
        <v>0</v>
      </c>
      <c r="F217">
        <v>0</v>
      </c>
      <c r="G217">
        <v>0</v>
      </c>
      <c r="H217">
        <v>0</v>
      </c>
      <c r="I217">
        <v>0</v>
      </c>
    </row>
    <row r="218" spans="1:9" x14ac:dyDescent="0.3">
      <c r="A218" t="s">
        <v>65</v>
      </c>
      <c r="B218" t="s">
        <v>95</v>
      </c>
      <c r="C218">
        <v>0</v>
      </c>
      <c r="D218">
        <v>3</v>
      </c>
      <c r="E218">
        <v>22</v>
      </c>
      <c r="F218">
        <v>0</v>
      </c>
      <c r="G218">
        <v>1</v>
      </c>
      <c r="H218">
        <v>0</v>
      </c>
      <c r="I218">
        <v>26</v>
      </c>
    </row>
    <row r="219" spans="1:9" x14ac:dyDescent="0.3">
      <c r="A219" t="s">
        <v>65</v>
      </c>
      <c r="B219" t="s">
        <v>92</v>
      </c>
      <c r="C219">
        <v>0</v>
      </c>
      <c r="D219">
        <v>3</v>
      </c>
      <c r="E219">
        <v>18</v>
      </c>
      <c r="F219">
        <v>0</v>
      </c>
      <c r="G219">
        <v>0</v>
      </c>
      <c r="H219">
        <v>0</v>
      </c>
      <c r="I219">
        <v>21</v>
      </c>
    </row>
    <row r="220" spans="1:9" x14ac:dyDescent="0.3">
      <c r="A220" t="s">
        <v>65</v>
      </c>
      <c r="B220" t="s">
        <v>94</v>
      </c>
      <c r="C220">
        <v>0</v>
      </c>
      <c r="D220">
        <v>0</v>
      </c>
      <c r="E220">
        <v>0</v>
      </c>
      <c r="F220">
        <v>0</v>
      </c>
      <c r="G220">
        <v>0</v>
      </c>
      <c r="H220">
        <v>0</v>
      </c>
      <c r="I220">
        <v>0</v>
      </c>
    </row>
    <row r="221" spans="1:9" x14ac:dyDescent="0.3">
      <c r="A221" t="s">
        <v>65</v>
      </c>
      <c r="B221" t="s">
        <v>93</v>
      </c>
      <c r="C221">
        <v>0</v>
      </c>
      <c r="D221">
        <v>0</v>
      </c>
      <c r="E221">
        <v>0</v>
      </c>
      <c r="F221">
        <v>0</v>
      </c>
      <c r="G221">
        <v>0</v>
      </c>
      <c r="H221">
        <v>0</v>
      </c>
      <c r="I221">
        <v>0</v>
      </c>
    </row>
    <row r="222" spans="1:9" x14ac:dyDescent="0.3">
      <c r="A222" t="s">
        <v>66</v>
      </c>
      <c r="B222" t="s">
        <v>95</v>
      </c>
      <c r="C222">
        <v>1</v>
      </c>
      <c r="D222">
        <v>8</v>
      </c>
      <c r="E222">
        <v>15</v>
      </c>
      <c r="F222">
        <v>0</v>
      </c>
      <c r="G222">
        <v>0</v>
      </c>
      <c r="H222">
        <v>0</v>
      </c>
      <c r="I222">
        <v>24</v>
      </c>
    </row>
    <row r="223" spans="1:9" x14ac:dyDescent="0.3">
      <c r="A223" t="s">
        <v>66</v>
      </c>
      <c r="B223" t="s">
        <v>92</v>
      </c>
      <c r="C223">
        <v>2</v>
      </c>
      <c r="D223">
        <v>8</v>
      </c>
      <c r="E223">
        <v>23</v>
      </c>
      <c r="F223">
        <v>0</v>
      </c>
      <c r="G223">
        <v>1</v>
      </c>
      <c r="H223">
        <v>0</v>
      </c>
      <c r="I223">
        <v>34</v>
      </c>
    </row>
    <row r="224" spans="1:9" x14ac:dyDescent="0.3">
      <c r="A224" t="s">
        <v>66</v>
      </c>
      <c r="B224" t="s">
        <v>94</v>
      </c>
      <c r="C224">
        <v>0</v>
      </c>
      <c r="D224">
        <v>0</v>
      </c>
      <c r="E224">
        <v>0</v>
      </c>
      <c r="F224">
        <v>0</v>
      </c>
      <c r="G224">
        <v>0</v>
      </c>
      <c r="H224">
        <v>0</v>
      </c>
      <c r="I224">
        <v>0</v>
      </c>
    </row>
    <row r="225" spans="1:9" x14ac:dyDescent="0.3">
      <c r="A225" t="s">
        <v>66</v>
      </c>
      <c r="B225" t="s">
        <v>93</v>
      </c>
      <c r="C225">
        <v>0</v>
      </c>
      <c r="D225">
        <v>0</v>
      </c>
      <c r="E225">
        <v>0</v>
      </c>
      <c r="F225">
        <v>0</v>
      </c>
      <c r="G225">
        <v>0</v>
      </c>
      <c r="H225">
        <v>0</v>
      </c>
      <c r="I225">
        <v>0</v>
      </c>
    </row>
    <row r="226" spans="1:9" x14ac:dyDescent="0.3">
      <c r="A226" t="s">
        <v>67</v>
      </c>
      <c r="B226" t="s">
        <v>95</v>
      </c>
      <c r="C226">
        <v>0</v>
      </c>
      <c r="D226">
        <v>0</v>
      </c>
      <c r="E226">
        <v>0</v>
      </c>
      <c r="F226">
        <v>0</v>
      </c>
      <c r="G226">
        <v>0</v>
      </c>
      <c r="H226">
        <v>0</v>
      </c>
      <c r="I226">
        <v>0</v>
      </c>
    </row>
    <row r="227" spans="1:9" x14ac:dyDescent="0.3">
      <c r="A227" t="s">
        <v>67</v>
      </c>
      <c r="B227" t="s">
        <v>92</v>
      </c>
      <c r="C227">
        <v>0</v>
      </c>
      <c r="D227">
        <v>0</v>
      </c>
      <c r="E227">
        <v>2</v>
      </c>
      <c r="F227">
        <v>0</v>
      </c>
      <c r="G227">
        <v>0</v>
      </c>
      <c r="H227">
        <v>0</v>
      </c>
      <c r="I227">
        <v>2</v>
      </c>
    </row>
    <row r="228" spans="1:9" x14ac:dyDescent="0.3">
      <c r="A228" t="s">
        <v>67</v>
      </c>
      <c r="B228" t="s">
        <v>94</v>
      </c>
      <c r="C228">
        <v>0</v>
      </c>
      <c r="D228">
        <v>0</v>
      </c>
      <c r="E228">
        <v>0</v>
      </c>
      <c r="F228">
        <v>0</v>
      </c>
      <c r="G228">
        <v>0</v>
      </c>
      <c r="H228">
        <v>0</v>
      </c>
      <c r="I228">
        <v>0</v>
      </c>
    </row>
    <row r="229" spans="1:9" x14ac:dyDescent="0.3">
      <c r="A229" t="s">
        <v>67</v>
      </c>
      <c r="B229" t="s">
        <v>93</v>
      </c>
      <c r="C229">
        <v>0</v>
      </c>
      <c r="D229">
        <v>0</v>
      </c>
      <c r="E229">
        <v>0</v>
      </c>
      <c r="F229">
        <v>0</v>
      </c>
      <c r="G229">
        <v>0</v>
      </c>
      <c r="H229">
        <v>0</v>
      </c>
      <c r="I229">
        <v>0</v>
      </c>
    </row>
    <row r="230" spans="1:9" x14ac:dyDescent="0.3">
      <c r="A230" t="s">
        <v>68</v>
      </c>
      <c r="B230" t="s">
        <v>95</v>
      </c>
      <c r="C230">
        <v>0</v>
      </c>
      <c r="D230">
        <v>4</v>
      </c>
      <c r="E230">
        <v>3</v>
      </c>
      <c r="F230">
        <v>0</v>
      </c>
      <c r="G230">
        <v>1</v>
      </c>
      <c r="H230">
        <v>0</v>
      </c>
      <c r="I230">
        <v>8</v>
      </c>
    </row>
    <row r="231" spans="1:9" x14ac:dyDescent="0.3">
      <c r="A231" t="s">
        <v>68</v>
      </c>
      <c r="B231" t="s">
        <v>92</v>
      </c>
      <c r="C231">
        <v>1</v>
      </c>
      <c r="D231">
        <v>5</v>
      </c>
      <c r="E231">
        <v>8</v>
      </c>
      <c r="F231">
        <v>0</v>
      </c>
      <c r="G231">
        <v>0</v>
      </c>
      <c r="H231">
        <v>0</v>
      </c>
      <c r="I231">
        <v>14</v>
      </c>
    </row>
    <row r="232" spans="1:9" x14ac:dyDescent="0.3">
      <c r="A232" t="s">
        <v>68</v>
      </c>
      <c r="B232" t="s">
        <v>94</v>
      </c>
      <c r="C232">
        <v>0</v>
      </c>
      <c r="D232">
        <v>1</v>
      </c>
      <c r="E232">
        <v>0</v>
      </c>
      <c r="F232">
        <v>0</v>
      </c>
      <c r="G232">
        <v>1</v>
      </c>
      <c r="H232">
        <v>0</v>
      </c>
      <c r="I232">
        <v>2</v>
      </c>
    </row>
    <row r="233" spans="1:9" x14ac:dyDescent="0.3">
      <c r="A233" t="s">
        <v>68</v>
      </c>
      <c r="B233" t="s">
        <v>93</v>
      </c>
      <c r="C233">
        <v>0</v>
      </c>
      <c r="D233">
        <v>0</v>
      </c>
      <c r="E233">
        <v>0</v>
      </c>
      <c r="F233">
        <v>0</v>
      </c>
      <c r="G233">
        <v>0</v>
      </c>
      <c r="H233">
        <v>0</v>
      </c>
      <c r="I233">
        <v>0</v>
      </c>
    </row>
    <row r="234" spans="1:9" x14ac:dyDescent="0.3">
      <c r="A234" t="s">
        <v>69</v>
      </c>
      <c r="B234" t="s">
        <v>95</v>
      </c>
      <c r="C234">
        <v>0</v>
      </c>
      <c r="D234">
        <v>0</v>
      </c>
      <c r="E234">
        <v>2</v>
      </c>
      <c r="F234">
        <v>0</v>
      </c>
      <c r="G234">
        <v>0</v>
      </c>
      <c r="H234">
        <v>0</v>
      </c>
      <c r="I234">
        <v>2</v>
      </c>
    </row>
    <row r="235" spans="1:9" x14ac:dyDescent="0.3">
      <c r="A235" t="s">
        <v>69</v>
      </c>
      <c r="B235" t="s">
        <v>92</v>
      </c>
      <c r="C235">
        <v>0</v>
      </c>
      <c r="D235">
        <v>0</v>
      </c>
      <c r="E235">
        <v>9</v>
      </c>
      <c r="F235">
        <v>0</v>
      </c>
      <c r="G235">
        <v>0</v>
      </c>
      <c r="H235">
        <v>0</v>
      </c>
      <c r="I235">
        <v>9</v>
      </c>
    </row>
    <row r="236" spans="1:9" x14ac:dyDescent="0.3">
      <c r="A236" t="s">
        <v>69</v>
      </c>
      <c r="B236" t="s">
        <v>94</v>
      </c>
      <c r="C236">
        <v>0</v>
      </c>
      <c r="D236">
        <v>0</v>
      </c>
      <c r="E236">
        <v>0</v>
      </c>
      <c r="F236">
        <v>0</v>
      </c>
      <c r="G236">
        <v>0</v>
      </c>
      <c r="H236">
        <v>0</v>
      </c>
      <c r="I236">
        <v>0</v>
      </c>
    </row>
    <row r="237" spans="1:9" x14ac:dyDescent="0.3">
      <c r="A237" t="s">
        <v>69</v>
      </c>
      <c r="B237" t="s">
        <v>93</v>
      </c>
      <c r="C237">
        <v>0</v>
      </c>
      <c r="D237">
        <v>0</v>
      </c>
      <c r="E237">
        <v>0</v>
      </c>
      <c r="F237">
        <v>0</v>
      </c>
      <c r="G237">
        <v>0</v>
      </c>
      <c r="H237">
        <v>0</v>
      </c>
      <c r="I237">
        <v>0</v>
      </c>
    </row>
    <row r="238" spans="1:9" x14ac:dyDescent="0.3">
      <c r="A238" t="s">
        <v>70</v>
      </c>
      <c r="B238" t="s">
        <v>95</v>
      </c>
      <c r="C238">
        <v>3</v>
      </c>
      <c r="D238">
        <v>6</v>
      </c>
      <c r="E238">
        <v>0</v>
      </c>
      <c r="F238">
        <v>0</v>
      </c>
      <c r="G238">
        <v>0</v>
      </c>
      <c r="H238">
        <v>0</v>
      </c>
      <c r="I238">
        <v>9</v>
      </c>
    </row>
    <row r="239" spans="1:9" x14ac:dyDescent="0.3">
      <c r="A239" t="s">
        <v>70</v>
      </c>
      <c r="B239" t="s">
        <v>92</v>
      </c>
      <c r="C239">
        <v>0</v>
      </c>
      <c r="D239">
        <v>0</v>
      </c>
      <c r="E239">
        <v>4</v>
      </c>
      <c r="F239">
        <v>0</v>
      </c>
      <c r="G239">
        <v>0</v>
      </c>
      <c r="H239">
        <v>0</v>
      </c>
      <c r="I239">
        <v>4</v>
      </c>
    </row>
    <row r="240" spans="1:9" x14ac:dyDescent="0.3">
      <c r="A240" t="s">
        <v>70</v>
      </c>
      <c r="B240" t="s">
        <v>94</v>
      </c>
      <c r="C240">
        <v>0</v>
      </c>
      <c r="D240">
        <v>0</v>
      </c>
      <c r="E240">
        <v>0</v>
      </c>
      <c r="F240">
        <v>0</v>
      </c>
      <c r="G240">
        <v>0</v>
      </c>
      <c r="H240">
        <v>0</v>
      </c>
      <c r="I240">
        <v>0</v>
      </c>
    </row>
    <row r="241" spans="1:9" x14ac:dyDescent="0.3">
      <c r="A241" t="s">
        <v>70</v>
      </c>
      <c r="B241" t="s">
        <v>93</v>
      </c>
      <c r="C241">
        <v>0</v>
      </c>
      <c r="D241">
        <v>0</v>
      </c>
      <c r="E241">
        <v>0</v>
      </c>
      <c r="F241">
        <v>0</v>
      </c>
      <c r="G241">
        <v>0</v>
      </c>
      <c r="H241">
        <v>0</v>
      </c>
      <c r="I241">
        <v>0</v>
      </c>
    </row>
    <row r="242" spans="1:9" x14ac:dyDescent="0.3">
      <c r="A242" t="s">
        <v>71</v>
      </c>
      <c r="B242" t="s">
        <v>95</v>
      </c>
      <c r="C242">
        <v>2</v>
      </c>
      <c r="D242">
        <v>5</v>
      </c>
      <c r="E242">
        <v>13</v>
      </c>
      <c r="F242">
        <v>2</v>
      </c>
      <c r="G242">
        <v>1</v>
      </c>
      <c r="H242">
        <v>0</v>
      </c>
      <c r="I242">
        <v>23</v>
      </c>
    </row>
    <row r="243" spans="1:9" x14ac:dyDescent="0.3">
      <c r="A243" t="s">
        <v>71</v>
      </c>
      <c r="B243" t="s">
        <v>92</v>
      </c>
      <c r="C243">
        <v>3</v>
      </c>
      <c r="D243">
        <v>4</v>
      </c>
      <c r="E243">
        <v>7</v>
      </c>
      <c r="F243">
        <v>4</v>
      </c>
      <c r="G243">
        <v>1</v>
      </c>
      <c r="H243">
        <v>0</v>
      </c>
      <c r="I243">
        <v>19</v>
      </c>
    </row>
    <row r="244" spans="1:9" x14ac:dyDescent="0.3">
      <c r="A244" t="s">
        <v>71</v>
      </c>
      <c r="B244" t="s">
        <v>94</v>
      </c>
      <c r="C244">
        <v>0</v>
      </c>
      <c r="D244">
        <v>0</v>
      </c>
      <c r="E244">
        <v>0</v>
      </c>
      <c r="F244">
        <v>0</v>
      </c>
      <c r="G244">
        <v>0</v>
      </c>
      <c r="H244">
        <v>0</v>
      </c>
      <c r="I244">
        <v>0</v>
      </c>
    </row>
    <row r="245" spans="1:9" x14ac:dyDescent="0.3">
      <c r="A245" t="s">
        <v>71</v>
      </c>
      <c r="B245" t="s">
        <v>93</v>
      </c>
      <c r="C245">
        <v>0</v>
      </c>
      <c r="D245">
        <v>0</v>
      </c>
      <c r="E245">
        <v>0</v>
      </c>
      <c r="F245">
        <v>0</v>
      </c>
      <c r="G245">
        <v>0</v>
      </c>
      <c r="H245">
        <v>0</v>
      </c>
      <c r="I245">
        <v>0</v>
      </c>
    </row>
    <row r="246" spans="1:9" x14ac:dyDescent="0.3">
      <c r="A246" t="s">
        <v>72</v>
      </c>
      <c r="B246" t="s">
        <v>95</v>
      </c>
      <c r="C246">
        <v>2</v>
      </c>
      <c r="D246">
        <v>5</v>
      </c>
      <c r="E246">
        <v>17</v>
      </c>
      <c r="F246">
        <v>0</v>
      </c>
      <c r="G246">
        <v>0</v>
      </c>
      <c r="H246">
        <v>0</v>
      </c>
      <c r="I246">
        <v>24</v>
      </c>
    </row>
    <row r="247" spans="1:9" x14ac:dyDescent="0.3">
      <c r="A247" t="s">
        <v>72</v>
      </c>
      <c r="B247" t="s">
        <v>92</v>
      </c>
      <c r="C247">
        <v>0</v>
      </c>
      <c r="D247">
        <v>3</v>
      </c>
      <c r="E247">
        <v>21</v>
      </c>
      <c r="F247">
        <v>0</v>
      </c>
      <c r="G247">
        <v>0</v>
      </c>
      <c r="H247">
        <v>0</v>
      </c>
      <c r="I247">
        <v>24</v>
      </c>
    </row>
    <row r="248" spans="1:9" x14ac:dyDescent="0.3">
      <c r="A248" t="s">
        <v>72</v>
      </c>
      <c r="B248" t="s">
        <v>94</v>
      </c>
      <c r="C248">
        <v>0</v>
      </c>
      <c r="D248">
        <v>0</v>
      </c>
      <c r="E248">
        <v>0</v>
      </c>
      <c r="F248">
        <v>0</v>
      </c>
      <c r="G248">
        <v>3</v>
      </c>
      <c r="H248">
        <v>0</v>
      </c>
      <c r="I248">
        <v>3</v>
      </c>
    </row>
    <row r="249" spans="1:9" x14ac:dyDescent="0.3">
      <c r="A249" t="s">
        <v>72</v>
      </c>
      <c r="B249" t="s">
        <v>93</v>
      </c>
      <c r="C249">
        <v>0</v>
      </c>
      <c r="D249">
        <v>0</v>
      </c>
      <c r="E249">
        <v>0</v>
      </c>
      <c r="F249">
        <v>0</v>
      </c>
      <c r="G249">
        <v>0</v>
      </c>
      <c r="H249">
        <v>0</v>
      </c>
      <c r="I249">
        <v>0</v>
      </c>
    </row>
    <row r="250" spans="1:9" x14ac:dyDescent="0.3">
      <c r="A250" t="s">
        <v>73</v>
      </c>
      <c r="B250" t="s">
        <v>95</v>
      </c>
      <c r="C250">
        <v>3</v>
      </c>
      <c r="D250">
        <v>8</v>
      </c>
      <c r="E250">
        <v>52</v>
      </c>
      <c r="F250">
        <v>0</v>
      </c>
      <c r="G250">
        <v>0</v>
      </c>
      <c r="H250">
        <v>0</v>
      </c>
      <c r="I250">
        <v>63</v>
      </c>
    </row>
    <row r="251" spans="1:9" x14ac:dyDescent="0.3">
      <c r="A251" t="s">
        <v>73</v>
      </c>
      <c r="B251" t="s">
        <v>92</v>
      </c>
      <c r="C251">
        <v>13</v>
      </c>
      <c r="D251">
        <v>27</v>
      </c>
      <c r="E251">
        <v>103</v>
      </c>
      <c r="F251">
        <v>0</v>
      </c>
      <c r="G251">
        <v>2</v>
      </c>
      <c r="H251">
        <v>0</v>
      </c>
      <c r="I251">
        <v>145</v>
      </c>
    </row>
    <row r="252" spans="1:9" x14ac:dyDescent="0.3">
      <c r="A252" t="s">
        <v>73</v>
      </c>
      <c r="B252" t="s">
        <v>94</v>
      </c>
      <c r="C252">
        <v>0</v>
      </c>
      <c r="D252">
        <v>0</v>
      </c>
      <c r="E252">
        <v>0</v>
      </c>
      <c r="F252">
        <v>0</v>
      </c>
      <c r="G252">
        <v>0</v>
      </c>
      <c r="H252">
        <v>0</v>
      </c>
      <c r="I252">
        <v>0</v>
      </c>
    </row>
    <row r="253" spans="1:9" x14ac:dyDescent="0.3">
      <c r="A253" t="s">
        <v>73</v>
      </c>
      <c r="B253" t="s">
        <v>93</v>
      </c>
      <c r="C253">
        <v>0</v>
      </c>
      <c r="D253">
        <v>0</v>
      </c>
      <c r="E253">
        <v>0</v>
      </c>
      <c r="F253">
        <v>0</v>
      </c>
      <c r="G253">
        <v>0</v>
      </c>
      <c r="H253">
        <v>0</v>
      </c>
      <c r="I253">
        <v>0</v>
      </c>
    </row>
    <row r="254" spans="1:9" x14ac:dyDescent="0.3">
      <c r="A254" t="s">
        <v>74</v>
      </c>
      <c r="B254" t="s">
        <v>95</v>
      </c>
      <c r="C254">
        <v>5</v>
      </c>
      <c r="D254">
        <v>6</v>
      </c>
      <c r="E254">
        <v>19</v>
      </c>
      <c r="F254">
        <v>0</v>
      </c>
      <c r="G254">
        <v>0</v>
      </c>
      <c r="H254">
        <v>0</v>
      </c>
      <c r="I254">
        <v>30</v>
      </c>
    </row>
    <row r="255" spans="1:9" x14ac:dyDescent="0.3">
      <c r="A255" t="s">
        <v>74</v>
      </c>
      <c r="B255" t="s">
        <v>92</v>
      </c>
      <c r="C255">
        <v>1</v>
      </c>
      <c r="D255">
        <v>2</v>
      </c>
      <c r="E255">
        <v>6</v>
      </c>
      <c r="F255">
        <v>0</v>
      </c>
      <c r="G255">
        <v>2</v>
      </c>
      <c r="H255">
        <v>0</v>
      </c>
      <c r="I255">
        <v>11</v>
      </c>
    </row>
    <row r="256" spans="1:9" x14ac:dyDescent="0.3">
      <c r="A256" t="s">
        <v>74</v>
      </c>
      <c r="B256" t="s">
        <v>94</v>
      </c>
      <c r="C256">
        <v>0</v>
      </c>
      <c r="D256">
        <v>0</v>
      </c>
      <c r="E256">
        <v>0</v>
      </c>
      <c r="F256">
        <v>0</v>
      </c>
      <c r="G256">
        <v>0</v>
      </c>
      <c r="H256">
        <v>0</v>
      </c>
      <c r="I256">
        <v>0</v>
      </c>
    </row>
    <row r="257" spans="1:9" x14ac:dyDescent="0.3">
      <c r="A257" t="s">
        <v>74</v>
      </c>
      <c r="B257" t="s">
        <v>93</v>
      </c>
      <c r="C257">
        <v>0</v>
      </c>
      <c r="D257">
        <v>0</v>
      </c>
      <c r="E257">
        <v>0</v>
      </c>
      <c r="F257">
        <v>0</v>
      </c>
      <c r="G257">
        <v>0</v>
      </c>
      <c r="H257">
        <v>0</v>
      </c>
      <c r="I257">
        <v>0</v>
      </c>
    </row>
    <row r="258" spans="1:9" x14ac:dyDescent="0.3">
      <c r="A258" t="s">
        <v>75</v>
      </c>
      <c r="B258" t="s">
        <v>95</v>
      </c>
      <c r="C258">
        <v>7</v>
      </c>
      <c r="D258">
        <v>33</v>
      </c>
      <c r="E258">
        <v>136</v>
      </c>
      <c r="F258">
        <v>0</v>
      </c>
      <c r="G258">
        <v>8</v>
      </c>
      <c r="H258">
        <v>0</v>
      </c>
      <c r="I258">
        <v>184</v>
      </c>
    </row>
    <row r="259" spans="1:9" x14ac:dyDescent="0.3">
      <c r="A259" t="s">
        <v>75</v>
      </c>
      <c r="B259" t="s">
        <v>92</v>
      </c>
      <c r="C259">
        <v>18</v>
      </c>
      <c r="D259">
        <v>59</v>
      </c>
      <c r="E259">
        <v>228</v>
      </c>
      <c r="F259">
        <v>0</v>
      </c>
      <c r="G259">
        <v>12</v>
      </c>
      <c r="H259">
        <v>0</v>
      </c>
      <c r="I259">
        <v>317</v>
      </c>
    </row>
    <row r="260" spans="1:9" x14ac:dyDescent="0.3">
      <c r="A260" t="s">
        <v>75</v>
      </c>
      <c r="B260" t="s">
        <v>94</v>
      </c>
      <c r="C260">
        <v>0</v>
      </c>
      <c r="D260">
        <v>0</v>
      </c>
      <c r="E260">
        <v>0</v>
      </c>
      <c r="F260">
        <v>0</v>
      </c>
      <c r="G260">
        <v>0</v>
      </c>
      <c r="H260">
        <v>0</v>
      </c>
      <c r="I260">
        <v>0</v>
      </c>
    </row>
    <row r="261" spans="1:9" x14ac:dyDescent="0.3">
      <c r="A261" t="s">
        <v>75</v>
      </c>
      <c r="B261" t="s">
        <v>93</v>
      </c>
      <c r="C261">
        <v>0</v>
      </c>
      <c r="D261">
        <v>0</v>
      </c>
      <c r="E261">
        <v>0</v>
      </c>
      <c r="F261">
        <v>0</v>
      </c>
      <c r="G261">
        <v>0</v>
      </c>
      <c r="H261">
        <v>0</v>
      </c>
      <c r="I261">
        <v>0</v>
      </c>
    </row>
    <row r="262" spans="1:9" x14ac:dyDescent="0.3">
      <c r="A262" t="s">
        <v>76</v>
      </c>
      <c r="B262" t="s">
        <v>95</v>
      </c>
      <c r="C262">
        <v>2</v>
      </c>
      <c r="D262">
        <v>3</v>
      </c>
      <c r="E262">
        <v>1</v>
      </c>
      <c r="F262">
        <v>0</v>
      </c>
      <c r="G262">
        <v>3</v>
      </c>
      <c r="H262">
        <v>0</v>
      </c>
      <c r="I262">
        <v>9</v>
      </c>
    </row>
    <row r="263" spans="1:9" x14ac:dyDescent="0.3">
      <c r="A263" t="s">
        <v>76</v>
      </c>
      <c r="B263" t="s">
        <v>92</v>
      </c>
      <c r="C263">
        <v>0</v>
      </c>
      <c r="D263">
        <v>2</v>
      </c>
      <c r="E263">
        <v>0</v>
      </c>
      <c r="F263">
        <v>0</v>
      </c>
      <c r="G263">
        <v>0</v>
      </c>
      <c r="H263">
        <v>0</v>
      </c>
      <c r="I263">
        <v>2</v>
      </c>
    </row>
    <row r="264" spans="1:9" x14ac:dyDescent="0.3">
      <c r="A264" t="s">
        <v>76</v>
      </c>
      <c r="B264" t="s">
        <v>94</v>
      </c>
      <c r="C264">
        <v>0</v>
      </c>
      <c r="D264">
        <v>0</v>
      </c>
      <c r="E264">
        <v>0</v>
      </c>
      <c r="F264">
        <v>0</v>
      </c>
      <c r="G264">
        <v>0</v>
      </c>
      <c r="H264">
        <v>0</v>
      </c>
      <c r="I264">
        <v>0</v>
      </c>
    </row>
    <row r="265" spans="1:9" x14ac:dyDescent="0.3">
      <c r="A265" t="s">
        <v>76</v>
      </c>
      <c r="B265" t="s">
        <v>93</v>
      </c>
      <c r="C265">
        <v>0</v>
      </c>
      <c r="D265">
        <v>0</v>
      </c>
      <c r="E265">
        <v>0</v>
      </c>
      <c r="F265">
        <v>0</v>
      </c>
      <c r="G265">
        <v>0</v>
      </c>
      <c r="H265">
        <v>0</v>
      </c>
      <c r="I265">
        <v>0</v>
      </c>
    </row>
    <row r="266" spans="1:9" x14ac:dyDescent="0.3">
      <c r="A266" t="s">
        <v>77</v>
      </c>
      <c r="B266" t="s">
        <v>95</v>
      </c>
      <c r="C266">
        <v>5</v>
      </c>
      <c r="D266">
        <v>72</v>
      </c>
      <c r="E266">
        <v>31</v>
      </c>
      <c r="F266">
        <v>0</v>
      </c>
      <c r="G266">
        <v>1</v>
      </c>
      <c r="H266">
        <v>0</v>
      </c>
      <c r="I266">
        <v>109</v>
      </c>
    </row>
    <row r="267" spans="1:9" x14ac:dyDescent="0.3">
      <c r="A267" t="s">
        <v>77</v>
      </c>
      <c r="B267" t="s">
        <v>92</v>
      </c>
      <c r="C267">
        <v>16</v>
      </c>
      <c r="D267">
        <v>102</v>
      </c>
      <c r="E267">
        <v>50</v>
      </c>
      <c r="F267">
        <v>0</v>
      </c>
      <c r="G267">
        <v>2</v>
      </c>
      <c r="H267">
        <v>0</v>
      </c>
      <c r="I267">
        <v>170</v>
      </c>
    </row>
    <row r="268" spans="1:9" x14ac:dyDescent="0.3">
      <c r="A268" t="s">
        <v>77</v>
      </c>
      <c r="B268" t="s">
        <v>94</v>
      </c>
      <c r="C268">
        <v>0</v>
      </c>
      <c r="D268">
        <v>4</v>
      </c>
      <c r="E268">
        <v>2</v>
      </c>
      <c r="F268">
        <v>0</v>
      </c>
      <c r="G268">
        <v>0</v>
      </c>
      <c r="H268">
        <v>0</v>
      </c>
      <c r="I268">
        <v>6</v>
      </c>
    </row>
    <row r="269" spans="1:9" x14ac:dyDescent="0.3">
      <c r="A269" t="s">
        <v>77</v>
      </c>
      <c r="B269" t="s">
        <v>93</v>
      </c>
      <c r="C269">
        <v>0</v>
      </c>
      <c r="D269">
        <v>0</v>
      </c>
      <c r="E269">
        <v>0</v>
      </c>
      <c r="F269">
        <v>0</v>
      </c>
      <c r="G269">
        <v>0</v>
      </c>
      <c r="H269">
        <v>0</v>
      </c>
      <c r="I269">
        <v>0</v>
      </c>
    </row>
  </sheetData>
  <autoFilter ref="A1:I1" xr:uid="{00000000-0001-0000-0A00-000000000000}"/>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2077E-813B-4587-8005-C448C9DC5CBB}">
  <dimension ref="A1:AJ71"/>
  <sheetViews>
    <sheetView workbookViewId="0">
      <selection activeCell="G81" sqref="G81"/>
    </sheetView>
  </sheetViews>
  <sheetFormatPr defaultRowHeight="14.4" x14ac:dyDescent="0.3"/>
  <cols>
    <col min="1" max="1" width="11.33203125" customWidth="1"/>
    <col min="2" max="2" width="11" customWidth="1"/>
    <col min="3" max="3" width="10.88671875" bestFit="1" customWidth="1"/>
    <col min="4" max="4" width="17.6640625" customWidth="1"/>
    <col min="5" max="5" width="10" customWidth="1"/>
    <col min="6" max="6" width="11.33203125" customWidth="1"/>
    <col min="7" max="7" width="10.88671875" bestFit="1" customWidth="1"/>
    <col min="8" max="8" width="17.5546875" customWidth="1"/>
    <col min="9" max="9" width="10.33203125" customWidth="1"/>
    <col min="10" max="10" width="11" customWidth="1"/>
    <col min="11" max="11" width="10.109375" customWidth="1"/>
    <col min="12" max="12" width="17.44140625" customWidth="1"/>
    <col min="13" max="13" width="10.44140625" customWidth="1"/>
    <col min="14" max="14" width="11" customWidth="1"/>
    <col min="15" max="15" width="10.33203125" customWidth="1"/>
    <col min="16" max="16" width="17.5546875" customWidth="1"/>
    <col min="17" max="17" width="10.109375" customWidth="1"/>
    <col min="18" max="18" width="10.6640625" customWidth="1"/>
    <col min="19" max="19" width="10.109375" customWidth="1"/>
    <col min="20" max="20" width="17.44140625" customWidth="1"/>
    <col min="21" max="21" width="10.109375" customWidth="1"/>
    <col min="22" max="22" width="11.6640625" customWidth="1"/>
    <col min="23" max="23" width="10.88671875" bestFit="1" customWidth="1"/>
    <col min="24" max="24" width="17.6640625" customWidth="1"/>
    <col min="25" max="25" width="11" bestFit="1" customWidth="1"/>
    <col min="26" max="26" width="12.44140625" bestFit="1" customWidth="1"/>
    <col min="27" max="27" width="10.88671875" bestFit="1" customWidth="1"/>
    <col min="28" max="28" width="19" bestFit="1" customWidth="1"/>
    <col min="29" max="29" width="11" bestFit="1" customWidth="1"/>
    <col min="30" max="30" width="23.44140625" customWidth="1"/>
    <col min="31" max="31" width="38" customWidth="1"/>
    <col min="32" max="32" width="31.33203125" customWidth="1"/>
    <col min="33" max="33" width="24" customWidth="1"/>
    <col min="34" max="34" width="42.5546875" customWidth="1"/>
    <col min="35" max="35" width="34.6640625" customWidth="1"/>
    <col min="36" max="36" width="16" customWidth="1"/>
  </cols>
  <sheetData>
    <row r="1" spans="1:36" x14ac:dyDescent="0.3">
      <c r="B1" s="7" t="s">
        <v>379</v>
      </c>
      <c r="C1" s="7" t="s">
        <v>89</v>
      </c>
    </row>
    <row r="2" spans="1:36" x14ac:dyDescent="0.3">
      <c r="B2" s="12" t="s">
        <v>383</v>
      </c>
      <c r="C2" s="12"/>
      <c r="D2" s="12"/>
      <c r="E2" s="12"/>
      <c r="F2" s="10" t="s">
        <v>380</v>
      </c>
      <c r="G2" s="10"/>
      <c r="H2" s="10"/>
      <c r="I2" s="10"/>
      <c r="J2" s="9" t="s">
        <v>382</v>
      </c>
      <c r="K2" s="9"/>
      <c r="L2" s="9"/>
      <c r="M2" s="9"/>
      <c r="N2" s="10" t="s">
        <v>384</v>
      </c>
      <c r="O2" s="10"/>
      <c r="P2" s="10"/>
      <c r="Q2" s="10"/>
      <c r="R2" s="11" t="s">
        <v>381</v>
      </c>
      <c r="S2" s="11"/>
      <c r="T2" s="11"/>
      <c r="U2" s="11"/>
      <c r="V2" s="12" t="s">
        <v>385</v>
      </c>
      <c r="W2" s="12"/>
      <c r="X2" s="12"/>
      <c r="Y2" s="12"/>
      <c r="Z2" s="10" t="s">
        <v>386</v>
      </c>
      <c r="AA2" s="10"/>
      <c r="AB2" s="10"/>
      <c r="AC2" s="10"/>
      <c r="AD2" t="s">
        <v>390</v>
      </c>
      <c r="AE2" t="s">
        <v>387</v>
      </c>
      <c r="AF2" t="s">
        <v>389</v>
      </c>
      <c r="AG2" t="s">
        <v>391</v>
      </c>
      <c r="AH2" t="s">
        <v>388</v>
      </c>
      <c r="AI2" t="s">
        <v>392</v>
      </c>
      <c r="AJ2" t="s">
        <v>393</v>
      </c>
    </row>
    <row r="3" spans="1:36" x14ac:dyDescent="0.3">
      <c r="A3" s="19" t="s">
        <v>0</v>
      </c>
      <c r="B3" s="13" t="s">
        <v>92</v>
      </c>
      <c r="C3" s="13" t="s">
        <v>93</v>
      </c>
      <c r="D3" s="13" t="s">
        <v>94</v>
      </c>
      <c r="E3" s="13" t="s">
        <v>95</v>
      </c>
      <c r="F3" s="13" t="s">
        <v>92</v>
      </c>
      <c r="G3" s="13" t="s">
        <v>93</v>
      </c>
      <c r="H3" s="13" t="s">
        <v>94</v>
      </c>
      <c r="I3" s="13" t="s">
        <v>95</v>
      </c>
      <c r="J3" s="13" t="s">
        <v>92</v>
      </c>
      <c r="K3" s="13" t="s">
        <v>93</v>
      </c>
      <c r="L3" s="13" t="s">
        <v>94</v>
      </c>
      <c r="M3" s="13" t="s">
        <v>95</v>
      </c>
      <c r="N3" s="13" t="s">
        <v>92</v>
      </c>
      <c r="O3" s="13" t="s">
        <v>93</v>
      </c>
      <c r="P3" s="13" t="s">
        <v>94</v>
      </c>
      <c r="Q3" s="13" t="s">
        <v>95</v>
      </c>
      <c r="R3" s="13" t="s">
        <v>92</v>
      </c>
      <c r="S3" s="13" t="s">
        <v>93</v>
      </c>
      <c r="T3" s="13" t="s">
        <v>94</v>
      </c>
      <c r="U3" s="13" t="s">
        <v>95</v>
      </c>
      <c r="V3" s="13" t="s">
        <v>92</v>
      </c>
      <c r="W3" s="13" t="s">
        <v>93</v>
      </c>
      <c r="X3" s="13" t="s">
        <v>94</v>
      </c>
      <c r="Y3" s="13" t="s">
        <v>95</v>
      </c>
      <c r="Z3" s="13" t="s">
        <v>92</v>
      </c>
      <c r="AA3" s="13" t="s">
        <v>93</v>
      </c>
      <c r="AB3" s="13" t="s">
        <v>94</v>
      </c>
      <c r="AC3" s="13" t="s">
        <v>95</v>
      </c>
      <c r="AD3" s="13"/>
      <c r="AE3" s="13"/>
      <c r="AF3" s="13"/>
      <c r="AG3" s="13"/>
      <c r="AH3" s="13"/>
      <c r="AI3" s="13"/>
      <c r="AJ3" s="13"/>
    </row>
    <row r="4" spans="1:36" hidden="1" x14ac:dyDescent="0.3">
      <c r="A4" s="20" t="s">
        <v>11</v>
      </c>
      <c r="B4" s="8">
        <v>0</v>
      </c>
      <c r="C4" s="8">
        <v>0</v>
      </c>
      <c r="D4" s="8">
        <v>0</v>
      </c>
      <c r="E4" s="8">
        <v>0</v>
      </c>
      <c r="F4" s="8">
        <v>1</v>
      </c>
      <c r="G4" s="8">
        <v>0</v>
      </c>
      <c r="H4" s="8">
        <v>0</v>
      </c>
      <c r="I4" s="8">
        <v>3</v>
      </c>
      <c r="J4" s="8">
        <v>2</v>
      </c>
      <c r="K4" s="8">
        <v>0</v>
      </c>
      <c r="L4" s="8">
        <v>0</v>
      </c>
      <c r="M4" s="8">
        <v>1</v>
      </c>
      <c r="N4" s="8">
        <v>0</v>
      </c>
      <c r="O4" s="8">
        <v>0</v>
      </c>
      <c r="P4" s="8">
        <v>0</v>
      </c>
      <c r="Q4" s="8">
        <v>0</v>
      </c>
      <c r="R4" s="8">
        <v>7</v>
      </c>
      <c r="S4" s="8">
        <v>0</v>
      </c>
      <c r="T4" s="8">
        <v>0</v>
      </c>
      <c r="U4" s="8">
        <v>5</v>
      </c>
      <c r="V4" s="8">
        <v>0</v>
      </c>
      <c r="W4" s="8">
        <v>0</v>
      </c>
      <c r="X4" s="8">
        <v>0</v>
      </c>
      <c r="Y4" s="8">
        <v>0</v>
      </c>
      <c r="Z4" s="8">
        <v>10</v>
      </c>
      <c r="AA4" s="8">
        <v>0</v>
      </c>
      <c r="AB4" s="8">
        <v>0</v>
      </c>
      <c r="AC4" s="8">
        <v>9</v>
      </c>
      <c r="AD4" s="8">
        <v>0</v>
      </c>
      <c r="AE4" s="8">
        <v>4</v>
      </c>
      <c r="AF4" s="8">
        <v>3</v>
      </c>
      <c r="AG4" s="8">
        <v>0</v>
      </c>
      <c r="AH4" s="8">
        <v>12</v>
      </c>
      <c r="AI4" s="8">
        <v>0</v>
      </c>
      <c r="AJ4" s="8">
        <v>19</v>
      </c>
    </row>
    <row r="5" spans="1:36" hidden="1" x14ac:dyDescent="0.3">
      <c r="A5" s="20" t="s">
        <v>12</v>
      </c>
      <c r="B5" s="8">
        <v>78</v>
      </c>
      <c r="C5" s="8">
        <v>0</v>
      </c>
      <c r="D5" s="8">
        <v>2</v>
      </c>
      <c r="E5" s="8">
        <v>23</v>
      </c>
      <c r="F5" s="8">
        <v>37</v>
      </c>
      <c r="G5" s="8">
        <v>0</v>
      </c>
      <c r="H5" s="8">
        <v>2</v>
      </c>
      <c r="I5" s="8">
        <v>12</v>
      </c>
      <c r="J5" s="8">
        <v>87</v>
      </c>
      <c r="K5" s="8">
        <v>0</v>
      </c>
      <c r="L5" s="8">
        <v>3</v>
      </c>
      <c r="M5" s="8">
        <v>32</v>
      </c>
      <c r="N5" s="8">
        <v>3</v>
      </c>
      <c r="O5" s="8">
        <v>0</v>
      </c>
      <c r="P5" s="8">
        <v>1</v>
      </c>
      <c r="Q5" s="8">
        <v>0</v>
      </c>
      <c r="R5" s="8">
        <v>453</v>
      </c>
      <c r="S5" s="8">
        <v>1</v>
      </c>
      <c r="T5" s="8">
        <v>10</v>
      </c>
      <c r="U5" s="8">
        <v>84</v>
      </c>
      <c r="V5" s="8">
        <v>0</v>
      </c>
      <c r="W5" s="8">
        <v>0</v>
      </c>
      <c r="X5" s="8">
        <v>0</v>
      </c>
      <c r="Y5" s="8">
        <v>0</v>
      </c>
      <c r="Z5" s="8">
        <v>658</v>
      </c>
      <c r="AA5" s="8">
        <v>1</v>
      </c>
      <c r="AB5" s="8">
        <v>18</v>
      </c>
      <c r="AC5" s="8">
        <v>151</v>
      </c>
      <c r="AD5" s="8">
        <v>103</v>
      </c>
      <c r="AE5" s="8">
        <v>51</v>
      </c>
      <c r="AF5" s="8">
        <v>122</v>
      </c>
      <c r="AG5" s="8">
        <v>4</v>
      </c>
      <c r="AH5" s="8">
        <v>548</v>
      </c>
      <c r="AI5" s="8">
        <v>0</v>
      </c>
      <c r="AJ5" s="8">
        <v>828</v>
      </c>
    </row>
    <row r="6" spans="1:36" hidden="1" x14ac:dyDescent="0.3">
      <c r="A6" s="20" t="s">
        <v>13</v>
      </c>
      <c r="B6" s="8">
        <v>0</v>
      </c>
      <c r="C6" s="8">
        <v>0</v>
      </c>
      <c r="D6" s="8">
        <v>0</v>
      </c>
      <c r="E6" s="8">
        <v>0</v>
      </c>
      <c r="F6" s="8">
        <v>0</v>
      </c>
      <c r="G6" s="8">
        <v>0</v>
      </c>
      <c r="H6" s="8">
        <v>0</v>
      </c>
      <c r="I6" s="8">
        <v>0</v>
      </c>
      <c r="J6" s="8">
        <v>5</v>
      </c>
      <c r="K6" s="8">
        <v>0</v>
      </c>
      <c r="L6" s="8">
        <v>0</v>
      </c>
      <c r="M6" s="8">
        <v>2</v>
      </c>
      <c r="N6" s="8">
        <v>0</v>
      </c>
      <c r="O6" s="8">
        <v>0</v>
      </c>
      <c r="P6" s="8">
        <v>0</v>
      </c>
      <c r="Q6" s="8">
        <v>0</v>
      </c>
      <c r="R6" s="8">
        <v>0</v>
      </c>
      <c r="S6" s="8">
        <v>0</v>
      </c>
      <c r="T6" s="8">
        <v>0</v>
      </c>
      <c r="U6" s="8">
        <v>0</v>
      </c>
      <c r="V6" s="8">
        <v>0</v>
      </c>
      <c r="W6" s="8">
        <v>0</v>
      </c>
      <c r="X6" s="8">
        <v>0</v>
      </c>
      <c r="Y6" s="8">
        <v>0</v>
      </c>
      <c r="Z6" s="8">
        <v>5</v>
      </c>
      <c r="AA6" s="8">
        <v>0</v>
      </c>
      <c r="AB6" s="8">
        <v>0</v>
      </c>
      <c r="AC6" s="8">
        <v>2</v>
      </c>
      <c r="AD6" s="8">
        <v>0</v>
      </c>
      <c r="AE6" s="8">
        <v>0</v>
      </c>
      <c r="AF6" s="8">
        <v>7</v>
      </c>
      <c r="AG6" s="8">
        <v>0</v>
      </c>
      <c r="AH6" s="8">
        <v>0</v>
      </c>
      <c r="AI6" s="8">
        <v>0</v>
      </c>
      <c r="AJ6" s="8">
        <v>7</v>
      </c>
    </row>
    <row r="7" spans="1:36" hidden="1" x14ac:dyDescent="0.3">
      <c r="A7" s="20" t="s">
        <v>14</v>
      </c>
      <c r="B7" s="8">
        <v>0</v>
      </c>
      <c r="C7" s="8">
        <v>0</v>
      </c>
      <c r="D7" s="8">
        <v>0</v>
      </c>
      <c r="E7" s="8">
        <v>0</v>
      </c>
      <c r="F7" s="8">
        <v>6</v>
      </c>
      <c r="G7" s="8">
        <v>0</v>
      </c>
      <c r="H7" s="8">
        <v>0</v>
      </c>
      <c r="I7" s="8">
        <v>1</v>
      </c>
      <c r="J7" s="8">
        <v>18</v>
      </c>
      <c r="K7" s="8">
        <v>0</v>
      </c>
      <c r="L7" s="8">
        <v>0</v>
      </c>
      <c r="M7" s="8">
        <v>8</v>
      </c>
      <c r="N7" s="8">
        <v>0</v>
      </c>
      <c r="O7" s="8">
        <v>0</v>
      </c>
      <c r="P7" s="8">
        <v>0</v>
      </c>
      <c r="Q7" s="8">
        <v>0</v>
      </c>
      <c r="R7" s="8">
        <v>56</v>
      </c>
      <c r="S7" s="8">
        <v>0</v>
      </c>
      <c r="T7" s="8">
        <v>0</v>
      </c>
      <c r="U7" s="8">
        <v>27</v>
      </c>
      <c r="V7" s="8">
        <v>0</v>
      </c>
      <c r="W7" s="8">
        <v>0</v>
      </c>
      <c r="X7" s="8">
        <v>0</v>
      </c>
      <c r="Y7" s="8">
        <v>0</v>
      </c>
      <c r="Z7" s="8">
        <v>80</v>
      </c>
      <c r="AA7" s="8">
        <v>0</v>
      </c>
      <c r="AB7" s="8">
        <v>0</v>
      </c>
      <c r="AC7" s="8">
        <v>36</v>
      </c>
      <c r="AD7" s="8">
        <v>0</v>
      </c>
      <c r="AE7" s="8">
        <v>7</v>
      </c>
      <c r="AF7" s="8">
        <v>26</v>
      </c>
      <c r="AG7" s="8">
        <v>0</v>
      </c>
      <c r="AH7" s="8">
        <v>83</v>
      </c>
      <c r="AI7" s="8">
        <v>0</v>
      </c>
      <c r="AJ7" s="8">
        <v>116</v>
      </c>
    </row>
    <row r="8" spans="1:36" hidden="1" x14ac:dyDescent="0.3">
      <c r="A8" s="20" t="s">
        <v>15</v>
      </c>
      <c r="B8" s="8">
        <v>0</v>
      </c>
      <c r="C8" s="8">
        <v>0</v>
      </c>
      <c r="D8" s="8">
        <v>0</v>
      </c>
      <c r="E8" s="8">
        <v>0</v>
      </c>
      <c r="F8" s="8">
        <v>0</v>
      </c>
      <c r="G8" s="8">
        <v>0</v>
      </c>
      <c r="H8" s="8">
        <v>0</v>
      </c>
      <c r="I8" s="8">
        <v>0</v>
      </c>
      <c r="J8" s="8">
        <v>2</v>
      </c>
      <c r="K8" s="8">
        <v>0</v>
      </c>
      <c r="L8" s="8">
        <v>0</v>
      </c>
      <c r="M8" s="8">
        <v>0</v>
      </c>
      <c r="N8" s="8">
        <v>2</v>
      </c>
      <c r="O8" s="8">
        <v>0</v>
      </c>
      <c r="P8" s="8">
        <v>0</v>
      </c>
      <c r="Q8" s="8">
        <v>9</v>
      </c>
      <c r="R8" s="8">
        <v>3</v>
      </c>
      <c r="S8" s="8">
        <v>0</v>
      </c>
      <c r="T8" s="8">
        <v>0</v>
      </c>
      <c r="U8" s="8">
        <v>5</v>
      </c>
      <c r="V8" s="8">
        <v>0</v>
      </c>
      <c r="W8" s="8">
        <v>0</v>
      </c>
      <c r="X8" s="8">
        <v>0</v>
      </c>
      <c r="Y8" s="8">
        <v>0</v>
      </c>
      <c r="Z8" s="8">
        <v>7</v>
      </c>
      <c r="AA8" s="8">
        <v>0</v>
      </c>
      <c r="AB8" s="8">
        <v>0</v>
      </c>
      <c r="AC8" s="8">
        <v>14</v>
      </c>
      <c r="AD8" s="8">
        <v>0</v>
      </c>
      <c r="AE8" s="8">
        <v>0</v>
      </c>
      <c r="AF8" s="8">
        <v>2</v>
      </c>
      <c r="AG8" s="8">
        <v>11</v>
      </c>
      <c r="AH8" s="8">
        <v>8</v>
      </c>
      <c r="AI8" s="8">
        <v>0</v>
      </c>
      <c r="AJ8" s="8">
        <v>21</v>
      </c>
    </row>
    <row r="9" spans="1:36" hidden="1" x14ac:dyDescent="0.3">
      <c r="A9" s="20" t="s">
        <v>16</v>
      </c>
      <c r="B9" s="8">
        <v>7</v>
      </c>
      <c r="C9" s="8">
        <v>0</v>
      </c>
      <c r="D9" s="8">
        <v>0</v>
      </c>
      <c r="E9" s="8">
        <v>8</v>
      </c>
      <c r="F9" s="8">
        <v>32</v>
      </c>
      <c r="G9" s="8">
        <v>0</v>
      </c>
      <c r="H9" s="8">
        <v>0</v>
      </c>
      <c r="I9" s="8">
        <v>26</v>
      </c>
      <c r="J9" s="8">
        <v>81</v>
      </c>
      <c r="K9" s="8">
        <v>0</v>
      </c>
      <c r="L9" s="8">
        <v>0</v>
      </c>
      <c r="M9" s="8">
        <v>54</v>
      </c>
      <c r="N9" s="8">
        <v>89</v>
      </c>
      <c r="O9" s="8">
        <v>0</v>
      </c>
      <c r="P9" s="8">
        <v>0</v>
      </c>
      <c r="Q9" s="8">
        <v>54</v>
      </c>
      <c r="R9" s="8">
        <v>51</v>
      </c>
      <c r="S9" s="8">
        <v>0</v>
      </c>
      <c r="T9" s="8">
        <v>0</v>
      </c>
      <c r="U9" s="8">
        <v>16</v>
      </c>
      <c r="V9" s="8">
        <v>0</v>
      </c>
      <c r="W9" s="8">
        <v>0</v>
      </c>
      <c r="X9" s="8">
        <v>0</v>
      </c>
      <c r="Y9" s="8">
        <v>0</v>
      </c>
      <c r="Z9" s="8">
        <v>260</v>
      </c>
      <c r="AA9" s="8">
        <v>0</v>
      </c>
      <c r="AB9" s="8">
        <v>0</v>
      </c>
      <c r="AC9" s="8">
        <v>158</v>
      </c>
      <c r="AD9" s="8">
        <v>15</v>
      </c>
      <c r="AE9" s="8">
        <v>58</v>
      </c>
      <c r="AF9" s="8">
        <v>135</v>
      </c>
      <c r="AG9" s="8">
        <v>143</v>
      </c>
      <c r="AH9" s="8">
        <v>67</v>
      </c>
      <c r="AI9" s="8">
        <v>0</v>
      </c>
      <c r="AJ9" s="8">
        <v>418</v>
      </c>
    </row>
    <row r="10" spans="1:36" hidden="1" x14ac:dyDescent="0.3">
      <c r="A10" s="20" t="s">
        <v>17</v>
      </c>
      <c r="B10" s="8">
        <v>0</v>
      </c>
      <c r="C10" s="8">
        <v>0</v>
      </c>
      <c r="D10" s="8">
        <v>0</v>
      </c>
      <c r="E10" s="8">
        <v>0</v>
      </c>
      <c r="F10" s="8">
        <v>3</v>
      </c>
      <c r="G10" s="8">
        <v>0</v>
      </c>
      <c r="H10" s="8">
        <v>0</v>
      </c>
      <c r="I10" s="8">
        <v>8</v>
      </c>
      <c r="J10" s="8">
        <v>17</v>
      </c>
      <c r="K10" s="8">
        <v>0</v>
      </c>
      <c r="L10" s="8">
        <v>0</v>
      </c>
      <c r="M10" s="8">
        <v>14</v>
      </c>
      <c r="N10" s="8">
        <v>0</v>
      </c>
      <c r="O10" s="8">
        <v>0</v>
      </c>
      <c r="P10" s="8">
        <v>0</v>
      </c>
      <c r="Q10" s="8">
        <v>0</v>
      </c>
      <c r="R10" s="8">
        <v>52</v>
      </c>
      <c r="S10" s="8">
        <v>0</v>
      </c>
      <c r="T10" s="8">
        <v>0</v>
      </c>
      <c r="U10" s="8">
        <v>44</v>
      </c>
      <c r="V10" s="8">
        <v>0</v>
      </c>
      <c r="W10" s="8">
        <v>0</v>
      </c>
      <c r="X10" s="8">
        <v>0</v>
      </c>
      <c r="Y10" s="8">
        <v>0</v>
      </c>
      <c r="Z10" s="8">
        <v>72</v>
      </c>
      <c r="AA10" s="8">
        <v>0</v>
      </c>
      <c r="AB10" s="8">
        <v>0</v>
      </c>
      <c r="AC10" s="8">
        <v>66</v>
      </c>
      <c r="AD10" s="8">
        <v>0</v>
      </c>
      <c r="AE10" s="8">
        <v>11</v>
      </c>
      <c r="AF10" s="8">
        <v>31</v>
      </c>
      <c r="AG10" s="8">
        <v>0</v>
      </c>
      <c r="AH10" s="8">
        <v>96</v>
      </c>
      <c r="AI10" s="8">
        <v>0</v>
      </c>
      <c r="AJ10" s="8">
        <v>138</v>
      </c>
    </row>
    <row r="11" spans="1:36" hidden="1" x14ac:dyDescent="0.3">
      <c r="A11" s="20" t="s">
        <v>18</v>
      </c>
      <c r="B11" s="8">
        <v>0</v>
      </c>
      <c r="C11" s="8">
        <v>0</v>
      </c>
      <c r="D11" s="8">
        <v>0</v>
      </c>
      <c r="E11" s="8">
        <v>0</v>
      </c>
      <c r="F11" s="8">
        <v>2</v>
      </c>
      <c r="G11" s="8">
        <v>0</v>
      </c>
      <c r="H11" s="8">
        <v>0</v>
      </c>
      <c r="I11" s="8">
        <v>3</v>
      </c>
      <c r="J11" s="8">
        <v>3</v>
      </c>
      <c r="K11" s="8">
        <v>0</v>
      </c>
      <c r="L11" s="8">
        <v>0</v>
      </c>
      <c r="M11" s="8">
        <v>2</v>
      </c>
      <c r="N11" s="8">
        <v>0</v>
      </c>
      <c r="O11" s="8">
        <v>0</v>
      </c>
      <c r="P11" s="8">
        <v>0</v>
      </c>
      <c r="Q11" s="8">
        <v>1</v>
      </c>
      <c r="R11" s="8">
        <v>9</v>
      </c>
      <c r="S11" s="8">
        <v>0</v>
      </c>
      <c r="T11" s="8">
        <v>0</v>
      </c>
      <c r="U11" s="8">
        <v>11</v>
      </c>
      <c r="V11" s="8">
        <v>0</v>
      </c>
      <c r="W11" s="8">
        <v>0</v>
      </c>
      <c r="X11" s="8">
        <v>0</v>
      </c>
      <c r="Y11" s="8">
        <v>0</v>
      </c>
      <c r="Z11" s="8">
        <v>14</v>
      </c>
      <c r="AA11" s="8">
        <v>0</v>
      </c>
      <c r="AB11" s="8">
        <v>0</v>
      </c>
      <c r="AC11" s="8">
        <v>17</v>
      </c>
      <c r="AD11" s="8">
        <v>0</v>
      </c>
      <c r="AE11" s="8">
        <v>5</v>
      </c>
      <c r="AF11" s="8">
        <v>5</v>
      </c>
      <c r="AG11" s="8">
        <v>1</v>
      </c>
      <c r="AH11" s="8">
        <v>20</v>
      </c>
      <c r="AI11" s="8">
        <v>0</v>
      </c>
      <c r="AJ11" s="8">
        <v>31</v>
      </c>
    </row>
    <row r="12" spans="1:36" hidden="1" x14ac:dyDescent="0.3">
      <c r="A12" s="20" t="s">
        <v>19</v>
      </c>
      <c r="B12" s="8">
        <v>8</v>
      </c>
      <c r="C12" s="8">
        <v>0</v>
      </c>
      <c r="D12" s="8">
        <v>0</v>
      </c>
      <c r="E12" s="8">
        <v>11</v>
      </c>
      <c r="F12" s="8">
        <v>43</v>
      </c>
      <c r="G12" s="8">
        <v>0</v>
      </c>
      <c r="H12" s="8">
        <v>0</v>
      </c>
      <c r="I12" s="8">
        <v>27</v>
      </c>
      <c r="J12" s="8">
        <v>69</v>
      </c>
      <c r="K12" s="8">
        <v>0</v>
      </c>
      <c r="L12" s="8">
        <v>0</v>
      </c>
      <c r="M12" s="8">
        <v>30</v>
      </c>
      <c r="N12" s="8">
        <v>73</v>
      </c>
      <c r="O12" s="8">
        <v>0</v>
      </c>
      <c r="P12" s="8">
        <v>0</v>
      </c>
      <c r="Q12" s="8">
        <v>62</v>
      </c>
      <c r="R12" s="8">
        <v>126</v>
      </c>
      <c r="S12" s="8">
        <v>0</v>
      </c>
      <c r="T12" s="8">
        <v>0</v>
      </c>
      <c r="U12" s="8">
        <v>84</v>
      </c>
      <c r="V12" s="8">
        <v>0</v>
      </c>
      <c r="W12" s="8">
        <v>0</v>
      </c>
      <c r="X12" s="8">
        <v>0</v>
      </c>
      <c r="Y12" s="8">
        <v>0</v>
      </c>
      <c r="Z12" s="8">
        <v>319</v>
      </c>
      <c r="AA12" s="8">
        <v>0</v>
      </c>
      <c r="AB12" s="8">
        <v>0</v>
      </c>
      <c r="AC12" s="8">
        <v>214</v>
      </c>
      <c r="AD12" s="8">
        <v>19</v>
      </c>
      <c r="AE12" s="8">
        <v>70</v>
      </c>
      <c r="AF12" s="8">
        <v>99</v>
      </c>
      <c r="AG12" s="8">
        <v>135</v>
      </c>
      <c r="AH12" s="8">
        <v>210</v>
      </c>
      <c r="AI12" s="8">
        <v>0</v>
      </c>
      <c r="AJ12" s="8">
        <v>533</v>
      </c>
    </row>
    <row r="13" spans="1:36" hidden="1" x14ac:dyDescent="0.3">
      <c r="A13" s="20" t="s">
        <v>20</v>
      </c>
      <c r="B13" s="8">
        <v>6</v>
      </c>
      <c r="C13" s="8">
        <v>0</v>
      </c>
      <c r="D13" s="8">
        <v>0</v>
      </c>
      <c r="E13" s="8">
        <v>2</v>
      </c>
      <c r="F13" s="8">
        <v>10</v>
      </c>
      <c r="G13" s="8">
        <v>0</v>
      </c>
      <c r="H13" s="8">
        <v>0</v>
      </c>
      <c r="I13" s="8">
        <v>4</v>
      </c>
      <c r="J13" s="8">
        <v>27</v>
      </c>
      <c r="K13" s="8">
        <v>0</v>
      </c>
      <c r="L13" s="8">
        <v>0</v>
      </c>
      <c r="M13" s="8">
        <v>19</v>
      </c>
      <c r="N13" s="8">
        <v>0</v>
      </c>
      <c r="O13" s="8">
        <v>0</v>
      </c>
      <c r="P13" s="8">
        <v>0</v>
      </c>
      <c r="Q13" s="8">
        <v>3</v>
      </c>
      <c r="R13" s="8">
        <v>79</v>
      </c>
      <c r="S13" s="8">
        <v>0</v>
      </c>
      <c r="T13" s="8">
        <v>0</v>
      </c>
      <c r="U13" s="8">
        <v>63</v>
      </c>
      <c r="V13" s="8">
        <v>0</v>
      </c>
      <c r="W13" s="8">
        <v>0</v>
      </c>
      <c r="X13" s="8">
        <v>0</v>
      </c>
      <c r="Y13" s="8">
        <v>0</v>
      </c>
      <c r="Z13" s="8">
        <v>122</v>
      </c>
      <c r="AA13" s="8">
        <v>0</v>
      </c>
      <c r="AB13" s="8">
        <v>0</v>
      </c>
      <c r="AC13" s="8">
        <v>91</v>
      </c>
      <c r="AD13" s="8">
        <v>8</v>
      </c>
      <c r="AE13" s="8">
        <v>14</v>
      </c>
      <c r="AF13" s="8">
        <v>46</v>
      </c>
      <c r="AG13" s="8">
        <v>3</v>
      </c>
      <c r="AH13" s="8">
        <v>142</v>
      </c>
      <c r="AI13" s="8">
        <v>0</v>
      </c>
      <c r="AJ13" s="8">
        <v>213</v>
      </c>
    </row>
    <row r="14" spans="1:36" hidden="1" x14ac:dyDescent="0.3">
      <c r="A14" s="20" t="s">
        <v>21</v>
      </c>
      <c r="B14" s="8">
        <v>5</v>
      </c>
      <c r="C14" s="8">
        <v>0</v>
      </c>
      <c r="D14" s="8">
        <v>0</v>
      </c>
      <c r="E14" s="8">
        <v>1</v>
      </c>
      <c r="F14" s="8">
        <v>1</v>
      </c>
      <c r="G14" s="8">
        <v>0</v>
      </c>
      <c r="H14" s="8">
        <v>0</v>
      </c>
      <c r="I14" s="8">
        <v>2</v>
      </c>
      <c r="J14" s="8">
        <v>24</v>
      </c>
      <c r="K14" s="8">
        <v>0</v>
      </c>
      <c r="L14" s="8">
        <v>1</v>
      </c>
      <c r="M14" s="8">
        <v>6</v>
      </c>
      <c r="N14" s="8">
        <v>0</v>
      </c>
      <c r="O14" s="8">
        <v>0</v>
      </c>
      <c r="P14" s="8">
        <v>0</v>
      </c>
      <c r="Q14" s="8">
        <v>0</v>
      </c>
      <c r="R14" s="8">
        <v>101</v>
      </c>
      <c r="S14" s="8">
        <v>0</v>
      </c>
      <c r="T14" s="8">
        <v>0</v>
      </c>
      <c r="U14" s="8">
        <v>58</v>
      </c>
      <c r="V14" s="8">
        <v>0</v>
      </c>
      <c r="W14" s="8">
        <v>0</v>
      </c>
      <c r="X14" s="8">
        <v>0</v>
      </c>
      <c r="Y14" s="8">
        <v>0</v>
      </c>
      <c r="Z14" s="8">
        <v>131</v>
      </c>
      <c r="AA14" s="8">
        <v>0</v>
      </c>
      <c r="AB14" s="8">
        <v>1</v>
      </c>
      <c r="AC14" s="8">
        <v>67</v>
      </c>
      <c r="AD14" s="8">
        <v>6</v>
      </c>
      <c r="AE14" s="8">
        <v>3</v>
      </c>
      <c r="AF14" s="8">
        <v>31</v>
      </c>
      <c r="AG14" s="8">
        <v>0</v>
      </c>
      <c r="AH14" s="8">
        <v>159</v>
      </c>
      <c r="AI14" s="8">
        <v>0</v>
      </c>
      <c r="AJ14" s="8">
        <v>199</v>
      </c>
    </row>
    <row r="15" spans="1:36" hidden="1" x14ac:dyDescent="0.3">
      <c r="A15" s="20" t="s">
        <v>22</v>
      </c>
      <c r="B15" s="8">
        <v>0</v>
      </c>
      <c r="C15" s="8">
        <v>0</v>
      </c>
      <c r="D15" s="8">
        <v>0</v>
      </c>
      <c r="E15" s="8">
        <v>0</v>
      </c>
      <c r="F15" s="8">
        <v>0</v>
      </c>
      <c r="G15" s="8">
        <v>0</v>
      </c>
      <c r="H15" s="8">
        <v>0</v>
      </c>
      <c r="I15" s="8">
        <v>1</v>
      </c>
      <c r="J15" s="8">
        <v>0</v>
      </c>
      <c r="K15" s="8">
        <v>0</v>
      </c>
      <c r="L15" s="8">
        <v>0</v>
      </c>
      <c r="M15" s="8">
        <v>2</v>
      </c>
      <c r="N15" s="8">
        <v>0</v>
      </c>
      <c r="O15" s="8">
        <v>0</v>
      </c>
      <c r="P15" s="8">
        <v>0</v>
      </c>
      <c r="Q15" s="8">
        <v>0</v>
      </c>
      <c r="R15" s="8">
        <v>0</v>
      </c>
      <c r="S15" s="8">
        <v>0</v>
      </c>
      <c r="T15" s="8">
        <v>0</v>
      </c>
      <c r="U15" s="8">
        <v>0</v>
      </c>
      <c r="V15" s="8">
        <v>0</v>
      </c>
      <c r="W15" s="8">
        <v>0</v>
      </c>
      <c r="X15" s="8">
        <v>0</v>
      </c>
      <c r="Y15" s="8">
        <v>0</v>
      </c>
      <c r="Z15" s="8">
        <v>0</v>
      </c>
      <c r="AA15" s="8">
        <v>0</v>
      </c>
      <c r="AB15" s="8">
        <v>0</v>
      </c>
      <c r="AC15" s="8">
        <v>3</v>
      </c>
      <c r="AD15" s="8">
        <v>0</v>
      </c>
      <c r="AE15" s="8">
        <v>1</v>
      </c>
      <c r="AF15" s="8">
        <v>2</v>
      </c>
      <c r="AG15" s="8">
        <v>0</v>
      </c>
      <c r="AH15" s="8">
        <v>0</v>
      </c>
      <c r="AI15" s="8">
        <v>0</v>
      </c>
      <c r="AJ15" s="8">
        <v>3</v>
      </c>
    </row>
    <row r="16" spans="1:36" hidden="1" x14ac:dyDescent="0.3">
      <c r="A16" s="20" t="s">
        <v>23</v>
      </c>
      <c r="B16" s="8">
        <v>0</v>
      </c>
      <c r="C16" s="8">
        <v>0</v>
      </c>
      <c r="D16" s="8">
        <v>0</v>
      </c>
      <c r="E16" s="8">
        <v>0</v>
      </c>
      <c r="F16" s="8">
        <v>4</v>
      </c>
      <c r="G16" s="8">
        <v>0</v>
      </c>
      <c r="H16" s="8">
        <v>0</v>
      </c>
      <c r="I16" s="8">
        <v>3</v>
      </c>
      <c r="J16" s="8">
        <v>0</v>
      </c>
      <c r="K16" s="8">
        <v>0</v>
      </c>
      <c r="L16" s="8">
        <v>0</v>
      </c>
      <c r="M16" s="8">
        <v>0</v>
      </c>
      <c r="N16" s="8">
        <v>1</v>
      </c>
      <c r="O16" s="8">
        <v>0</v>
      </c>
      <c r="P16" s="8">
        <v>0</v>
      </c>
      <c r="Q16" s="8">
        <v>0</v>
      </c>
      <c r="R16" s="8">
        <v>5</v>
      </c>
      <c r="S16" s="8">
        <v>0</v>
      </c>
      <c r="T16" s="8">
        <v>0</v>
      </c>
      <c r="U16" s="8">
        <v>4</v>
      </c>
      <c r="V16" s="8">
        <v>0</v>
      </c>
      <c r="W16" s="8">
        <v>0</v>
      </c>
      <c r="X16" s="8">
        <v>0</v>
      </c>
      <c r="Y16" s="8">
        <v>0</v>
      </c>
      <c r="Z16" s="8">
        <v>10</v>
      </c>
      <c r="AA16" s="8">
        <v>0</v>
      </c>
      <c r="AB16" s="8">
        <v>0</v>
      </c>
      <c r="AC16" s="8">
        <v>7</v>
      </c>
      <c r="AD16" s="8">
        <v>0</v>
      </c>
      <c r="AE16" s="8">
        <v>7</v>
      </c>
      <c r="AF16" s="8">
        <v>0</v>
      </c>
      <c r="AG16" s="8">
        <v>1</v>
      </c>
      <c r="AH16" s="8">
        <v>9</v>
      </c>
      <c r="AI16" s="8">
        <v>0</v>
      </c>
      <c r="AJ16" s="8">
        <v>17</v>
      </c>
    </row>
    <row r="17" spans="1:36" hidden="1" x14ac:dyDescent="0.3">
      <c r="A17" s="20" t="s">
        <v>24</v>
      </c>
      <c r="B17" s="8">
        <v>3</v>
      </c>
      <c r="C17" s="8">
        <v>0</v>
      </c>
      <c r="D17" s="8">
        <v>0</v>
      </c>
      <c r="E17" s="8">
        <v>0</v>
      </c>
      <c r="F17" s="8">
        <v>7</v>
      </c>
      <c r="G17" s="8">
        <v>0</v>
      </c>
      <c r="H17" s="8">
        <v>0</v>
      </c>
      <c r="I17" s="8">
        <v>8</v>
      </c>
      <c r="J17" s="8">
        <v>13</v>
      </c>
      <c r="K17" s="8">
        <v>0</v>
      </c>
      <c r="L17" s="8">
        <v>0</v>
      </c>
      <c r="M17" s="8">
        <v>17</v>
      </c>
      <c r="N17" s="8">
        <v>0</v>
      </c>
      <c r="O17" s="8">
        <v>0</v>
      </c>
      <c r="P17" s="8">
        <v>3</v>
      </c>
      <c r="Q17" s="8">
        <v>0</v>
      </c>
      <c r="R17" s="8">
        <v>67</v>
      </c>
      <c r="S17" s="8">
        <v>0</v>
      </c>
      <c r="T17" s="8">
        <v>0</v>
      </c>
      <c r="U17" s="8">
        <v>34</v>
      </c>
      <c r="V17" s="8">
        <v>0</v>
      </c>
      <c r="W17" s="8">
        <v>0</v>
      </c>
      <c r="X17" s="8">
        <v>0</v>
      </c>
      <c r="Y17" s="8">
        <v>0</v>
      </c>
      <c r="Z17" s="8">
        <v>90</v>
      </c>
      <c r="AA17" s="8">
        <v>0</v>
      </c>
      <c r="AB17" s="8">
        <v>3</v>
      </c>
      <c r="AC17" s="8">
        <v>59</v>
      </c>
      <c r="AD17" s="8">
        <v>3</v>
      </c>
      <c r="AE17" s="8">
        <v>15</v>
      </c>
      <c r="AF17" s="8">
        <v>30</v>
      </c>
      <c r="AG17" s="8">
        <v>3</v>
      </c>
      <c r="AH17" s="8">
        <v>101</v>
      </c>
      <c r="AI17" s="8">
        <v>0</v>
      </c>
      <c r="AJ17" s="8">
        <v>152</v>
      </c>
    </row>
    <row r="18" spans="1:36" hidden="1" x14ac:dyDescent="0.3">
      <c r="A18" s="20" t="s">
        <v>25</v>
      </c>
      <c r="B18" s="8">
        <v>30</v>
      </c>
      <c r="C18" s="8">
        <v>0</v>
      </c>
      <c r="D18" s="8">
        <v>0</v>
      </c>
      <c r="E18" s="8">
        <v>9</v>
      </c>
      <c r="F18" s="8">
        <v>50</v>
      </c>
      <c r="G18" s="8">
        <v>0</v>
      </c>
      <c r="H18" s="8">
        <v>0</v>
      </c>
      <c r="I18" s="8">
        <v>10</v>
      </c>
      <c r="J18" s="8">
        <v>113</v>
      </c>
      <c r="K18" s="8">
        <v>0</v>
      </c>
      <c r="L18" s="8">
        <v>0</v>
      </c>
      <c r="M18" s="8">
        <v>64</v>
      </c>
      <c r="N18" s="8">
        <v>4</v>
      </c>
      <c r="O18" s="8">
        <v>0</v>
      </c>
      <c r="P18" s="8">
        <v>0</v>
      </c>
      <c r="Q18" s="8">
        <v>1</v>
      </c>
      <c r="R18" s="8">
        <v>196</v>
      </c>
      <c r="S18" s="8">
        <v>0</v>
      </c>
      <c r="T18" s="8">
        <v>0</v>
      </c>
      <c r="U18" s="8">
        <v>75</v>
      </c>
      <c r="V18" s="8">
        <v>0</v>
      </c>
      <c r="W18" s="8">
        <v>0</v>
      </c>
      <c r="X18" s="8">
        <v>0</v>
      </c>
      <c r="Y18" s="8">
        <v>0</v>
      </c>
      <c r="Z18" s="8">
        <v>393</v>
      </c>
      <c r="AA18" s="8">
        <v>0</v>
      </c>
      <c r="AB18" s="8">
        <v>0</v>
      </c>
      <c r="AC18" s="8">
        <v>159</v>
      </c>
      <c r="AD18" s="8">
        <v>39</v>
      </c>
      <c r="AE18" s="8">
        <v>60</v>
      </c>
      <c r="AF18" s="8">
        <v>177</v>
      </c>
      <c r="AG18" s="8">
        <v>5</v>
      </c>
      <c r="AH18" s="8">
        <v>271</v>
      </c>
      <c r="AI18" s="8">
        <v>0</v>
      </c>
      <c r="AJ18" s="8">
        <v>552</v>
      </c>
    </row>
    <row r="19" spans="1:36" hidden="1" x14ac:dyDescent="0.3">
      <c r="A19" s="20" t="s">
        <v>26</v>
      </c>
      <c r="B19" s="8">
        <v>0</v>
      </c>
      <c r="C19" s="8">
        <v>0</v>
      </c>
      <c r="D19" s="8">
        <v>0</v>
      </c>
      <c r="E19" s="8">
        <v>0</v>
      </c>
      <c r="F19" s="8">
        <v>3</v>
      </c>
      <c r="G19" s="8">
        <v>0</v>
      </c>
      <c r="H19" s="8">
        <v>0</v>
      </c>
      <c r="I19" s="8">
        <v>0</v>
      </c>
      <c r="J19" s="8">
        <v>3</v>
      </c>
      <c r="K19" s="8">
        <v>0</v>
      </c>
      <c r="L19" s="8">
        <v>0</v>
      </c>
      <c r="M19" s="8">
        <v>5</v>
      </c>
      <c r="N19" s="8">
        <v>0</v>
      </c>
      <c r="O19" s="8">
        <v>0</v>
      </c>
      <c r="P19" s="8">
        <v>0</v>
      </c>
      <c r="Q19" s="8">
        <v>0</v>
      </c>
      <c r="R19" s="8">
        <v>0</v>
      </c>
      <c r="S19" s="8">
        <v>0</v>
      </c>
      <c r="T19" s="8">
        <v>0</v>
      </c>
      <c r="U19" s="8">
        <v>0</v>
      </c>
      <c r="V19" s="8">
        <v>0</v>
      </c>
      <c r="W19" s="8">
        <v>0</v>
      </c>
      <c r="X19" s="8">
        <v>0</v>
      </c>
      <c r="Y19" s="8">
        <v>0</v>
      </c>
      <c r="Z19" s="8">
        <v>6</v>
      </c>
      <c r="AA19" s="8">
        <v>0</v>
      </c>
      <c r="AB19" s="8">
        <v>0</v>
      </c>
      <c r="AC19" s="8">
        <v>5</v>
      </c>
      <c r="AD19" s="8">
        <v>0</v>
      </c>
      <c r="AE19" s="8">
        <v>3</v>
      </c>
      <c r="AF19" s="8">
        <v>8</v>
      </c>
      <c r="AG19" s="8">
        <v>0</v>
      </c>
      <c r="AH19" s="8">
        <v>0</v>
      </c>
      <c r="AI19" s="8">
        <v>0</v>
      </c>
      <c r="AJ19" s="8">
        <v>11</v>
      </c>
    </row>
    <row r="20" spans="1:36" hidden="1" x14ac:dyDescent="0.3">
      <c r="A20" s="20" t="s">
        <v>27</v>
      </c>
      <c r="B20" s="8">
        <v>0</v>
      </c>
      <c r="C20" s="8">
        <v>0</v>
      </c>
      <c r="D20" s="8">
        <v>0</v>
      </c>
      <c r="E20" s="8">
        <v>0</v>
      </c>
      <c r="F20" s="8">
        <v>0</v>
      </c>
      <c r="G20" s="8">
        <v>0</v>
      </c>
      <c r="H20" s="8">
        <v>0</v>
      </c>
      <c r="I20" s="8">
        <v>0</v>
      </c>
      <c r="J20" s="8">
        <v>0</v>
      </c>
      <c r="K20" s="8">
        <v>0</v>
      </c>
      <c r="L20" s="8">
        <v>0</v>
      </c>
      <c r="M20" s="8">
        <v>0</v>
      </c>
      <c r="N20" s="8">
        <v>0</v>
      </c>
      <c r="O20" s="8">
        <v>0</v>
      </c>
      <c r="P20" s="8">
        <v>0</v>
      </c>
      <c r="Q20" s="8">
        <v>0</v>
      </c>
      <c r="R20" s="8">
        <v>9</v>
      </c>
      <c r="S20" s="8">
        <v>0</v>
      </c>
      <c r="T20" s="8">
        <v>0</v>
      </c>
      <c r="U20" s="8">
        <v>13</v>
      </c>
      <c r="V20" s="8">
        <v>0</v>
      </c>
      <c r="W20" s="8">
        <v>0</v>
      </c>
      <c r="X20" s="8">
        <v>0</v>
      </c>
      <c r="Y20" s="8">
        <v>0</v>
      </c>
      <c r="Z20" s="8">
        <v>9</v>
      </c>
      <c r="AA20" s="8">
        <v>0</v>
      </c>
      <c r="AB20" s="8">
        <v>0</v>
      </c>
      <c r="AC20" s="8">
        <v>13</v>
      </c>
      <c r="AD20" s="8">
        <v>0</v>
      </c>
      <c r="AE20" s="8">
        <v>0</v>
      </c>
      <c r="AF20" s="8">
        <v>0</v>
      </c>
      <c r="AG20" s="8">
        <v>0</v>
      </c>
      <c r="AH20" s="8">
        <v>22</v>
      </c>
      <c r="AI20" s="8">
        <v>0</v>
      </c>
      <c r="AJ20" s="8">
        <v>22</v>
      </c>
    </row>
    <row r="21" spans="1:36" hidden="1" x14ac:dyDescent="0.3">
      <c r="A21" s="20" t="s">
        <v>28</v>
      </c>
      <c r="B21" s="8">
        <v>1</v>
      </c>
      <c r="C21" s="8">
        <v>0</v>
      </c>
      <c r="D21" s="8">
        <v>0</v>
      </c>
      <c r="E21" s="8">
        <v>0</v>
      </c>
      <c r="F21" s="8">
        <v>1</v>
      </c>
      <c r="G21" s="8">
        <v>0</v>
      </c>
      <c r="H21" s="8">
        <v>0</v>
      </c>
      <c r="I21" s="8">
        <v>1</v>
      </c>
      <c r="J21" s="8">
        <v>1</v>
      </c>
      <c r="K21" s="8">
        <v>0</v>
      </c>
      <c r="L21" s="8">
        <v>0</v>
      </c>
      <c r="M21" s="8">
        <v>1</v>
      </c>
      <c r="N21" s="8">
        <v>0</v>
      </c>
      <c r="O21" s="8">
        <v>0</v>
      </c>
      <c r="P21" s="8">
        <v>0</v>
      </c>
      <c r="Q21" s="8">
        <v>0</v>
      </c>
      <c r="R21" s="8">
        <v>7</v>
      </c>
      <c r="S21" s="8">
        <v>0</v>
      </c>
      <c r="T21" s="8">
        <v>0</v>
      </c>
      <c r="U21" s="8">
        <v>8</v>
      </c>
      <c r="V21" s="8">
        <v>0</v>
      </c>
      <c r="W21" s="8">
        <v>0</v>
      </c>
      <c r="X21" s="8">
        <v>0</v>
      </c>
      <c r="Y21" s="8">
        <v>0</v>
      </c>
      <c r="Z21" s="8">
        <v>10</v>
      </c>
      <c r="AA21" s="8">
        <v>0</v>
      </c>
      <c r="AB21" s="8">
        <v>0</v>
      </c>
      <c r="AC21" s="8">
        <v>10</v>
      </c>
      <c r="AD21" s="8">
        <v>1</v>
      </c>
      <c r="AE21" s="8">
        <v>2</v>
      </c>
      <c r="AF21" s="8">
        <v>2</v>
      </c>
      <c r="AG21" s="8">
        <v>0</v>
      </c>
      <c r="AH21" s="8">
        <v>15</v>
      </c>
      <c r="AI21" s="8">
        <v>0</v>
      </c>
      <c r="AJ21" s="8">
        <v>20</v>
      </c>
    </row>
    <row r="22" spans="1:36" hidden="1" x14ac:dyDescent="0.3">
      <c r="A22" s="20" t="s">
        <v>29</v>
      </c>
      <c r="B22" s="8">
        <v>0</v>
      </c>
      <c r="C22" s="8">
        <v>0</v>
      </c>
      <c r="D22" s="8">
        <v>0</v>
      </c>
      <c r="E22" s="8">
        <v>0</v>
      </c>
      <c r="F22" s="8">
        <v>0</v>
      </c>
      <c r="G22" s="8">
        <v>0</v>
      </c>
      <c r="H22" s="8">
        <v>0</v>
      </c>
      <c r="I22" s="8">
        <v>0</v>
      </c>
      <c r="J22" s="8">
        <v>3</v>
      </c>
      <c r="K22" s="8">
        <v>0</v>
      </c>
      <c r="L22" s="8">
        <v>0</v>
      </c>
      <c r="M22" s="8">
        <v>7</v>
      </c>
      <c r="N22" s="8">
        <v>1</v>
      </c>
      <c r="O22" s="8">
        <v>0</v>
      </c>
      <c r="P22" s="8">
        <v>0</v>
      </c>
      <c r="Q22" s="8">
        <v>1</v>
      </c>
      <c r="R22" s="8">
        <v>27</v>
      </c>
      <c r="S22" s="8">
        <v>0</v>
      </c>
      <c r="T22" s="8">
        <v>0</v>
      </c>
      <c r="U22" s="8">
        <v>13</v>
      </c>
      <c r="V22" s="8">
        <v>0</v>
      </c>
      <c r="W22" s="8">
        <v>0</v>
      </c>
      <c r="X22" s="8">
        <v>0</v>
      </c>
      <c r="Y22" s="8">
        <v>0</v>
      </c>
      <c r="Z22" s="8">
        <v>31</v>
      </c>
      <c r="AA22" s="8">
        <v>0</v>
      </c>
      <c r="AB22" s="8">
        <v>0</v>
      </c>
      <c r="AC22" s="8">
        <v>21</v>
      </c>
      <c r="AD22" s="8">
        <v>0</v>
      </c>
      <c r="AE22" s="8">
        <v>0</v>
      </c>
      <c r="AF22" s="8">
        <v>10</v>
      </c>
      <c r="AG22" s="8">
        <v>2</v>
      </c>
      <c r="AH22" s="8">
        <v>40</v>
      </c>
      <c r="AI22" s="8">
        <v>0</v>
      </c>
      <c r="AJ22" s="8">
        <v>52</v>
      </c>
    </row>
    <row r="23" spans="1:36" hidden="1" x14ac:dyDescent="0.3">
      <c r="A23" s="20" t="s">
        <v>30</v>
      </c>
      <c r="B23" s="8">
        <v>2</v>
      </c>
      <c r="C23" s="8">
        <v>0</v>
      </c>
      <c r="D23" s="8">
        <v>0</v>
      </c>
      <c r="E23" s="8">
        <v>4</v>
      </c>
      <c r="F23" s="8">
        <v>3</v>
      </c>
      <c r="G23" s="8">
        <v>0</v>
      </c>
      <c r="H23" s="8">
        <v>0</v>
      </c>
      <c r="I23" s="8">
        <v>4</v>
      </c>
      <c r="J23" s="8">
        <v>5</v>
      </c>
      <c r="K23" s="8">
        <v>0</v>
      </c>
      <c r="L23" s="8">
        <v>0</v>
      </c>
      <c r="M23" s="8">
        <v>3</v>
      </c>
      <c r="N23" s="8">
        <v>1</v>
      </c>
      <c r="O23" s="8">
        <v>0</v>
      </c>
      <c r="P23" s="8">
        <v>0</v>
      </c>
      <c r="Q23" s="8">
        <v>2</v>
      </c>
      <c r="R23" s="8">
        <v>23</v>
      </c>
      <c r="S23" s="8">
        <v>0</v>
      </c>
      <c r="T23" s="8">
        <v>0</v>
      </c>
      <c r="U23" s="8">
        <v>8</v>
      </c>
      <c r="V23" s="8">
        <v>0</v>
      </c>
      <c r="W23" s="8">
        <v>0</v>
      </c>
      <c r="X23" s="8">
        <v>0</v>
      </c>
      <c r="Y23" s="8">
        <v>0</v>
      </c>
      <c r="Z23" s="8">
        <v>34</v>
      </c>
      <c r="AA23" s="8">
        <v>0</v>
      </c>
      <c r="AB23" s="8">
        <v>0</v>
      </c>
      <c r="AC23" s="8">
        <v>21</v>
      </c>
      <c r="AD23" s="8">
        <v>6</v>
      </c>
      <c r="AE23" s="8">
        <v>7</v>
      </c>
      <c r="AF23" s="8">
        <v>8</v>
      </c>
      <c r="AG23" s="8">
        <v>3</v>
      </c>
      <c r="AH23" s="8">
        <v>31</v>
      </c>
      <c r="AI23" s="8">
        <v>0</v>
      </c>
      <c r="AJ23" s="8">
        <v>55</v>
      </c>
    </row>
    <row r="24" spans="1:36" hidden="1" x14ac:dyDescent="0.3">
      <c r="A24" s="20" t="s">
        <v>31</v>
      </c>
      <c r="B24" s="8">
        <v>0</v>
      </c>
      <c r="C24" s="8">
        <v>0</v>
      </c>
      <c r="D24" s="8">
        <v>0</v>
      </c>
      <c r="E24" s="8">
        <v>0</v>
      </c>
      <c r="F24" s="8">
        <v>13</v>
      </c>
      <c r="G24" s="8">
        <v>0</v>
      </c>
      <c r="H24" s="8">
        <v>0</v>
      </c>
      <c r="I24" s="8">
        <v>12</v>
      </c>
      <c r="J24" s="8">
        <v>24</v>
      </c>
      <c r="K24" s="8">
        <v>0</v>
      </c>
      <c r="L24" s="8">
        <v>0</v>
      </c>
      <c r="M24" s="8">
        <v>26</v>
      </c>
      <c r="N24" s="8">
        <v>0</v>
      </c>
      <c r="O24" s="8">
        <v>0</v>
      </c>
      <c r="P24" s="8">
        <v>0</v>
      </c>
      <c r="Q24" s="8">
        <v>0</v>
      </c>
      <c r="R24" s="8">
        <v>45</v>
      </c>
      <c r="S24" s="8">
        <v>0</v>
      </c>
      <c r="T24" s="8">
        <v>0</v>
      </c>
      <c r="U24" s="8">
        <v>31</v>
      </c>
      <c r="V24" s="8">
        <v>0</v>
      </c>
      <c r="W24" s="8">
        <v>0</v>
      </c>
      <c r="X24" s="8">
        <v>0</v>
      </c>
      <c r="Y24" s="8">
        <v>0</v>
      </c>
      <c r="Z24" s="8">
        <v>82</v>
      </c>
      <c r="AA24" s="8">
        <v>0</v>
      </c>
      <c r="AB24" s="8">
        <v>0</v>
      </c>
      <c r="AC24" s="8">
        <v>69</v>
      </c>
      <c r="AD24" s="8">
        <v>0</v>
      </c>
      <c r="AE24" s="8">
        <v>25</v>
      </c>
      <c r="AF24" s="8">
        <v>50</v>
      </c>
      <c r="AG24" s="8">
        <v>0</v>
      </c>
      <c r="AH24" s="8">
        <v>76</v>
      </c>
      <c r="AI24" s="8">
        <v>0</v>
      </c>
      <c r="AJ24" s="8">
        <v>151</v>
      </c>
    </row>
    <row r="25" spans="1:36" hidden="1" x14ac:dyDescent="0.3">
      <c r="A25" s="20" t="s">
        <v>32</v>
      </c>
      <c r="B25" s="8">
        <v>1</v>
      </c>
      <c r="C25" s="8">
        <v>0</v>
      </c>
      <c r="D25" s="8">
        <v>0</v>
      </c>
      <c r="E25" s="8">
        <v>0</v>
      </c>
      <c r="F25" s="8">
        <v>11</v>
      </c>
      <c r="G25" s="8">
        <v>0</v>
      </c>
      <c r="H25" s="8">
        <v>0</v>
      </c>
      <c r="I25" s="8">
        <v>5</v>
      </c>
      <c r="J25" s="8">
        <v>14</v>
      </c>
      <c r="K25" s="8">
        <v>0</v>
      </c>
      <c r="L25" s="8">
        <v>0</v>
      </c>
      <c r="M25" s="8">
        <v>9</v>
      </c>
      <c r="N25" s="8">
        <v>1</v>
      </c>
      <c r="O25" s="8">
        <v>0</v>
      </c>
      <c r="P25" s="8">
        <v>0</v>
      </c>
      <c r="Q25" s="8">
        <v>0</v>
      </c>
      <c r="R25" s="8">
        <v>34</v>
      </c>
      <c r="S25" s="8">
        <v>0</v>
      </c>
      <c r="T25" s="8">
        <v>0</v>
      </c>
      <c r="U25" s="8">
        <v>13</v>
      </c>
      <c r="V25" s="8">
        <v>0</v>
      </c>
      <c r="W25" s="8">
        <v>0</v>
      </c>
      <c r="X25" s="8">
        <v>0</v>
      </c>
      <c r="Y25" s="8">
        <v>0</v>
      </c>
      <c r="Z25" s="8">
        <v>61</v>
      </c>
      <c r="AA25" s="8">
        <v>0</v>
      </c>
      <c r="AB25" s="8">
        <v>0</v>
      </c>
      <c r="AC25" s="8">
        <v>27</v>
      </c>
      <c r="AD25" s="8">
        <v>1</v>
      </c>
      <c r="AE25" s="8">
        <v>16</v>
      </c>
      <c r="AF25" s="8">
        <v>23</v>
      </c>
      <c r="AG25" s="8">
        <v>1</v>
      </c>
      <c r="AH25" s="8">
        <v>47</v>
      </c>
      <c r="AI25" s="8">
        <v>0</v>
      </c>
      <c r="AJ25" s="8">
        <v>88</v>
      </c>
    </row>
    <row r="26" spans="1:36" hidden="1" x14ac:dyDescent="0.3">
      <c r="A26" s="20" t="s">
        <v>33</v>
      </c>
      <c r="B26" s="8">
        <v>10</v>
      </c>
      <c r="C26" s="8">
        <v>0</v>
      </c>
      <c r="D26" s="8">
        <v>0</v>
      </c>
      <c r="E26" s="8">
        <v>1</v>
      </c>
      <c r="F26" s="8">
        <v>42</v>
      </c>
      <c r="G26" s="8">
        <v>0</v>
      </c>
      <c r="H26" s="8">
        <v>1</v>
      </c>
      <c r="I26" s="8">
        <v>26</v>
      </c>
      <c r="J26" s="8">
        <v>157</v>
      </c>
      <c r="K26" s="8">
        <v>0</v>
      </c>
      <c r="L26" s="8">
        <v>2</v>
      </c>
      <c r="M26" s="8">
        <v>52</v>
      </c>
      <c r="N26" s="8">
        <v>7</v>
      </c>
      <c r="O26" s="8">
        <v>0</v>
      </c>
      <c r="P26" s="8">
        <v>0</v>
      </c>
      <c r="Q26" s="8">
        <v>4</v>
      </c>
      <c r="R26" s="8">
        <v>168</v>
      </c>
      <c r="S26" s="8">
        <v>0</v>
      </c>
      <c r="T26" s="8">
        <v>1</v>
      </c>
      <c r="U26" s="8">
        <v>38</v>
      </c>
      <c r="V26" s="8">
        <v>0</v>
      </c>
      <c r="W26" s="8">
        <v>0</v>
      </c>
      <c r="X26" s="8">
        <v>0</v>
      </c>
      <c r="Y26" s="8">
        <v>0</v>
      </c>
      <c r="Z26" s="8">
        <v>384</v>
      </c>
      <c r="AA26" s="8">
        <v>0</v>
      </c>
      <c r="AB26" s="8">
        <v>4</v>
      </c>
      <c r="AC26" s="8">
        <v>121</v>
      </c>
      <c r="AD26" s="8">
        <v>11</v>
      </c>
      <c r="AE26" s="8">
        <v>69</v>
      </c>
      <c r="AF26" s="8">
        <v>211</v>
      </c>
      <c r="AG26" s="8">
        <v>11</v>
      </c>
      <c r="AH26" s="8">
        <v>207</v>
      </c>
      <c r="AI26" s="8">
        <v>0</v>
      </c>
      <c r="AJ26" s="8">
        <v>509</v>
      </c>
    </row>
    <row r="27" spans="1:36" hidden="1" x14ac:dyDescent="0.3">
      <c r="A27" s="20" t="s">
        <v>34</v>
      </c>
      <c r="B27" s="8">
        <v>0</v>
      </c>
      <c r="C27" s="8">
        <v>0</v>
      </c>
      <c r="D27" s="8">
        <v>0</v>
      </c>
      <c r="E27" s="8">
        <v>0</v>
      </c>
      <c r="F27" s="8">
        <v>1</v>
      </c>
      <c r="G27" s="8">
        <v>0</v>
      </c>
      <c r="H27" s="8">
        <v>0</v>
      </c>
      <c r="I27" s="8">
        <v>0</v>
      </c>
      <c r="J27" s="8">
        <v>2</v>
      </c>
      <c r="K27" s="8">
        <v>0</v>
      </c>
      <c r="L27" s="8">
        <v>0</v>
      </c>
      <c r="M27" s="8">
        <v>5</v>
      </c>
      <c r="N27" s="8">
        <v>4</v>
      </c>
      <c r="O27" s="8">
        <v>0</v>
      </c>
      <c r="P27" s="8">
        <v>0</v>
      </c>
      <c r="Q27" s="8">
        <v>1</v>
      </c>
      <c r="R27" s="8">
        <v>5</v>
      </c>
      <c r="S27" s="8">
        <v>0</v>
      </c>
      <c r="T27" s="8">
        <v>0</v>
      </c>
      <c r="U27" s="8">
        <v>4</v>
      </c>
      <c r="V27" s="8">
        <v>0</v>
      </c>
      <c r="W27" s="8">
        <v>0</v>
      </c>
      <c r="X27" s="8">
        <v>0</v>
      </c>
      <c r="Y27" s="8">
        <v>0</v>
      </c>
      <c r="Z27" s="8">
        <v>12</v>
      </c>
      <c r="AA27" s="8">
        <v>0</v>
      </c>
      <c r="AB27" s="8">
        <v>0</v>
      </c>
      <c r="AC27" s="8">
        <v>10</v>
      </c>
      <c r="AD27" s="8">
        <v>0</v>
      </c>
      <c r="AE27" s="8">
        <v>1</v>
      </c>
      <c r="AF27" s="8">
        <v>7</v>
      </c>
      <c r="AG27" s="8">
        <v>5</v>
      </c>
      <c r="AH27" s="8">
        <v>9</v>
      </c>
      <c r="AI27" s="8">
        <v>0</v>
      </c>
      <c r="AJ27" s="8">
        <v>22</v>
      </c>
    </row>
    <row r="28" spans="1:36" hidden="1" x14ac:dyDescent="0.3">
      <c r="A28" s="20" t="s">
        <v>35</v>
      </c>
      <c r="B28" s="8">
        <v>7</v>
      </c>
      <c r="C28" s="8">
        <v>0</v>
      </c>
      <c r="D28" s="8">
        <v>0</v>
      </c>
      <c r="E28" s="8">
        <v>2</v>
      </c>
      <c r="F28" s="8">
        <v>10</v>
      </c>
      <c r="G28" s="8">
        <v>0</v>
      </c>
      <c r="H28" s="8">
        <v>0</v>
      </c>
      <c r="I28" s="8">
        <v>6</v>
      </c>
      <c r="J28" s="8">
        <v>24</v>
      </c>
      <c r="K28" s="8">
        <v>0</v>
      </c>
      <c r="L28" s="8">
        <v>0</v>
      </c>
      <c r="M28" s="8">
        <v>14</v>
      </c>
      <c r="N28" s="8">
        <v>3</v>
      </c>
      <c r="O28" s="8">
        <v>0</v>
      </c>
      <c r="P28" s="8">
        <v>0</v>
      </c>
      <c r="Q28" s="8">
        <v>0</v>
      </c>
      <c r="R28" s="8">
        <v>84</v>
      </c>
      <c r="S28" s="8">
        <v>0</v>
      </c>
      <c r="T28" s="8">
        <v>0</v>
      </c>
      <c r="U28" s="8">
        <v>32</v>
      </c>
      <c r="V28" s="8">
        <v>1</v>
      </c>
      <c r="W28" s="8">
        <v>0</v>
      </c>
      <c r="X28" s="8">
        <v>0</v>
      </c>
      <c r="Y28" s="8">
        <v>0</v>
      </c>
      <c r="Z28" s="8">
        <v>129</v>
      </c>
      <c r="AA28" s="8">
        <v>0</v>
      </c>
      <c r="AB28" s="8">
        <v>0</v>
      </c>
      <c r="AC28" s="8">
        <v>54</v>
      </c>
      <c r="AD28" s="8">
        <v>9</v>
      </c>
      <c r="AE28" s="8">
        <v>16</v>
      </c>
      <c r="AF28" s="8">
        <v>38</v>
      </c>
      <c r="AG28" s="8">
        <v>3</v>
      </c>
      <c r="AH28" s="8">
        <v>116</v>
      </c>
      <c r="AI28" s="8">
        <v>1</v>
      </c>
      <c r="AJ28" s="8">
        <v>183</v>
      </c>
    </row>
    <row r="29" spans="1:36" hidden="1" x14ac:dyDescent="0.3">
      <c r="A29" s="20" t="s">
        <v>36</v>
      </c>
      <c r="B29" s="8">
        <v>0</v>
      </c>
      <c r="C29" s="8">
        <v>0</v>
      </c>
      <c r="D29" s="8">
        <v>0</v>
      </c>
      <c r="E29" s="8">
        <v>0</v>
      </c>
      <c r="F29" s="8">
        <v>3</v>
      </c>
      <c r="G29" s="8">
        <v>0</v>
      </c>
      <c r="H29" s="8">
        <v>0</v>
      </c>
      <c r="I29" s="8">
        <v>2</v>
      </c>
      <c r="J29" s="8">
        <v>3</v>
      </c>
      <c r="K29" s="8">
        <v>0</v>
      </c>
      <c r="L29" s="8">
        <v>0</v>
      </c>
      <c r="M29" s="8">
        <v>4</v>
      </c>
      <c r="N29" s="8">
        <v>0</v>
      </c>
      <c r="O29" s="8">
        <v>0</v>
      </c>
      <c r="P29" s="8">
        <v>0</v>
      </c>
      <c r="Q29" s="8">
        <v>0</v>
      </c>
      <c r="R29" s="8">
        <v>1</v>
      </c>
      <c r="S29" s="8">
        <v>0</v>
      </c>
      <c r="T29" s="8">
        <v>0</v>
      </c>
      <c r="U29" s="8">
        <v>3</v>
      </c>
      <c r="V29" s="8">
        <v>0</v>
      </c>
      <c r="W29" s="8">
        <v>0</v>
      </c>
      <c r="X29" s="8">
        <v>0</v>
      </c>
      <c r="Y29" s="8">
        <v>0</v>
      </c>
      <c r="Z29" s="8">
        <v>7</v>
      </c>
      <c r="AA29" s="8">
        <v>0</v>
      </c>
      <c r="AB29" s="8">
        <v>0</v>
      </c>
      <c r="AC29" s="8">
        <v>9</v>
      </c>
      <c r="AD29" s="8">
        <v>0</v>
      </c>
      <c r="AE29" s="8">
        <v>5</v>
      </c>
      <c r="AF29" s="8">
        <v>7</v>
      </c>
      <c r="AG29" s="8">
        <v>0</v>
      </c>
      <c r="AH29" s="8">
        <v>4</v>
      </c>
      <c r="AI29" s="8">
        <v>0</v>
      </c>
      <c r="AJ29" s="8">
        <v>16</v>
      </c>
    </row>
    <row r="30" spans="1:36" hidden="1" x14ac:dyDescent="0.3">
      <c r="A30" s="20" t="s">
        <v>37</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row>
    <row r="31" spans="1:36" hidden="1" x14ac:dyDescent="0.3">
      <c r="A31" s="20" t="s">
        <v>38</v>
      </c>
      <c r="B31" s="8">
        <v>0</v>
      </c>
      <c r="C31" s="8">
        <v>0</v>
      </c>
      <c r="D31" s="8">
        <v>0</v>
      </c>
      <c r="E31" s="8">
        <v>0</v>
      </c>
      <c r="F31" s="8">
        <v>5</v>
      </c>
      <c r="G31" s="8">
        <v>0</v>
      </c>
      <c r="H31" s="8">
        <v>0</v>
      </c>
      <c r="I31" s="8">
        <v>2</v>
      </c>
      <c r="J31" s="8">
        <v>11</v>
      </c>
      <c r="K31" s="8">
        <v>0</v>
      </c>
      <c r="L31" s="8">
        <v>0</v>
      </c>
      <c r="M31" s="8">
        <v>11</v>
      </c>
      <c r="N31" s="8">
        <v>0</v>
      </c>
      <c r="O31" s="8">
        <v>0</v>
      </c>
      <c r="P31" s="8">
        <v>0</v>
      </c>
      <c r="Q31" s="8">
        <v>0</v>
      </c>
      <c r="R31" s="8">
        <v>45</v>
      </c>
      <c r="S31" s="8">
        <v>0</v>
      </c>
      <c r="T31" s="8">
        <v>0</v>
      </c>
      <c r="U31" s="8">
        <v>19</v>
      </c>
      <c r="V31" s="8">
        <v>0</v>
      </c>
      <c r="W31" s="8">
        <v>0</v>
      </c>
      <c r="X31" s="8">
        <v>0</v>
      </c>
      <c r="Y31" s="8">
        <v>0</v>
      </c>
      <c r="Z31" s="8">
        <v>61</v>
      </c>
      <c r="AA31" s="8">
        <v>0</v>
      </c>
      <c r="AB31" s="8">
        <v>0</v>
      </c>
      <c r="AC31" s="8">
        <v>32</v>
      </c>
      <c r="AD31" s="8">
        <v>0</v>
      </c>
      <c r="AE31" s="8">
        <v>7</v>
      </c>
      <c r="AF31" s="8">
        <v>22</v>
      </c>
      <c r="AG31" s="8">
        <v>0</v>
      </c>
      <c r="AH31" s="8">
        <v>64</v>
      </c>
      <c r="AI31" s="8">
        <v>0</v>
      </c>
      <c r="AJ31" s="8">
        <v>93</v>
      </c>
    </row>
    <row r="32" spans="1:36" hidden="1" x14ac:dyDescent="0.3">
      <c r="A32" s="20" t="s">
        <v>39</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row>
    <row r="33" spans="1:36" hidden="1" x14ac:dyDescent="0.3">
      <c r="A33" s="20" t="s">
        <v>40</v>
      </c>
      <c r="B33" s="8">
        <v>0</v>
      </c>
      <c r="C33" s="8">
        <v>0</v>
      </c>
      <c r="D33" s="8">
        <v>0</v>
      </c>
      <c r="E33" s="8">
        <v>0</v>
      </c>
      <c r="F33" s="8">
        <v>2</v>
      </c>
      <c r="G33" s="8">
        <v>0</v>
      </c>
      <c r="H33" s="8">
        <v>0</v>
      </c>
      <c r="I33" s="8">
        <v>0</v>
      </c>
      <c r="J33" s="8">
        <v>2</v>
      </c>
      <c r="K33" s="8">
        <v>0</v>
      </c>
      <c r="L33" s="8">
        <v>0</v>
      </c>
      <c r="M33" s="8">
        <v>2</v>
      </c>
      <c r="N33" s="8">
        <v>0</v>
      </c>
      <c r="O33" s="8">
        <v>0</v>
      </c>
      <c r="P33" s="8">
        <v>0</v>
      </c>
      <c r="Q33" s="8">
        <v>1</v>
      </c>
      <c r="R33" s="8">
        <v>10</v>
      </c>
      <c r="S33" s="8">
        <v>0</v>
      </c>
      <c r="T33" s="8">
        <v>0</v>
      </c>
      <c r="U33" s="8">
        <v>10</v>
      </c>
      <c r="V33" s="8">
        <v>0</v>
      </c>
      <c r="W33" s="8">
        <v>0</v>
      </c>
      <c r="X33" s="8">
        <v>0</v>
      </c>
      <c r="Y33" s="8">
        <v>0</v>
      </c>
      <c r="Z33" s="8">
        <v>14</v>
      </c>
      <c r="AA33" s="8">
        <v>0</v>
      </c>
      <c r="AB33" s="8">
        <v>0</v>
      </c>
      <c r="AC33" s="8">
        <v>13</v>
      </c>
      <c r="AD33" s="8">
        <v>0</v>
      </c>
      <c r="AE33" s="8">
        <v>2</v>
      </c>
      <c r="AF33" s="8">
        <v>4</v>
      </c>
      <c r="AG33" s="8">
        <v>1</v>
      </c>
      <c r="AH33" s="8">
        <v>20</v>
      </c>
      <c r="AI33" s="8">
        <v>0</v>
      </c>
      <c r="AJ33" s="8">
        <v>27</v>
      </c>
    </row>
    <row r="34" spans="1:36" hidden="1" x14ac:dyDescent="0.3">
      <c r="A34" s="20" t="s">
        <v>41</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row>
    <row r="35" spans="1:36" hidden="1" x14ac:dyDescent="0.3">
      <c r="A35" s="20" t="s">
        <v>42</v>
      </c>
      <c r="B35" s="8">
        <v>0</v>
      </c>
      <c r="C35" s="8">
        <v>0</v>
      </c>
      <c r="D35" s="8">
        <v>0</v>
      </c>
      <c r="E35" s="8">
        <v>0</v>
      </c>
      <c r="F35" s="8">
        <v>4</v>
      </c>
      <c r="G35" s="8">
        <v>0</v>
      </c>
      <c r="H35" s="8">
        <v>0</v>
      </c>
      <c r="I35" s="8">
        <v>1</v>
      </c>
      <c r="J35" s="8">
        <v>4</v>
      </c>
      <c r="K35" s="8">
        <v>0</v>
      </c>
      <c r="L35" s="8">
        <v>0</v>
      </c>
      <c r="M35" s="8">
        <v>2</v>
      </c>
      <c r="N35" s="8">
        <v>0</v>
      </c>
      <c r="O35" s="8">
        <v>0</v>
      </c>
      <c r="P35" s="8">
        <v>0</v>
      </c>
      <c r="Q35" s="8">
        <v>0</v>
      </c>
      <c r="R35" s="8">
        <v>28</v>
      </c>
      <c r="S35" s="8">
        <v>0</v>
      </c>
      <c r="T35" s="8">
        <v>0</v>
      </c>
      <c r="U35" s="8">
        <v>23</v>
      </c>
      <c r="V35" s="8">
        <v>0</v>
      </c>
      <c r="W35" s="8">
        <v>0</v>
      </c>
      <c r="X35" s="8">
        <v>0</v>
      </c>
      <c r="Y35" s="8">
        <v>0</v>
      </c>
      <c r="Z35" s="8">
        <v>36</v>
      </c>
      <c r="AA35" s="8">
        <v>0</v>
      </c>
      <c r="AB35" s="8">
        <v>0</v>
      </c>
      <c r="AC35" s="8">
        <v>26</v>
      </c>
      <c r="AD35" s="8">
        <v>0</v>
      </c>
      <c r="AE35" s="8">
        <v>5</v>
      </c>
      <c r="AF35" s="8">
        <v>6</v>
      </c>
      <c r="AG35" s="8">
        <v>0</v>
      </c>
      <c r="AH35" s="8">
        <v>51</v>
      </c>
      <c r="AI35" s="8">
        <v>0</v>
      </c>
      <c r="AJ35" s="8">
        <v>62</v>
      </c>
    </row>
    <row r="36" spans="1:36" hidden="1" x14ac:dyDescent="0.3">
      <c r="A36" s="20" t="s">
        <v>43</v>
      </c>
      <c r="B36" s="8">
        <v>0</v>
      </c>
      <c r="C36" s="8">
        <v>0</v>
      </c>
      <c r="D36" s="8">
        <v>0</v>
      </c>
      <c r="E36" s="8">
        <v>0</v>
      </c>
      <c r="F36" s="8">
        <v>2</v>
      </c>
      <c r="G36" s="8">
        <v>0</v>
      </c>
      <c r="H36" s="8">
        <v>0</v>
      </c>
      <c r="I36" s="8">
        <v>2</v>
      </c>
      <c r="J36" s="8">
        <v>1</v>
      </c>
      <c r="K36" s="8">
        <v>0</v>
      </c>
      <c r="L36" s="8">
        <v>0</v>
      </c>
      <c r="M36" s="8">
        <v>1</v>
      </c>
      <c r="N36" s="8">
        <v>0</v>
      </c>
      <c r="O36" s="8">
        <v>0</v>
      </c>
      <c r="P36" s="8">
        <v>0</v>
      </c>
      <c r="Q36" s="8">
        <v>0</v>
      </c>
      <c r="R36" s="8">
        <v>4</v>
      </c>
      <c r="S36" s="8">
        <v>0</v>
      </c>
      <c r="T36" s="8">
        <v>0</v>
      </c>
      <c r="U36" s="8">
        <v>10</v>
      </c>
      <c r="V36" s="8">
        <v>0</v>
      </c>
      <c r="W36" s="8">
        <v>0</v>
      </c>
      <c r="X36" s="8">
        <v>0</v>
      </c>
      <c r="Y36" s="8">
        <v>0</v>
      </c>
      <c r="Z36" s="8">
        <v>7</v>
      </c>
      <c r="AA36" s="8">
        <v>0</v>
      </c>
      <c r="AB36" s="8">
        <v>0</v>
      </c>
      <c r="AC36" s="8">
        <v>13</v>
      </c>
      <c r="AD36" s="8">
        <v>0</v>
      </c>
      <c r="AE36" s="8">
        <v>4</v>
      </c>
      <c r="AF36" s="8">
        <v>2</v>
      </c>
      <c r="AG36" s="8">
        <v>0</v>
      </c>
      <c r="AH36" s="8">
        <v>14</v>
      </c>
      <c r="AI36" s="8">
        <v>0</v>
      </c>
      <c r="AJ36" s="8">
        <v>20</v>
      </c>
    </row>
    <row r="37" spans="1:36" hidden="1" x14ac:dyDescent="0.3">
      <c r="A37" s="20" t="s">
        <v>44</v>
      </c>
      <c r="B37" s="8">
        <v>0</v>
      </c>
      <c r="C37" s="8">
        <v>0</v>
      </c>
      <c r="D37" s="8">
        <v>0</v>
      </c>
      <c r="E37" s="8">
        <v>0</v>
      </c>
      <c r="F37" s="8">
        <v>0</v>
      </c>
      <c r="G37" s="8">
        <v>0</v>
      </c>
      <c r="H37" s="8">
        <v>0</v>
      </c>
      <c r="I37" s="8">
        <v>1</v>
      </c>
      <c r="J37" s="8">
        <v>0</v>
      </c>
      <c r="K37" s="8">
        <v>0</v>
      </c>
      <c r="L37" s="8">
        <v>0</v>
      </c>
      <c r="M37" s="8">
        <v>2</v>
      </c>
      <c r="N37" s="8">
        <v>0</v>
      </c>
      <c r="O37" s="8">
        <v>0</v>
      </c>
      <c r="P37" s="8">
        <v>0</v>
      </c>
      <c r="Q37" s="8">
        <v>0</v>
      </c>
      <c r="R37" s="8">
        <v>1</v>
      </c>
      <c r="S37" s="8">
        <v>0</v>
      </c>
      <c r="T37" s="8">
        <v>0</v>
      </c>
      <c r="U37" s="8">
        <v>7</v>
      </c>
      <c r="V37" s="8">
        <v>0</v>
      </c>
      <c r="W37" s="8">
        <v>0</v>
      </c>
      <c r="X37" s="8">
        <v>0</v>
      </c>
      <c r="Y37" s="8">
        <v>0</v>
      </c>
      <c r="Z37" s="8">
        <v>1</v>
      </c>
      <c r="AA37" s="8">
        <v>0</v>
      </c>
      <c r="AB37" s="8">
        <v>0</v>
      </c>
      <c r="AC37" s="8">
        <v>10</v>
      </c>
      <c r="AD37" s="8">
        <v>0</v>
      </c>
      <c r="AE37" s="8">
        <v>1</v>
      </c>
      <c r="AF37" s="8">
        <v>2</v>
      </c>
      <c r="AG37" s="8">
        <v>0</v>
      </c>
      <c r="AH37" s="8">
        <v>8</v>
      </c>
      <c r="AI37" s="8">
        <v>0</v>
      </c>
      <c r="AJ37" s="8">
        <v>11</v>
      </c>
    </row>
    <row r="38" spans="1:36" hidden="1" x14ac:dyDescent="0.3">
      <c r="A38" s="20" t="s">
        <v>45</v>
      </c>
      <c r="B38" s="8">
        <v>0</v>
      </c>
      <c r="C38" s="8">
        <v>0</v>
      </c>
      <c r="D38" s="8">
        <v>0</v>
      </c>
      <c r="E38" s="8">
        <v>0</v>
      </c>
      <c r="F38" s="8">
        <v>13</v>
      </c>
      <c r="G38" s="8">
        <v>0</v>
      </c>
      <c r="H38" s="8">
        <v>0</v>
      </c>
      <c r="I38" s="8">
        <v>10</v>
      </c>
      <c r="J38" s="8">
        <v>38</v>
      </c>
      <c r="K38" s="8">
        <v>0</v>
      </c>
      <c r="L38" s="8">
        <v>0</v>
      </c>
      <c r="M38" s="8">
        <v>16</v>
      </c>
      <c r="N38" s="8">
        <v>0</v>
      </c>
      <c r="O38" s="8">
        <v>0</v>
      </c>
      <c r="P38" s="8">
        <v>0</v>
      </c>
      <c r="Q38" s="8">
        <v>0</v>
      </c>
      <c r="R38" s="8">
        <v>0</v>
      </c>
      <c r="S38" s="8">
        <v>0</v>
      </c>
      <c r="T38" s="8">
        <v>0</v>
      </c>
      <c r="U38" s="8">
        <v>0</v>
      </c>
      <c r="V38" s="8">
        <v>0</v>
      </c>
      <c r="W38" s="8">
        <v>0</v>
      </c>
      <c r="X38" s="8">
        <v>0</v>
      </c>
      <c r="Y38" s="8">
        <v>0</v>
      </c>
      <c r="Z38" s="8">
        <v>51</v>
      </c>
      <c r="AA38" s="8">
        <v>0</v>
      </c>
      <c r="AB38" s="8">
        <v>0</v>
      </c>
      <c r="AC38" s="8">
        <v>26</v>
      </c>
      <c r="AD38" s="8">
        <v>0</v>
      </c>
      <c r="AE38" s="8">
        <v>23</v>
      </c>
      <c r="AF38" s="8">
        <v>54</v>
      </c>
      <c r="AG38" s="8">
        <v>0</v>
      </c>
      <c r="AH38" s="8">
        <v>0</v>
      </c>
      <c r="AI38" s="8">
        <v>0</v>
      </c>
      <c r="AJ38" s="8">
        <v>77</v>
      </c>
    </row>
    <row r="39" spans="1:36" hidden="1" x14ac:dyDescent="0.3">
      <c r="A39" s="20" t="s">
        <v>46</v>
      </c>
      <c r="B39" s="8">
        <v>0</v>
      </c>
      <c r="C39" s="8">
        <v>0</v>
      </c>
      <c r="D39" s="8">
        <v>0</v>
      </c>
      <c r="E39" s="8">
        <v>1</v>
      </c>
      <c r="F39" s="8">
        <v>11</v>
      </c>
      <c r="G39" s="8">
        <v>0</v>
      </c>
      <c r="H39" s="8">
        <v>0</v>
      </c>
      <c r="I39" s="8">
        <v>29</v>
      </c>
      <c r="J39" s="8">
        <v>70</v>
      </c>
      <c r="K39" s="8">
        <v>0</v>
      </c>
      <c r="L39" s="8">
        <v>0</v>
      </c>
      <c r="M39" s="8">
        <v>64</v>
      </c>
      <c r="N39" s="8">
        <v>0</v>
      </c>
      <c r="O39" s="8">
        <v>0</v>
      </c>
      <c r="P39" s="8">
        <v>0</v>
      </c>
      <c r="Q39" s="8">
        <v>0</v>
      </c>
      <c r="R39" s="8">
        <v>39</v>
      </c>
      <c r="S39" s="8">
        <v>0</v>
      </c>
      <c r="T39" s="8">
        <v>0</v>
      </c>
      <c r="U39" s="8">
        <v>16</v>
      </c>
      <c r="V39" s="8">
        <v>0</v>
      </c>
      <c r="W39" s="8">
        <v>0</v>
      </c>
      <c r="X39" s="8">
        <v>0</v>
      </c>
      <c r="Y39" s="8">
        <v>0</v>
      </c>
      <c r="Z39" s="8">
        <v>120</v>
      </c>
      <c r="AA39" s="8">
        <v>0</v>
      </c>
      <c r="AB39" s="8">
        <v>0</v>
      </c>
      <c r="AC39" s="8">
        <v>110</v>
      </c>
      <c r="AD39" s="8">
        <v>1</v>
      </c>
      <c r="AE39" s="8">
        <v>40</v>
      </c>
      <c r="AF39" s="8">
        <v>134</v>
      </c>
      <c r="AG39" s="8">
        <v>0</v>
      </c>
      <c r="AH39" s="8">
        <v>55</v>
      </c>
      <c r="AI39" s="8">
        <v>0</v>
      </c>
      <c r="AJ39" s="8">
        <v>230</v>
      </c>
    </row>
    <row r="40" spans="1:36" hidden="1" x14ac:dyDescent="0.3">
      <c r="A40" s="20" t="s">
        <v>47</v>
      </c>
      <c r="B40" s="8">
        <v>0</v>
      </c>
      <c r="C40" s="8">
        <v>0</v>
      </c>
      <c r="D40" s="8">
        <v>0</v>
      </c>
      <c r="E40" s="8">
        <v>0</v>
      </c>
      <c r="F40" s="8">
        <v>4</v>
      </c>
      <c r="G40" s="8">
        <v>0</v>
      </c>
      <c r="H40" s="8">
        <v>0</v>
      </c>
      <c r="I40" s="8">
        <v>0</v>
      </c>
      <c r="J40" s="8">
        <v>1</v>
      </c>
      <c r="K40" s="8">
        <v>0</v>
      </c>
      <c r="L40" s="8">
        <v>0</v>
      </c>
      <c r="M40" s="8">
        <v>1</v>
      </c>
      <c r="N40" s="8">
        <v>0</v>
      </c>
      <c r="O40" s="8">
        <v>0</v>
      </c>
      <c r="P40" s="8">
        <v>0</v>
      </c>
      <c r="Q40" s="8">
        <v>0</v>
      </c>
      <c r="R40" s="8">
        <v>31</v>
      </c>
      <c r="S40" s="8">
        <v>0</v>
      </c>
      <c r="T40" s="8">
        <v>0</v>
      </c>
      <c r="U40" s="8">
        <v>14</v>
      </c>
      <c r="V40" s="8">
        <v>0</v>
      </c>
      <c r="W40" s="8">
        <v>0</v>
      </c>
      <c r="X40" s="8">
        <v>0</v>
      </c>
      <c r="Y40" s="8">
        <v>0</v>
      </c>
      <c r="Z40" s="8">
        <v>36</v>
      </c>
      <c r="AA40" s="8">
        <v>0</v>
      </c>
      <c r="AB40" s="8">
        <v>0</v>
      </c>
      <c r="AC40" s="8">
        <v>15</v>
      </c>
      <c r="AD40" s="8">
        <v>0</v>
      </c>
      <c r="AE40" s="8">
        <v>4</v>
      </c>
      <c r="AF40" s="8">
        <v>2</v>
      </c>
      <c r="AG40" s="8">
        <v>0</v>
      </c>
      <c r="AH40" s="8">
        <v>45</v>
      </c>
      <c r="AI40" s="8">
        <v>0</v>
      </c>
      <c r="AJ40" s="8">
        <v>51</v>
      </c>
    </row>
    <row r="41" spans="1:36" hidden="1" x14ac:dyDescent="0.3">
      <c r="A41" s="20" t="s">
        <v>48</v>
      </c>
      <c r="B41" s="8">
        <v>0</v>
      </c>
      <c r="C41" s="8">
        <v>0</v>
      </c>
      <c r="D41" s="8">
        <v>0</v>
      </c>
      <c r="E41" s="8">
        <v>0</v>
      </c>
      <c r="F41" s="8">
        <v>3</v>
      </c>
      <c r="G41" s="8">
        <v>0</v>
      </c>
      <c r="H41" s="8">
        <v>0</v>
      </c>
      <c r="I41" s="8">
        <v>8</v>
      </c>
      <c r="J41" s="8">
        <v>11</v>
      </c>
      <c r="K41" s="8">
        <v>0</v>
      </c>
      <c r="L41" s="8">
        <v>0</v>
      </c>
      <c r="M41" s="8">
        <v>9</v>
      </c>
      <c r="N41" s="8">
        <v>7</v>
      </c>
      <c r="O41" s="8">
        <v>0</v>
      </c>
      <c r="P41" s="8">
        <v>2</v>
      </c>
      <c r="Q41" s="8">
        <v>3</v>
      </c>
      <c r="R41" s="8">
        <v>11</v>
      </c>
      <c r="S41" s="8">
        <v>0</v>
      </c>
      <c r="T41" s="8">
        <v>0</v>
      </c>
      <c r="U41" s="8">
        <v>7</v>
      </c>
      <c r="V41" s="8">
        <v>0</v>
      </c>
      <c r="W41" s="8">
        <v>0</v>
      </c>
      <c r="X41" s="8">
        <v>0</v>
      </c>
      <c r="Y41" s="8">
        <v>0</v>
      </c>
      <c r="Z41" s="8">
        <v>32</v>
      </c>
      <c r="AA41" s="8">
        <v>0</v>
      </c>
      <c r="AB41" s="8">
        <v>2</v>
      </c>
      <c r="AC41" s="8">
        <v>27</v>
      </c>
      <c r="AD41" s="8">
        <v>0</v>
      </c>
      <c r="AE41" s="8">
        <v>11</v>
      </c>
      <c r="AF41" s="8">
        <v>20</v>
      </c>
      <c r="AG41" s="8">
        <v>12</v>
      </c>
      <c r="AH41" s="8">
        <v>18</v>
      </c>
      <c r="AI41" s="8">
        <v>0</v>
      </c>
      <c r="AJ41" s="8">
        <v>61</v>
      </c>
    </row>
    <row r="42" spans="1:36" hidden="1" x14ac:dyDescent="0.3">
      <c r="A42" s="20" t="s">
        <v>49</v>
      </c>
      <c r="B42" s="8">
        <v>2</v>
      </c>
      <c r="C42" s="8">
        <v>0</v>
      </c>
      <c r="D42" s="8">
        <v>0</v>
      </c>
      <c r="E42" s="8">
        <v>0</v>
      </c>
      <c r="F42" s="8">
        <v>15</v>
      </c>
      <c r="G42" s="8">
        <v>0</v>
      </c>
      <c r="H42" s="8">
        <v>0</v>
      </c>
      <c r="I42" s="8">
        <v>11</v>
      </c>
      <c r="J42" s="8">
        <v>38</v>
      </c>
      <c r="K42" s="8">
        <v>0</v>
      </c>
      <c r="L42" s="8">
        <v>0</v>
      </c>
      <c r="M42" s="8">
        <v>17</v>
      </c>
      <c r="N42" s="8">
        <v>1</v>
      </c>
      <c r="O42" s="8">
        <v>0</v>
      </c>
      <c r="P42" s="8">
        <v>0</v>
      </c>
      <c r="Q42" s="8">
        <v>1</v>
      </c>
      <c r="R42" s="8">
        <v>152</v>
      </c>
      <c r="S42" s="8">
        <v>0</v>
      </c>
      <c r="T42" s="8">
        <v>1</v>
      </c>
      <c r="U42" s="8">
        <v>39</v>
      </c>
      <c r="V42" s="8">
        <v>0</v>
      </c>
      <c r="W42" s="8">
        <v>0</v>
      </c>
      <c r="X42" s="8">
        <v>0</v>
      </c>
      <c r="Y42" s="8">
        <v>0</v>
      </c>
      <c r="Z42" s="8">
        <v>208</v>
      </c>
      <c r="AA42" s="8">
        <v>0</v>
      </c>
      <c r="AB42" s="8">
        <v>1</v>
      </c>
      <c r="AC42" s="8">
        <v>68</v>
      </c>
      <c r="AD42" s="8">
        <v>2</v>
      </c>
      <c r="AE42" s="8">
        <v>26</v>
      </c>
      <c r="AF42" s="8">
        <v>55</v>
      </c>
      <c r="AG42" s="8">
        <v>2</v>
      </c>
      <c r="AH42" s="8">
        <v>192</v>
      </c>
      <c r="AI42" s="8">
        <v>0</v>
      </c>
      <c r="AJ42" s="8">
        <v>277</v>
      </c>
    </row>
    <row r="43" spans="1:36" hidden="1" x14ac:dyDescent="0.3">
      <c r="A43" s="20" t="s">
        <v>50</v>
      </c>
      <c r="B43" s="8">
        <v>0</v>
      </c>
      <c r="C43" s="8">
        <v>0</v>
      </c>
      <c r="D43" s="8">
        <v>0</v>
      </c>
      <c r="E43" s="8">
        <v>0</v>
      </c>
      <c r="F43" s="8">
        <v>10</v>
      </c>
      <c r="G43" s="8">
        <v>0</v>
      </c>
      <c r="H43" s="8">
        <v>0</v>
      </c>
      <c r="I43" s="8">
        <v>3</v>
      </c>
      <c r="J43" s="8">
        <v>51</v>
      </c>
      <c r="K43" s="8">
        <v>0</v>
      </c>
      <c r="L43" s="8">
        <v>0</v>
      </c>
      <c r="M43" s="8">
        <v>24</v>
      </c>
      <c r="N43" s="8">
        <v>2</v>
      </c>
      <c r="O43" s="8">
        <v>0</v>
      </c>
      <c r="P43" s="8">
        <v>8</v>
      </c>
      <c r="Q43" s="8">
        <v>2</v>
      </c>
      <c r="R43" s="8">
        <v>167</v>
      </c>
      <c r="S43" s="8">
        <v>0</v>
      </c>
      <c r="T43" s="8">
        <v>1</v>
      </c>
      <c r="U43" s="8">
        <v>78</v>
      </c>
      <c r="V43" s="8">
        <v>0</v>
      </c>
      <c r="W43" s="8">
        <v>0</v>
      </c>
      <c r="X43" s="8">
        <v>0</v>
      </c>
      <c r="Y43" s="8">
        <v>0</v>
      </c>
      <c r="Z43" s="8">
        <v>230</v>
      </c>
      <c r="AA43" s="8">
        <v>0</v>
      </c>
      <c r="AB43" s="8">
        <v>9</v>
      </c>
      <c r="AC43" s="8">
        <v>107</v>
      </c>
      <c r="AD43" s="8">
        <v>0</v>
      </c>
      <c r="AE43" s="8">
        <v>13</v>
      </c>
      <c r="AF43" s="8">
        <v>75</v>
      </c>
      <c r="AG43" s="8">
        <v>12</v>
      </c>
      <c r="AH43" s="8">
        <v>246</v>
      </c>
      <c r="AI43" s="8">
        <v>0</v>
      </c>
      <c r="AJ43" s="8">
        <v>346</v>
      </c>
    </row>
    <row r="44" spans="1:36" hidden="1" x14ac:dyDescent="0.3">
      <c r="A44" s="20" t="s">
        <v>51</v>
      </c>
      <c r="B44" s="8">
        <v>0</v>
      </c>
      <c r="C44" s="8">
        <v>0</v>
      </c>
      <c r="D44" s="8">
        <v>0</v>
      </c>
      <c r="E44" s="8">
        <v>0</v>
      </c>
      <c r="F44" s="8">
        <v>0</v>
      </c>
      <c r="G44" s="8">
        <v>0</v>
      </c>
      <c r="H44" s="8">
        <v>0</v>
      </c>
      <c r="I44" s="8">
        <v>1</v>
      </c>
      <c r="J44" s="8">
        <v>4</v>
      </c>
      <c r="K44" s="8">
        <v>0</v>
      </c>
      <c r="L44" s="8">
        <v>0</v>
      </c>
      <c r="M44" s="8">
        <v>7</v>
      </c>
      <c r="N44" s="8">
        <v>0</v>
      </c>
      <c r="O44" s="8">
        <v>0</v>
      </c>
      <c r="P44" s="8">
        <v>0</v>
      </c>
      <c r="Q44" s="8">
        <v>3</v>
      </c>
      <c r="R44" s="8">
        <v>22</v>
      </c>
      <c r="S44" s="8">
        <v>0</v>
      </c>
      <c r="T44" s="8">
        <v>1</v>
      </c>
      <c r="U44" s="8">
        <v>16</v>
      </c>
      <c r="V44" s="8">
        <v>0</v>
      </c>
      <c r="W44" s="8">
        <v>0</v>
      </c>
      <c r="X44" s="8">
        <v>0</v>
      </c>
      <c r="Y44" s="8">
        <v>0</v>
      </c>
      <c r="Z44" s="8">
        <v>26</v>
      </c>
      <c r="AA44" s="8">
        <v>0</v>
      </c>
      <c r="AB44" s="8">
        <v>1</v>
      </c>
      <c r="AC44" s="8">
        <v>27</v>
      </c>
      <c r="AD44" s="8">
        <v>0</v>
      </c>
      <c r="AE44" s="8">
        <v>1</v>
      </c>
      <c r="AF44" s="8">
        <v>11</v>
      </c>
      <c r="AG44" s="8">
        <v>3</v>
      </c>
      <c r="AH44" s="8">
        <v>39</v>
      </c>
      <c r="AI44" s="8">
        <v>0</v>
      </c>
      <c r="AJ44" s="8">
        <v>54</v>
      </c>
    </row>
    <row r="45" spans="1:36" hidden="1" x14ac:dyDescent="0.3">
      <c r="A45" s="20" t="s">
        <v>52</v>
      </c>
      <c r="B45" s="8">
        <v>0</v>
      </c>
      <c r="C45" s="8">
        <v>0</v>
      </c>
      <c r="D45" s="8">
        <v>0</v>
      </c>
      <c r="E45" s="8">
        <v>0</v>
      </c>
      <c r="F45" s="8">
        <v>4</v>
      </c>
      <c r="G45" s="8">
        <v>0</v>
      </c>
      <c r="H45" s="8">
        <v>0</v>
      </c>
      <c r="I45" s="8">
        <v>1</v>
      </c>
      <c r="J45" s="8">
        <v>0</v>
      </c>
      <c r="K45" s="8">
        <v>0</v>
      </c>
      <c r="L45" s="8">
        <v>0</v>
      </c>
      <c r="M45" s="8">
        <v>0</v>
      </c>
      <c r="N45" s="8">
        <v>0</v>
      </c>
      <c r="O45" s="8">
        <v>0</v>
      </c>
      <c r="P45" s="8">
        <v>0</v>
      </c>
      <c r="Q45" s="8">
        <v>0</v>
      </c>
      <c r="R45" s="8">
        <v>0</v>
      </c>
      <c r="S45" s="8">
        <v>0</v>
      </c>
      <c r="T45" s="8">
        <v>0</v>
      </c>
      <c r="U45" s="8">
        <v>0</v>
      </c>
      <c r="V45" s="8">
        <v>0</v>
      </c>
      <c r="W45" s="8">
        <v>0</v>
      </c>
      <c r="X45" s="8">
        <v>0</v>
      </c>
      <c r="Y45" s="8">
        <v>0</v>
      </c>
      <c r="Z45" s="8">
        <v>4</v>
      </c>
      <c r="AA45" s="8">
        <v>0</v>
      </c>
      <c r="AB45" s="8">
        <v>0</v>
      </c>
      <c r="AC45" s="8">
        <v>1</v>
      </c>
      <c r="AD45" s="8">
        <v>0</v>
      </c>
      <c r="AE45" s="8">
        <v>5</v>
      </c>
      <c r="AF45" s="8">
        <v>0</v>
      </c>
      <c r="AG45" s="8">
        <v>0</v>
      </c>
      <c r="AH45" s="8">
        <v>0</v>
      </c>
      <c r="AI45" s="8">
        <v>0</v>
      </c>
      <c r="AJ45" s="8">
        <v>5</v>
      </c>
    </row>
    <row r="46" spans="1:36" hidden="1" x14ac:dyDescent="0.3">
      <c r="A46" s="20" t="s">
        <v>53</v>
      </c>
      <c r="B46" s="8">
        <v>0</v>
      </c>
      <c r="C46" s="8">
        <v>0</v>
      </c>
      <c r="D46" s="8">
        <v>0</v>
      </c>
      <c r="E46" s="8">
        <v>0</v>
      </c>
      <c r="F46" s="8">
        <v>0</v>
      </c>
      <c r="G46" s="8">
        <v>0</v>
      </c>
      <c r="H46" s="8">
        <v>0</v>
      </c>
      <c r="I46" s="8">
        <v>0</v>
      </c>
      <c r="J46" s="8">
        <v>0</v>
      </c>
      <c r="K46" s="8">
        <v>0</v>
      </c>
      <c r="L46" s="8">
        <v>0</v>
      </c>
      <c r="M46" s="8">
        <v>0</v>
      </c>
      <c r="N46" s="8">
        <v>0</v>
      </c>
      <c r="O46" s="8">
        <v>0</v>
      </c>
      <c r="P46" s="8">
        <v>0</v>
      </c>
      <c r="Q46" s="8">
        <v>0</v>
      </c>
      <c r="R46" s="8">
        <v>38</v>
      </c>
      <c r="S46" s="8">
        <v>0</v>
      </c>
      <c r="T46" s="8">
        <v>0</v>
      </c>
      <c r="U46" s="8">
        <v>26</v>
      </c>
      <c r="V46" s="8">
        <v>0</v>
      </c>
      <c r="W46" s="8">
        <v>0</v>
      </c>
      <c r="X46" s="8">
        <v>0</v>
      </c>
      <c r="Y46" s="8">
        <v>0</v>
      </c>
      <c r="Z46" s="8">
        <v>38</v>
      </c>
      <c r="AA46" s="8">
        <v>0</v>
      </c>
      <c r="AB46" s="8">
        <v>0</v>
      </c>
      <c r="AC46" s="8">
        <v>26</v>
      </c>
      <c r="AD46" s="8">
        <v>0</v>
      </c>
      <c r="AE46" s="8">
        <v>0</v>
      </c>
      <c r="AF46" s="8">
        <v>0</v>
      </c>
      <c r="AG46" s="8">
        <v>0</v>
      </c>
      <c r="AH46" s="8">
        <v>64</v>
      </c>
      <c r="AI46" s="8">
        <v>0</v>
      </c>
      <c r="AJ46" s="8">
        <v>64</v>
      </c>
    </row>
    <row r="47" spans="1:36" hidden="1" x14ac:dyDescent="0.3">
      <c r="A47" s="20" t="s">
        <v>54</v>
      </c>
      <c r="B47" s="8">
        <v>0</v>
      </c>
      <c r="C47" s="8">
        <v>0</v>
      </c>
      <c r="D47" s="8">
        <v>0</v>
      </c>
      <c r="E47" s="8">
        <v>0</v>
      </c>
      <c r="F47" s="8">
        <v>0</v>
      </c>
      <c r="G47" s="8">
        <v>0</v>
      </c>
      <c r="H47" s="8">
        <v>0</v>
      </c>
      <c r="I47" s="8">
        <v>0</v>
      </c>
      <c r="J47" s="8">
        <v>2</v>
      </c>
      <c r="K47" s="8">
        <v>0</v>
      </c>
      <c r="L47" s="8">
        <v>0</v>
      </c>
      <c r="M47" s="8">
        <v>6</v>
      </c>
      <c r="N47" s="8">
        <v>1</v>
      </c>
      <c r="O47" s="8">
        <v>0</v>
      </c>
      <c r="P47" s="8">
        <v>0</v>
      </c>
      <c r="Q47" s="8">
        <v>2</v>
      </c>
      <c r="R47" s="8">
        <v>7</v>
      </c>
      <c r="S47" s="8">
        <v>0</v>
      </c>
      <c r="T47" s="8">
        <v>0</v>
      </c>
      <c r="U47" s="8">
        <v>4</v>
      </c>
      <c r="V47" s="8">
        <v>0</v>
      </c>
      <c r="W47" s="8">
        <v>0</v>
      </c>
      <c r="X47" s="8">
        <v>0</v>
      </c>
      <c r="Y47" s="8">
        <v>0</v>
      </c>
      <c r="Z47" s="8">
        <v>10</v>
      </c>
      <c r="AA47" s="8">
        <v>0</v>
      </c>
      <c r="AB47" s="8">
        <v>0</v>
      </c>
      <c r="AC47" s="8">
        <v>12</v>
      </c>
      <c r="AD47" s="8">
        <v>0</v>
      </c>
      <c r="AE47" s="8">
        <v>0</v>
      </c>
      <c r="AF47" s="8">
        <v>8</v>
      </c>
      <c r="AG47" s="8">
        <v>3</v>
      </c>
      <c r="AH47" s="8">
        <v>11</v>
      </c>
      <c r="AI47" s="8">
        <v>0</v>
      </c>
      <c r="AJ47" s="8">
        <v>22</v>
      </c>
    </row>
    <row r="48" spans="1:36" hidden="1" x14ac:dyDescent="0.3">
      <c r="A48" s="20" t="s">
        <v>55</v>
      </c>
      <c r="B48" s="8">
        <v>0</v>
      </c>
      <c r="C48" s="8">
        <v>0</v>
      </c>
      <c r="D48" s="8">
        <v>0</v>
      </c>
      <c r="E48" s="8">
        <v>0</v>
      </c>
      <c r="F48" s="8">
        <v>7</v>
      </c>
      <c r="G48" s="8">
        <v>0</v>
      </c>
      <c r="H48" s="8">
        <v>0</v>
      </c>
      <c r="I48" s="8">
        <v>4</v>
      </c>
      <c r="J48" s="8">
        <v>29</v>
      </c>
      <c r="K48" s="8">
        <v>0</v>
      </c>
      <c r="L48" s="8">
        <v>0</v>
      </c>
      <c r="M48" s="8">
        <v>17</v>
      </c>
      <c r="N48" s="8">
        <v>0</v>
      </c>
      <c r="O48" s="8">
        <v>0</v>
      </c>
      <c r="P48" s="8">
        <v>0</v>
      </c>
      <c r="Q48" s="8">
        <v>2</v>
      </c>
      <c r="R48" s="8">
        <v>39</v>
      </c>
      <c r="S48" s="8">
        <v>0</v>
      </c>
      <c r="T48" s="8">
        <v>0</v>
      </c>
      <c r="U48" s="8">
        <v>18</v>
      </c>
      <c r="V48" s="8">
        <v>0</v>
      </c>
      <c r="W48" s="8">
        <v>0</v>
      </c>
      <c r="X48" s="8">
        <v>0</v>
      </c>
      <c r="Y48" s="8">
        <v>0</v>
      </c>
      <c r="Z48" s="8">
        <v>75</v>
      </c>
      <c r="AA48" s="8">
        <v>0</v>
      </c>
      <c r="AB48" s="8">
        <v>0</v>
      </c>
      <c r="AC48" s="8">
        <v>41</v>
      </c>
      <c r="AD48" s="8">
        <v>0</v>
      </c>
      <c r="AE48" s="8">
        <v>11</v>
      </c>
      <c r="AF48" s="8">
        <v>46</v>
      </c>
      <c r="AG48" s="8">
        <v>2</v>
      </c>
      <c r="AH48" s="8">
        <v>57</v>
      </c>
      <c r="AI48" s="8">
        <v>0</v>
      </c>
      <c r="AJ48" s="8">
        <v>116</v>
      </c>
    </row>
    <row r="49" spans="1:36" hidden="1" x14ac:dyDescent="0.3">
      <c r="A49" s="20" t="s">
        <v>56</v>
      </c>
      <c r="B49" s="8">
        <v>79</v>
      </c>
      <c r="C49" s="8">
        <v>0</v>
      </c>
      <c r="D49" s="8">
        <v>2</v>
      </c>
      <c r="E49" s="8">
        <v>28</v>
      </c>
      <c r="F49" s="8">
        <v>34</v>
      </c>
      <c r="G49" s="8">
        <v>0</v>
      </c>
      <c r="H49" s="8">
        <v>0</v>
      </c>
      <c r="I49" s="8">
        <v>19</v>
      </c>
      <c r="J49" s="8">
        <v>101</v>
      </c>
      <c r="K49" s="8">
        <v>0</v>
      </c>
      <c r="L49" s="8">
        <v>1</v>
      </c>
      <c r="M49" s="8">
        <v>57</v>
      </c>
      <c r="N49" s="8">
        <v>5</v>
      </c>
      <c r="O49" s="8">
        <v>0</v>
      </c>
      <c r="P49" s="8">
        <v>0</v>
      </c>
      <c r="Q49" s="8">
        <v>2</v>
      </c>
      <c r="R49" s="8">
        <v>337</v>
      </c>
      <c r="S49" s="8">
        <v>0</v>
      </c>
      <c r="T49" s="8">
        <v>1</v>
      </c>
      <c r="U49" s="8">
        <v>98</v>
      </c>
      <c r="V49" s="8">
        <v>0</v>
      </c>
      <c r="W49" s="8">
        <v>0</v>
      </c>
      <c r="X49" s="8">
        <v>0</v>
      </c>
      <c r="Y49" s="8">
        <v>0</v>
      </c>
      <c r="Z49" s="8">
        <v>556</v>
      </c>
      <c r="AA49" s="8">
        <v>0</v>
      </c>
      <c r="AB49" s="8">
        <v>4</v>
      </c>
      <c r="AC49" s="8">
        <v>204</v>
      </c>
      <c r="AD49" s="8">
        <v>109</v>
      </c>
      <c r="AE49" s="8">
        <v>53</v>
      </c>
      <c r="AF49" s="8">
        <v>159</v>
      </c>
      <c r="AG49" s="8">
        <v>7</v>
      </c>
      <c r="AH49" s="8">
        <v>436</v>
      </c>
      <c r="AI49" s="8">
        <v>0</v>
      </c>
      <c r="AJ49" s="8">
        <v>764</v>
      </c>
    </row>
    <row r="50" spans="1:36" hidden="1" x14ac:dyDescent="0.3">
      <c r="A50" s="20" t="s">
        <v>57</v>
      </c>
      <c r="B50" s="8">
        <v>0</v>
      </c>
      <c r="C50" s="8">
        <v>0</v>
      </c>
      <c r="D50" s="8">
        <v>0</v>
      </c>
      <c r="E50" s="8">
        <v>0</v>
      </c>
      <c r="F50" s="8">
        <v>0</v>
      </c>
      <c r="G50" s="8">
        <v>0</v>
      </c>
      <c r="H50" s="8">
        <v>0</v>
      </c>
      <c r="I50" s="8">
        <v>0</v>
      </c>
      <c r="J50" s="8">
        <v>0</v>
      </c>
      <c r="K50" s="8">
        <v>0</v>
      </c>
      <c r="L50" s="8">
        <v>0</v>
      </c>
      <c r="M50" s="8">
        <v>0</v>
      </c>
      <c r="N50" s="8">
        <v>0</v>
      </c>
      <c r="O50" s="8">
        <v>0</v>
      </c>
      <c r="P50" s="8">
        <v>0</v>
      </c>
      <c r="Q50" s="8">
        <v>0</v>
      </c>
      <c r="R50" s="8">
        <v>6</v>
      </c>
      <c r="S50" s="8">
        <v>0</v>
      </c>
      <c r="T50" s="8">
        <v>0</v>
      </c>
      <c r="U50" s="8">
        <v>0</v>
      </c>
      <c r="V50" s="8">
        <v>0</v>
      </c>
      <c r="W50" s="8">
        <v>0</v>
      </c>
      <c r="X50" s="8">
        <v>0</v>
      </c>
      <c r="Y50" s="8">
        <v>0</v>
      </c>
      <c r="Z50" s="8">
        <v>6</v>
      </c>
      <c r="AA50" s="8">
        <v>0</v>
      </c>
      <c r="AB50" s="8">
        <v>0</v>
      </c>
      <c r="AC50" s="8">
        <v>0</v>
      </c>
      <c r="AD50" s="8">
        <v>0</v>
      </c>
      <c r="AE50" s="8">
        <v>0</v>
      </c>
      <c r="AF50" s="8">
        <v>0</v>
      </c>
      <c r="AG50" s="8">
        <v>0</v>
      </c>
      <c r="AH50" s="8">
        <v>6</v>
      </c>
      <c r="AI50" s="8">
        <v>0</v>
      </c>
      <c r="AJ50" s="8">
        <v>6</v>
      </c>
    </row>
    <row r="51" spans="1:36" hidden="1" x14ac:dyDescent="0.3">
      <c r="A51" s="20" t="s">
        <v>58</v>
      </c>
      <c r="B51" s="8">
        <v>0</v>
      </c>
      <c r="C51" s="8">
        <v>0</v>
      </c>
      <c r="D51" s="8">
        <v>0</v>
      </c>
      <c r="E51" s="8">
        <v>0</v>
      </c>
      <c r="F51" s="8">
        <v>29</v>
      </c>
      <c r="G51" s="8">
        <v>0</v>
      </c>
      <c r="H51" s="8">
        <v>0</v>
      </c>
      <c r="I51" s="8">
        <v>16</v>
      </c>
      <c r="J51" s="8">
        <v>72</v>
      </c>
      <c r="K51" s="8">
        <v>0</v>
      </c>
      <c r="L51" s="8">
        <v>0</v>
      </c>
      <c r="M51" s="8">
        <v>44</v>
      </c>
      <c r="N51" s="8">
        <v>20</v>
      </c>
      <c r="O51" s="8">
        <v>0</v>
      </c>
      <c r="P51" s="8">
        <v>0</v>
      </c>
      <c r="Q51" s="8">
        <v>13</v>
      </c>
      <c r="R51" s="8">
        <v>110</v>
      </c>
      <c r="S51" s="8">
        <v>0</v>
      </c>
      <c r="T51" s="8">
        <v>0</v>
      </c>
      <c r="U51" s="8">
        <v>28</v>
      </c>
      <c r="V51" s="8">
        <v>0</v>
      </c>
      <c r="W51" s="8">
        <v>0</v>
      </c>
      <c r="X51" s="8">
        <v>0</v>
      </c>
      <c r="Y51" s="8">
        <v>1</v>
      </c>
      <c r="Z51" s="8">
        <v>231</v>
      </c>
      <c r="AA51" s="8">
        <v>0</v>
      </c>
      <c r="AB51" s="8">
        <v>0</v>
      </c>
      <c r="AC51" s="8">
        <v>102</v>
      </c>
      <c r="AD51" s="8">
        <v>0</v>
      </c>
      <c r="AE51" s="8">
        <v>45</v>
      </c>
      <c r="AF51" s="8">
        <v>116</v>
      </c>
      <c r="AG51" s="8">
        <v>33</v>
      </c>
      <c r="AH51" s="8">
        <v>138</v>
      </c>
      <c r="AI51" s="8">
        <v>1</v>
      </c>
      <c r="AJ51" s="8">
        <v>333</v>
      </c>
    </row>
    <row r="52" spans="1:36" hidden="1" x14ac:dyDescent="0.3">
      <c r="A52" s="20" t="s">
        <v>59</v>
      </c>
      <c r="B52" s="8">
        <v>0</v>
      </c>
      <c r="C52" s="8">
        <v>0</v>
      </c>
      <c r="D52" s="8">
        <v>0</v>
      </c>
      <c r="E52" s="8">
        <v>0</v>
      </c>
      <c r="F52" s="8">
        <v>2</v>
      </c>
      <c r="G52" s="8">
        <v>0</v>
      </c>
      <c r="H52" s="8">
        <v>0</v>
      </c>
      <c r="I52" s="8">
        <v>2</v>
      </c>
      <c r="J52" s="8">
        <v>3</v>
      </c>
      <c r="K52" s="8">
        <v>0</v>
      </c>
      <c r="L52" s="8">
        <v>0</v>
      </c>
      <c r="M52" s="8">
        <v>5</v>
      </c>
      <c r="N52" s="8">
        <v>0</v>
      </c>
      <c r="O52" s="8">
        <v>0</v>
      </c>
      <c r="P52" s="8">
        <v>0</v>
      </c>
      <c r="Q52" s="8">
        <v>0</v>
      </c>
      <c r="R52" s="8">
        <v>22</v>
      </c>
      <c r="S52" s="8">
        <v>0</v>
      </c>
      <c r="T52" s="8">
        <v>0</v>
      </c>
      <c r="U52" s="8">
        <v>12</v>
      </c>
      <c r="V52" s="8">
        <v>0</v>
      </c>
      <c r="W52" s="8">
        <v>0</v>
      </c>
      <c r="X52" s="8">
        <v>0</v>
      </c>
      <c r="Y52" s="8">
        <v>0</v>
      </c>
      <c r="Z52" s="8">
        <v>27</v>
      </c>
      <c r="AA52" s="8">
        <v>0</v>
      </c>
      <c r="AB52" s="8">
        <v>0</v>
      </c>
      <c r="AC52" s="8">
        <v>19</v>
      </c>
      <c r="AD52" s="8">
        <v>0</v>
      </c>
      <c r="AE52" s="8">
        <v>4</v>
      </c>
      <c r="AF52" s="8">
        <v>8</v>
      </c>
      <c r="AG52" s="8">
        <v>0</v>
      </c>
      <c r="AH52" s="8">
        <v>34</v>
      </c>
      <c r="AI52" s="8">
        <v>0</v>
      </c>
      <c r="AJ52" s="8">
        <v>46</v>
      </c>
    </row>
    <row r="53" spans="1:36" hidden="1" x14ac:dyDescent="0.3">
      <c r="A53" s="20" t="s">
        <v>60</v>
      </c>
      <c r="B53" s="8">
        <v>0</v>
      </c>
      <c r="C53" s="8">
        <v>0</v>
      </c>
      <c r="D53" s="8">
        <v>0</v>
      </c>
      <c r="E53" s="8">
        <v>0</v>
      </c>
      <c r="F53" s="8">
        <v>0</v>
      </c>
      <c r="G53" s="8">
        <v>0</v>
      </c>
      <c r="H53" s="8">
        <v>0</v>
      </c>
      <c r="I53" s="8">
        <v>1</v>
      </c>
      <c r="J53" s="8">
        <v>2</v>
      </c>
      <c r="K53" s="8">
        <v>0</v>
      </c>
      <c r="L53" s="8">
        <v>0</v>
      </c>
      <c r="M53" s="8">
        <v>4</v>
      </c>
      <c r="N53" s="8">
        <v>0</v>
      </c>
      <c r="O53" s="8">
        <v>0</v>
      </c>
      <c r="P53" s="8">
        <v>0</v>
      </c>
      <c r="Q53" s="8">
        <v>0</v>
      </c>
      <c r="R53" s="8">
        <v>11</v>
      </c>
      <c r="S53" s="8">
        <v>0</v>
      </c>
      <c r="T53" s="8">
        <v>0</v>
      </c>
      <c r="U53" s="8">
        <v>3</v>
      </c>
      <c r="V53" s="8">
        <v>0</v>
      </c>
      <c r="W53" s="8">
        <v>0</v>
      </c>
      <c r="X53" s="8">
        <v>0</v>
      </c>
      <c r="Y53" s="8">
        <v>0</v>
      </c>
      <c r="Z53" s="8">
        <v>13</v>
      </c>
      <c r="AA53" s="8">
        <v>0</v>
      </c>
      <c r="AB53" s="8">
        <v>0</v>
      </c>
      <c r="AC53" s="8">
        <v>8</v>
      </c>
      <c r="AD53" s="8">
        <v>0</v>
      </c>
      <c r="AE53" s="8">
        <v>1</v>
      </c>
      <c r="AF53" s="8">
        <v>6</v>
      </c>
      <c r="AG53" s="8">
        <v>0</v>
      </c>
      <c r="AH53" s="8">
        <v>14</v>
      </c>
      <c r="AI53" s="8">
        <v>0</v>
      </c>
      <c r="AJ53" s="8">
        <v>21</v>
      </c>
    </row>
    <row r="54" spans="1:36" hidden="1" x14ac:dyDescent="0.3">
      <c r="A54" s="20" t="s">
        <v>61</v>
      </c>
      <c r="B54" s="8">
        <v>73</v>
      </c>
      <c r="C54" s="8">
        <v>0</v>
      </c>
      <c r="D54" s="8">
        <v>11</v>
      </c>
      <c r="E54" s="8">
        <v>7</v>
      </c>
      <c r="F54" s="8">
        <v>111</v>
      </c>
      <c r="G54" s="8">
        <v>0</v>
      </c>
      <c r="H54" s="8">
        <v>9</v>
      </c>
      <c r="I54" s="8">
        <v>8</v>
      </c>
      <c r="J54" s="8">
        <v>205</v>
      </c>
      <c r="K54" s="8">
        <v>0</v>
      </c>
      <c r="L54" s="8">
        <v>21</v>
      </c>
      <c r="M54" s="8">
        <v>18</v>
      </c>
      <c r="N54" s="8">
        <v>4</v>
      </c>
      <c r="O54" s="8">
        <v>0</v>
      </c>
      <c r="P54" s="8">
        <v>0</v>
      </c>
      <c r="Q54" s="8">
        <v>1</v>
      </c>
      <c r="R54" s="8">
        <v>552</v>
      </c>
      <c r="S54" s="8">
        <v>3</v>
      </c>
      <c r="T54" s="8">
        <v>49</v>
      </c>
      <c r="U54" s="8">
        <v>29</v>
      </c>
      <c r="V54" s="8">
        <v>0</v>
      </c>
      <c r="W54" s="8">
        <v>0</v>
      </c>
      <c r="X54" s="8">
        <v>0</v>
      </c>
      <c r="Y54" s="8">
        <v>0</v>
      </c>
      <c r="Z54" s="8">
        <v>945</v>
      </c>
      <c r="AA54" s="8">
        <v>3</v>
      </c>
      <c r="AB54" s="8">
        <v>90</v>
      </c>
      <c r="AC54" s="8">
        <v>63</v>
      </c>
      <c r="AD54" s="8">
        <v>91</v>
      </c>
      <c r="AE54" s="8">
        <v>128</v>
      </c>
      <c r="AF54" s="8">
        <v>244</v>
      </c>
      <c r="AG54" s="8">
        <v>5</v>
      </c>
      <c r="AH54" s="8">
        <v>633</v>
      </c>
      <c r="AI54" s="8">
        <v>0</v>
      </c>
      <c r="AJ54" s="8">
        <v>1101</v>
      </c>
    </row>
    <row r="55" spans="1:36" hidden="1" x14ac:dyDescent="0.3">
      <c r="A55" s="20" t="s">
        <v>62</v>
      </c>
      <c r="B55" s="8">
        <v>1</v>
      </c>
      <c r="C55" s="8">
        <v>0</v>
      </c>
      <c r="D55" s="8">
        <v>0</v>
      </c>
      <c r="E55" s="8">
        <v>0</v>
      </c>
      <c r="F55" s="8">
        <v>3</v>
      </c>
      <c r="G55" s="8">
        <v>0</v>
      </c>
      <c r="H55" s="8">
        <v>0</v>
      </c>
      <c r="I55" s="8">
        <v>1</v>
      </c>
      <c r="J55" s="8">
        <v>9</v>
      </c>
      <c r="K55" s="8">
        <v>0</v>
      </c>
      <c r="L55" s="8">
        <v>0</v>
      </c>
      <c r="M55" s="8">
        <v>19</v>
      </c>
      <c r="N55" s="8">
        <v>0</v>
      </c>
      <c r="O55" s="8">
        <v>0</v>
      </c>
      <c r="P55" s="8">
        <v>2</v>
      </c>
      <c r="Q55" s="8">
        <v>1</v>
      </c>
      <c r="R55" s="8">
        <v>9</v>
      </c>
      <c r="S55" s="8">
        <v>0</v>
      </c>
      <c r="T55" s="8">
        <v>0</v>
      </c>
      <c r="U55" s="8">
        <v>13</v>
      </c>
      <c r="V55" s="8">
        <v>0</v>
      </c>
      <c r="W55" s="8">
        <v>0</v>
      </c>
      <c r="X55" s="8">
        <v>0</v>
      </c>
      <c r="Y55" s="8">
        <v>0</v>
      </c>
      <c r="Z55" s="8">
        <v>22</v>
      </c>
      <c r="AA55" s="8">
        <v>0</v>
      </c>
      <c r="AB55" s="8">
        <v>2</v>
      </c>
      <c r="AC55" s="8">
        <v>34</v>
      </c>
      <c r="AD55" s="8">
        <v>1</v>
      </c>
      <c r="AE55" s="8">
        <v>4</v>
      </c>
      <c r="AF55" s="8">
        <v>28</v>
      </c>
      <c r="AG55" s="8">
        <v>3</v>
      </c>
      <c r="AH55" s="8">
        <v>22</v>
      </c>
      <c r="AI55" s="8">
        <v>0</v>
      </c>
      <c r="AJ55" s="8">
        <v>58</v>
      </c>
    </row>
    <row r="56" spans="1:36" hidden="1" x14ac:dyDescent="0.3">
      <c r="A56" s="20" t="s">
        <v>63</v>
      </c>
      <c r="B56" s="8">
        <v>0</v>
      </c>
      <c r="C56" s="8">
        <v>0</v>
      </c>
      <c r="D56" s="8">
        <v>0</v>
      </c>
      <c r="E56" s="8">
        <v>0</v>
      </c>
      <c r="F56" s="8">
        <v>0</v>
      </c>
      <c r="G56" s="8">
        <v>0</v>
      </c>
      <c r="H56" s="8">
        <v>0</v>
      </c>
      <c r="I56" s="8">
        <v>0</v>
      </c>
      <c r="J56" s="8">
        <v>1</v>
      </c>
      <c r="K56" s="8">
        <v>0</v>
      </c>
      <c r="L56" s="8">
        <v>0</v>
      </c>
      <c r="M56" s="8">
        <v>2</v>
      </c>
      <c r="N56" s="8">
        <v>0</v>
      </c>
      <c r="O56" s="8">
        <v>0</v>
      </c>
      <c r="P56" s="8">
        <v>0</v>
      </c>
      <c r="Q56" s="8">
        <v>0</v>
      </c>
      <c r="R56" s="8">
        <v>5</v>
      </c>
      <c r="S56" s="8">
        <v>0</v>
      </c>
      <c r="T56" s="8">
        <v>0</v>
      </c>
      <c r="U56" s="8">
        <v>9</v>
      </c>
      <c r="V56" s="8">
        <v>0</v>
      </c>
      <c r="W56" s="8">
        <v>0</v>
      </c>
      <c r="X56" s="8">
        <v>0</v>
      </c>
      <c r="Y56" s="8">
        <v>0</v>
      </c>
      <c r="Z56" s="8">
        <v>6</v>
      </c>
      <c r="AA56" s="8">
        <v>0</v>
      </c>
      <c r="AB56" s="8">
        <v>0</v>
      </c>
      <c r="AC56" s="8">
        <v>11</v>
      </c>
      <c r="AD56" s="8">
        <v>0</v>
      </c>
      <c r="AE56" s="8">
        <v>0</v>
      </c>
      <c r="AF56" s="8">
        <v>3</v>
      </c>
      <c r="AG56" s="8">
        <v>0</v>
      </c>
      <c r="AH56" s="8">
        <v>14</v>
      </c>
      <c r="AI56" s="8">
        <v>0</v>
      </c>
      <c r="AJ56" s="8">
        <v>17</v>
      </c>
    </row>
    <row r="57" spans="1:36" hidden="1" x14ac:dyDescent="0.3">
      <c r="A57" s="20" t="s">
        <v>64</v>
      </c>
      <c r="B57" s="8">
        <v>0</v>
      </c>
      <c r="C57" s="8">
        <v>0</v>
      </c>
      <c r="D57" s="8">
        <v>0</v>
      </c>
      <c r="E57" s="8">
        <v>0</v>
      </c>
      <c r="F57" s="8">
        <v>4</v>
      </c>
      <c r="G57" s="8">
        <v>0</v>
      </c>
      <c r="H57" s="8">
        <v>0</v>
      </c>
      <c r="I57" s="8">
        <v>3</v>
      </c>
      <c r="J57" s="8">
        <v>7</v>
      </c>
      <c r="K57" s="8">
        <v>0</v>
      </c>
      <c r="L57" s="8">
        <v>0</v>
      </c>
      <c r="M57" s="8">
        <v>8</v>
      </c>
      <c r="N57" s="8">
        <v>0</v>
      </c>
      <c r="O57" s="8">
        <v>0</v>
      </c>
      <c r="P57" s="8">
        <v>0</v>
      </c>
      <c r="Q57" s="8">
        <v>0</v>
      </c>
      <c r="R57" s="8">
        <v>37</v>
      </c>
      <c r="S57" s="8">
        <v>0</v>
      </c>
      <c r="T57" s="8">
        <v>0</v>
      </c>
      <c r="U57" s="8">
        <v>33</v>
      </c>
      <c r="V57" s="8">
        <v>0</v>
      </c>
      <c r="W57" s="8">
        <v>0</v>
      </c>
      <c r="X57" s="8">
        <v>0</v>
      </c>
      <c r="Y57" s="8">
        <v>0</v>
      </c>
      <c r="Z57" s="8">
        <v>48</v>
      </c>
      <c r="AA57" s="8">
        <v>0</v>
      </c>
      <c r="AB57" s="8">
        <v>0</v>
      </c>
      <c r="AC57" s="8">
        <v>44</v>
      </c>
      <c r="AD57" s="8">
        <v>0</v>
      </c>
      <c r="AE57" s="8">
        <v>7</v>
      </c>
      <c r="AF57" s="8">
        <v>15</v>
      </c>
      <c r="AG57" s="8">
        <v>0</v>
      </c>
      <c r="AH57" s="8">
        <v>70</v>
      </c>
      <c r="AI57" s="8">
        <v>0</v>
      </c>
      <c r="AJ57" s="8">
        <v>92</v>
      </c>
    </row>
    <row r="58" spans="1:36" hidden="1" x14ac:dyDescent="0.3">
      <c r="A58" s="20" t="s">
        <v>65</v>
      </c>
      <c r="B58" s="8">
        <v>0</v>
      </c>
      <c r="C58" s="8">
        <v>0</v>
      </c>
      <c r="D58" s="8">
        <v>0</v>
      </c>
      <c r="E58" s="8">
        <v>0</v>
      </c>
      <c r="F58" s="8">
        <v>0</v>
      </c>
      <c r="G58" s="8">
        <v>0</v>
      </c>
      <c r="H58" s="8">
        <v>0</v>
      </c>
      <c r="I58" s="8">
        <v>0</v>
      </c>
      <c r="J58" s="8">
        <v>3</v>
      </c>
      <c r="K58" s="8">
        <v>0</v>
      </c>
      <c r="L58" s="8">
        <v>0</v>
      </c>
      <c r="M58" s="8">
        <v>3</v>
      </c>
      <c r="N58" s="8">
        <v>0</v>
      </c>
      <c r="O58" s="8">
        <v>0</v>
      </c>
      <c r="P58" s="8">
        <v>0</v>
      </c>
      <c r="Q58" s="8">
        <v>1</v>
      </c>
      <c r="R58" s="8">
        <v>18</v>
      </c>
      <c r="S58" s="8">
        <v>0</v>
      </c>
      <c r="T58" s="8">
        <v>0</v>
      </c>
      <c r="U58" s="8">
        <v>22</v>
      </c>
      <c r="V58" s="8">
        <v>0</v>
      </c>
      <c r="W58" s="8">
        <v>0</v>
      </c>
      <c r="X58" s="8">
        <v>0</v>
      </c>
      <c r="Y58" s="8">
        <v>0</v>
      </c>
      <c r="Z58" s="8">
        <v>21</v>
      </c>
      <c r="AA58" s="8">
        <v>0</v>
      </c>
      <c r="AB58" s="8">
        <v>0</v>
      </c>
      <c r="AC58" s="8">
        <v>26</v>
      </c>
      <c r="AD58" s="8">
        <v>0</v>
      </c>
      <c r="AE58" s="8">
        <v>0</v>
      </c>
      <c r="AF58" s="8">
        <v>6</v>
      </c>
      <c r="AG58" s="8">
        <v>1</v>
      </c>
      <c r="AH58" s="8">
        <v>40</v>
      </c>
      <c r="AI58" s="8">
        <v>0</v>
      </c>
      <c r="AJ58" s="8">
        <v>47</v>
      </c>
    </row>
    <row r="59" spans="1:36" hidden="1" x14ac:dyDescent="0.3">
      <c r="A59" s="20" t="s">
        <v>66</v>
      </c>
      <c r="B59" s="8">
        <v>0</v>
      </c>
      <c r="C59" s="8">
        <v>0</v>
      </c>
      <c r="D59" s="8">
        <v>0</v>
      </c>
      <c r="E59" s="8">
        <v>0</v>
      </c>
      <c r="F59" s="8">
        <v>2</v>
      </c>
      <c r="G59" s="8">
        <v>0</v>
      </c>
      <c r="H59" s="8">
        <v>0</v>
      </c>
      <c r="I59" s="8">
        <v>1</v>
      </c>
      <c r="J59" s="8">
        <v>8</v>
      </c>
      <c r="K59" s="8">
        <v>0</v>
      </c>
      <c r="L59" s="8">
        <v>0</v>
      </c>
      <c r="M59" s="8">
        <v>8</v>
      </c>
      <c r="N59" s="8">
        <v>1</v>
      </c>
      <c r="O59" s="8">
        <v>0</v>
      </c>
      <c r="P59" s="8">
        <v>0</v>
      </c>
      <c r="Q59" s="8">
        <v>0</v>
      </c>
      <c r="R59" s="8">
        <v>23</v>
      </c>
      <c r="S59" s="8">
        <v>0</v>
      </c>
      <c r="T59" s="8">
        <v>0</v>
      </c>
      <c r="U59" s="8">
        <v>15</v>
      </c>
      <c r="V59" s="8">
        <v>0</v>
      </c>
      <c r="W59" s="8">
        <v>0</v>
      </c>
      <c r="X59" s="8">
        <v>0</v>
      </c>
      <c r="Y59" s="8">
        <v>0</v>
      </c>
      <c r="Z59" s="8">
        <v>34</v>
      </c>
      <c r="AA59" s="8">
        <v>0</v>
      </c>
      <c r="AB59" s="8">
        <v>0</v>
      </c>
      <c r="AC59" s="8">
        <v>24</v>
      </c>
      <c r="AD59" s="8">
        <v>0</v>
      </c>
      <c r="AE59" s="8">
        <v>3</v>
      </c>
      <c r="AF59" s="8">
        <v>16</v>
      </c>
      <c r="AG59" s="8">
        <v>1</v>
      </c>
      <c r="AH59" s="8">
        <v>38</v>
      </c>
      <c r="AI59" s="8">
        <v>0</v>
      </c>
      <c r="AJ59" s="8">
        <v>58</v>
      </c>
    </row>
    <row r="60" spans="1:36" hidden="1" x14ac:dyDescent="0.3">
      <c r="A60" s="20" t="s">
        <v>67</v>
      </c>
      <c r="B60" s="8">
        <v>0</v>
      </c>
      <c r="C60" s="8">
        <v>0</v>
      </c>
      <c r="D60" s="8">
        <v>0</v>
      </c>
      <c r="E60" s="8">
        <v>0</v>
      </c>
      <c r="F60" s="8">
        <v>0</v>
      </c>
      <c r="G60" s="8">
        <v>0</v>
      </c>
      <c r="H60" s="8">
        <v>0</v>
      </c>
      <c r="I60" s="8">
        <v>0</v>
      </c>
      <c r="J60" s="8">
        <v>0</v>
      </c>
      <c r="K60" s="8">
        <v>0</v>
      </c>
      <c r="L60" s="8">
        <v>0</v>
      </c>
      <c r="M60" s="8">
        <v>0</v>
      </c>
      <c r="N60" s="8">
        <v>0</v>
      </c>
      <c r="O60" s="8">
        <v>0</v>
      </c>
      <c r="P60" s="8">
        <v>0</v>
      </c>
      <c r="Q60" s="8">
        <v>0</v>
      </c>
      <c r="R60" s="8">
        <v>2</v>
      </c>
      <c r="S60" s="8">
        <v>0</v>
      </c>
      <c r="T60" s="8">
        <v>0</v>
      </c>
      <c r="U60" s="8">
        <v>0</v>
      </c>
      <c r="V60" s="8">
        <v>0</v>
      </c>
      <c r="W60" s="8">
        <v>0</v>
      </c>
      <c r="X60" s="8">
        <v>0</v>
      </c>
      <c r="Y60" s="8">
        <v>0</v>
      </c>
      <c r="Z60" s="8">
        <v>2</v>
      </c>
      <c r="AA60" s="8">
        <v>0</v>
      </c>
      <c r="AB60" s="8">
        <v>0</v>
      </c>
      <c r="AC60" s="8">
        <v>0</v>
      </c>
      <c r="AD60" s="8">
        <v>0</v>
      </c>
      <c r="AE60" s="8">
        <v>0</v>
      </c>
      <c r="AF60" s="8">
        <v>0</v>
      </c>
      <c r="AG60" s="8">
        <v>0</v>
      </c>
      <c r="AH60" s="8">
        <v>2</v>
      </c>
      <c r="AI60" s="8">
        <v>0</v>
      </c>
      <c r="AJ60" s="8">
        <v>2</v>
      </c>
    </row>
    <row r="61" spans="1:36" hidden="1" x14ac:dyDescent="0.3">
      <c r="A61" s="20" t="s">
        <v>68</v>
      </c>
      <c r="B61" s="8">
        <v>0</v>
      </c>
      <c r="C61" s="8">
        <v>0</v>
      </c>
      <c r="D61" s="8">
        <v>0</v>
      </c>
      <c r="E61" s="8">
        <v>0</v>
      </c>
      <c r="F61" s="8">
        <v>1</v>
      </c>
      <c r="G61" s="8">
        <v>0</v>
      </c>
      <c r="H61" s="8">
        <v>0</v>
      </c>
      <c r="I61" s="8">
        <v>0</v>
      </c>
      <c r="J61" s="8">
        <v>5</v>
      </c>
      <c r="K61" s="8">
        <v>0</v>
      </c>
      <c r="L61" s="8">
        <v>1</v>
      </c>
      <c r="M61" s="8">
        <v>4</v>
      </c>
      <c r="N61" s="8">
        <v>0</v>
      </c>
      <c r="O61" s="8">
        <v>0</v>
      </c>
      <c r="P61" s="8">
        <v>1</v>
      </c>
      <c r="Q61" s="8">
        <v>1</v>
      </c>
      <c r="R61" s="8">
        <v>8</v>
      </c>
      <c r="S61" s="8">
        <v>0</v>
      </c>
      <c r="T61" s="8">
        <v>0</v>
      </c>
      <c r="U61" s="8">
        <v>3</v>
      </c>
      <c r="V61" s="8">
        <v>0</v>
      </c>
      <c r="W61" s="8">
        <v>0</v>
      </c>
      <c r="X61" s="8">
        <v>0</v>
      </c>
      <c r="Y61" s="8">
        <v>0</v>
      </c>
      <c r="Z61" s="8">
        <v>14</v>
      </c>
      <c r="AA61" s="8">
        <v>0</v>
      </c>
      <c r="AB61" s="8">
        <v>2</v>
      </c>
      <c r="AC61" s="8">
        <v>8</v>
      </c>
      <c r="AD61" s="8">
        <v>0</v>
      </c>
      <c r="AE61" s="8">
        <v>1</v>
      </c>
      <c r="AF61" s="8">
        <v>10</v>
      </c>
      <c r="AG61" s="8">
        <v>2</v>
      </c>
      <c r="AH61" s="8">
        <v>11</v>
      </c>
      <c r="AI61" s="8">
        <v>0</v>
      </c>
      <c r="AJ61" s="8">
        <v>24</v>
      </c>
    </row>
    <row r="62" spans="1:36" hidden="1" x14ac:dyDescent="0.3">
      <c r="A62" s="20" t="s">
        <v>69</v>
      </c>
      <c r="B62" s="8">
        <v>0</v>
      </c>
      <c r="C62" s="8">
        <v>0</v>
      </c>
      <c r="D62" s="8">
        <v>0</v>
      </c>
      <c r="E62" s="8">
        <v>0</v>
      </c>
      <c r="F62" s="8">
        <v>0</v>
      </c>
      <c r="G62" s="8">
        <v>0</v>
      </c>
      <c r="H62" s="8">
        <v>0</v>
      </c>
      <c r="I62" s="8">
        <v>0</v>
      </c>
      <c r="J62" s="8">
        <v>0</v>
      </c>
      <c r="K62" s="8">
        <v>0</v>
      </c>
      <c r="L62" s="8">
        <v>0</v>
      </c>
      <c r="M62" s="8">
        <v>0</v>
      </c>
      <c r="N62" s="8">
        <v>0</v>
      </c>
      <c r="O62" s="8">
        <v>0</v>
      </c>
      <c r="P62" s="8">
        <v>0</v>
      </c>
      <c r="Q62" s="8">
        <v>0</v>
      </c>
      <c r="R62" s="8">
        <v>9</v>
      </c>
      <c r="S62" s="8">
        <v>0</v>
      </c>
      <c r="T62" s="8">
        <v>0</v>
      </c>
      <c r="U62" s="8">
        <v>2</v>
      </c>
      <c r="V62" s="8">
        <v>0</v>
      </c>
      <c r="W62" s="8">
        <v>0</v>
      </c>
      <c r="X62" s="8">
        <v>0</v>
      </c>
      <c r="Y62" s="8">
        <v>0</v>
      </c>
      <c r="Z62" s="8">
        <v>9</v>
      </c>
      <c r="AA62" s="8">
        <v>0</v>
      </c>
      <c r="AB62" s="8">
        <v>0</v>
      </c>
      <c r="AC62" s="8">
        <v>2</v>
      </c>
      <c r="AD62" s="8">
        <v>0</v>
      </c>
      <c r="AE62" s="8">
        <v>0</v>
      </c>
      <c r="AF62" s="8">
        <v>0</v>
      </c>
      <c r="AG62" s="8">
        <v>0</v>
      </c>
      <c r="AH62" s="8">
        <v>11</v>
      </c>
      <c r="AI62" s="8">
        <v>0</v>
      </c>
      <c r="AJ62" s="8">
        <v>11</v>
      </c>
    </row>
    <row r="63" spans="1:36" hidden="1" x14ac:dyDescent="0.3">
      <c r="A63" s="20" t="s">
        <v>70</v>
      </c>
      <c r="B63" s="8">
        <v>0</v>
      </c>
      <c r="C63" s="8">
        <v>0</v>
      </c>
      <c r="D63" s="8">
        <v>0</v>
      </c>
      <c r="E63" s="8">
        <v>0</v>
      </c>
      <c r="F63" s="8">
        <v>0</v>
      </c>
      <c r="G63" s="8">
        <v>0</v>
      </c>
      <c r="H63" s="8">
        <v>0</v>
      </c>
      <c r="I63" s="8">
        <v>3</v>
      </c>
      <c r="J63" s="8">
        <v>0</v>
      </c>
      <c r="K63" s="8">
        <v>0</v>
      </c>
      <c r="L63" s="8">
        <v>0</v>
      </c>
      <c r="M63" s="8">
        <v>6</v>
      </c>
      <c r="N63" s="8">
        <v>0</v>
      </c>
      <c r="O63" s="8">
        <v>0</v>
      </c>
      <c r="P63" s="8">
        <v>0</v>
      </c>
      <c r="Q63" s="8">
        <v>0</v>
      </c>
      <c r="R63" s="8">
        <v>4</v>
      </c>
      <c r="S63" s="8">
        <v>0</v>
      </c>
      <c r="T63" s="8">
        <v>0</v>
      </c>
      <c r="U63" s="8">
        <v>0</v>
      </c>
      <c r="V63" s="8">
        <v>0</v>
      </c>
      <c r="W63" s="8">
        <v>0</v>
      </c>
      <c r="X63" s="8">
        <v>0</v>
      </c>
      <c r="Y63" s="8">
        <v>0</v>
      </c>
      <c r="Z63" s="8">
        <v>4</v>
      </c>
      <c r="AA63" s="8">
        <v>0</v>
      </c>
      <c r="AB63" s="8">
        <v>0</v>
      </c>
      <c r="AC63" s="8">
        <v>9</v>
      </c>
      <c r="AD63" s="8">
        <v>0</v>
      </c>
      <c r="AE63" s="8">
        <v>3</v>
      </c>
      <c r="AF63" s="8">
        <v>6</v>
      </c>
      <c r="AG63" s="8">
        <v>0</v>
      </c>
      <c r="AH63" s="8">
        <v>4</v>
      </c>
      <c r="AI63" s="8">
        <v>0</v>
      </c>
      <c r="AJ63" s="8">
        <v>13</v>
      </c>
    </row>
    <row r="64" spans="1:36" hidden="1" x14ac:dyDescent="0.3">
      <c r="A64" s="20" t="s">
        <v>71</v>
      </c>
      <c r="B64" s="8">
        <v>4</v>
      </c>
      <c r="C64" s="8">
        <v>0</v>
      </c>
      <c r="D64" s="8">
        <v>0</v>
      </c>
      <c r="E64" s="8">
        <v>2</v>
      </c>
      <c r="F64" s="8">
        <v>3</v>
      </c>
      <c r="G64" s="8">
        <v>0</v>
      </c>
      <c r="H64" s="8">
        <v>0</v>
      </c>
      <c r="I64" s="8">
        <v>2</v>
      </c>
      <c r="J64" s="8">
        <v>4</v>
      </c>
      <c r="K64" s="8">
        <v>0</v>
      </c>
      <c r="L64" s="8">
        <v>0</v>
      </c>
      <c r="M64" s="8">
        <v>5</v>
      </c>
      <c r="N64" s="8">
        <v>1</v>
      </c>
      <c r="O64" s="8">
        <v>0</v>
      </c>
      <c r="P64" s="8">
        <v>0</v>
      </c>
      <c r="Q64" s="8">
        <v>1</v>
      </c>
      <c r="R64" s="8">
        <v>7</v>
      </c>
      <c r="S64" s="8">
        <v>0</v>
      </c>
      <c r="T64" s="8">
        <v>0</v>
      </c>
      <c r="U64" s="8">
        <v>13</v>
      </c>
      <c r="V64" s="8">
        <v>0</v>
      </c>
      <c r="W64" s="8">
        <v>0</v>
      </c>
      <c r="X64" s="8">
        <v>0</v>
      </c>
      <c r="Y64" s="8">
        <v>0</v>
      </c>
      <c r="Z64" s="8">
        <v>19</v>
      </c>
      <c r="AA64" s="8">
        <v>0</v>
      </c>
      <c r="AB64" s="8">
        <v>0</v>
      </c>
      <c r="AC64" s="8">
        <v>23</v>
      </c>
      <c r="AD64" s="8">
        <v>6</v>
      </c>
      <c r="AE64" s="8">
        <v>5</v>
      </c>
      <c r="AF64" s="8">
        <v>9</v>
      </c>
      <c r="AG64" s="8">
        <v>2</v>
      </c>
      <c r="AH64" s="8">
        <v>20</v>
      </c>
      <c r="AI64" s="8">
        <v>0</v>
      </c>
      <c r="AJ64" s="8">
        <v>42</v>
      </c>
    </row>
    <row r="65" spans="1:36" hidden="1" x14ac:dyDescent="0.3">
      <c r="A65" s="20" t="s">
        <v>72</v>
      </c>
      <c r="B65" s="8">
        <v>0</v>
      </c>
      <c r="C65" s="8">
        <v>0</v>
      </c>
      <c r="D65" s="8">
        <v>0</v>
      </c>
      <c r="E65" s="8">
        <v>0</v>
      </c>
      <c r="F65" s="8">
        <v>0</v>
      </c>
      <c r="G65" s="8">
        <v>0</v>
      </c>
      <c r="H65" s="8">
        <v>0</v>
      </c>
      <c r="I65" s="8">
        <v>2</v>
      </c>
      <c r="J65" s="8">
        <v>3</v>
      </c>
      <c r="K65" s="8">
        <v>0</v>
      </c>
      <c r="L65" s="8">
        <v>0</v>
      </c>
      <c r="M65" s="8">
        <v>5</v>
      </c>
      <c r="N65" s="8">
        <v>0</v>
      </c>
      <c r="O65" s="8">
        <v>0</v>
      </c>
      <c r="P65" s="8">
        <v>3</v>
      </c>
      <c r="Q65" s="8">
        <v>0</v>
      </c>
      <c r="R65" s="8">
        <v>21</v>
      </c>
      <c r="S65" s="8">
        <v>0</v>
      </c>
      <c r="T65" s="8">
        <v>0</v>
      </c>
      <c r="U65" s="8">
        <v>17</v>
      </c>
      <c r="V65" s="8">
        <v>0</v>
      </c>
      <c r="W65" s="8">
        <v>0</v>
      </c>
      <c r="X65" s="8">
        <v>0</v>
      </c>
      <c r="Y65" s="8">
        <v>0</v>
      </c>
      <c r="Z65" s="8">
        <v>24</v>
      </c>
      <c r="AA65" s="8">
        <v>0</v>
      </c>
      <c r="AB65" s="8">
        <v>3</v>
      </c>
      <c r="AC65" s="8">
        <v>24</v>
      </c>
      <c r="AD65" s="8">
        <v>0</v>
      </c>
      <c r="AE65" s="8">
        <v>2</v>
      </c>
      <c r="AF65" s="8">
        <v>8</v>
      </c>
      <c r="AG65" s="8">
        <v>3</v>
      </c>
      <c r="AH65" s="8">
        <v>38</v>
      </c>
      <c r="AI65" s="8">
        <v>0</v>
      </c>
      <c r="AJ65" s="8">
        <v>51</v>
      </c>
    </row>
    <row r="66" spans="1:36" hidden="1" x14ac:dyDescent="0.3">
      <c r="A66" s="20" t="s">
        <v>73</v>
      </c>
      <c r="B66" s="8">
        <v>0</v>
      </c>
      <c r="C66" s="8">
        <v>0</v>
      </c>
      <c r="D66" s="8">
        <v>0</v>
      </c>
      <c r="E66" s="8">
        <v>0</v>
      </c>
      <c r="F66" s="8">
        <v>13</v>
      </c>
      <c r="G66" s="8">
        <v>0</v>
      </c>
      <c r="H66" s="8">
        <v>0</v>
      </c>
      <c r="I66" s="8">
        <v>3</v>
      </c>
      <c r="J66" s="8">
        <v>27</v>
      </c>
      <c r="K66" s="8">
        <v>0</v>
      </c>
      <c r="L66" s="8">
        <v>0</v>
      </c>
      <c r="M66" s="8">
        <v>8</v>
      </c>
      <c r="N66" s="8">
        <v>2</v>
      </c>
      <c r="O66" s="8">
        <v>0</v>
      </c>
      <c r="P66" s="8">
        <v>0</v>
      </c>
      <c r="Q66" s="8">
        <v>0</v>
      </c>
      <c r="R66" s="8">
        <v>103</v>
      </c>
      <c r="S66" s="8">
        <v>0</v>
      </c>
      <c r="T66" s="8">
        <v>0</v>
      </c>
      <c r="U66" s="8">
        <v>52</v>
      </c>
      <c r="V66" s="8">
        <v>0</v>
      </c>
      <c r="W66" s="8">
        <v>0</v>
      </c>
      <c r="X66" s="8">
        <v>0</v>
      </c>
      <c r="Y66" s="8">
        <v>0</v>
      </c>
      <c r="Z66" s="8">
        <v>145</v>
      </c>
      <c r="AA66" s="8">
        <v>0</v>
      </c>
      <c r="AB66" s="8">
        <v>0</v>
      </c>
      <c r="AC66" s="8">
        <v>63</v>
      </c>
      <c r="AD66" s="8">
        <v>0</v>
      </c>
      <c r="AE66" s="8">
        <v>16</v>
      </c>
      <c r="AF66" s="8">
        <v>35</v>
      </c>
      <c r="AG66" s="8">
        <v>2</v>
      </c>
      <c r="AH66" s="8">
        <v>155</v>
      </c>
      <c r="AI66" s="8">
        <v>0</v>
      </c>
      <c r="AJ66" s="8">
        <v>208</v>
      </c>
    </row>
    <row r="67" spans="1:36" hidden="1" x14ac:dyDescent="0.3">
      <c r="A67" s="20" t="s">
        <v>74</v>
      </c>
      <c r="B67" s="8">
        <v>0</v>
      </c>
      <c r="C67" s="8">
        <v>0</v>
      </c>
      <c r="D67" s="8">
        <v>0</v>
      </c>
      <c r="E67" s="8">
        <v>0</v>
      </c>
      <c r="F67" s="8">
        <v>1</v>
      </c>
      <c r="G67" s="8">
        <v>0</v>
      </c>
      <c r="H67" s="8">
        <v>0</v>
      </c>
      <c r="I67" s="8">
        <v>5</v>
      </c>
      <c r="J67" s="8">
        <v>2</v>
      </c>
      <c r="K67" s="8">
        <v>0</v>
      </c>
      <c r="L67" s="8">
        <v>0</v>
      </c>
      <c r="M67" s="8">
        <v>6</v>
      </c>
      <c r="N67" s="8">
        <v>2</v>
      </c>
      <c r="O67" s="8">
        <v>0</v>
      </c>
      <c r="P67" s="8">
        <v>0</v>
      </c>
      <c r="Q67" s="8">
        <v>0</v>
      </c>
      <c r="R67" s="8">
        <v>6</v>
      </c>
      <c r="S67" s="8">
        <v>0</v>
      </c>
      <c r="T67" s="8">
        <v>0</v>
      </c>
      <c r="U67" s="8">
        <v>19</v>
      </c>
      <c r="V67" s="8">
        <v>0</v>
      </c>
      <c r="W67" s="8">
        <v>0</v>
      </c>
      <c r="X67" s="8">
        <v>0</v>
      </c>
      <c r="Y67" s="8">
        <v>0</v>
      </c>
      <c r="Z67" s="8">
        <v>11</v>
      </c>
      <c r="AA67" s="8">
        <v>0</v>
      </c>
      <c r="AB67" s="8">
        <v>0</v>
      </c>
      <c r="AC67" s="8">
        <v>30</v>
      </c>
      <c r="AD67" s="8">
        <v>0</v>
      </c>
      <c r="AE67" s="8">
        <v>6</v>
      </c>
      <c r="AF67" s="8">
        <v>8</v>
      </c>
      <c r="AG67" s="8">
        <v>2</v>
      </c>
      <c r="AH67" s="8">
        <v>25</v>
      </c>
      <c r="AI67" s="8">
        <v>0</v>
      </c>
      <c r="AJ67" s="8">
        <v>41</v>
      </c>
    </row>
    <row r="68" spans="1:36" hidden="1" x14ac:dyDescent="0.3">
      <c r="A68" s="20" t="s">
        <v>75</v>
      </c>
      <c r="B68" s="8">
        <v>0</v>
      </c>
      <c r="C68" s="8">
        <v>0</v>
      </c>
      <c r="D68" s="8">
        <v>0</v>
      </c>
      <c r="E68" s="8">
        <v>0</v>
      </c>
      <c r="F68" s="8">
        <v>18</v>
      </c>
      <c r="G68" s="8">
        <v>0</v>
      </c>
      <c r="H68" s="8">
        <v>0</v>
      </c>
      <c r="I68" s="8">
        <v>7</v>
      </c>
      <c r="J68" s="8">
        <v>59</v>
      </c>
      <c r="K68" s="8">
        <v>0</v>
      </c>
      <c r="L68" s="8">
        <v>0</v>
      </c>
      <c r="M68" s="8">
        <v>33</v>
      </c>
      <c r="N68" s="8">
        <v>12</v>
      </c>
      <c r="O68" s="8">
        <v>0</v>
      </c>
      <c r="P68" s="8">
        <v>0</v>
      </c>
      <c r="Q68" s="8">
        <v>8</v>
      </c>
      <c r="R68" s="8">
        <v>228</v>
      </c>
      <c r="S68" s="8">
        <v>0</v>
      </c>
      <c r="T68" s="8">
        <v>0</v>
      </c>
      <c r="U68" s="8">
        <v>136</v>
      </c>
      <c r="V68" s="8">
        <v>0</v>
      </c>
      <c r="W68" s="8">
        <v>0</v>
      </c>
      <c r="X68" s="8">
        <v>0</v>
      </c>
      <c r="Y68" s="8">
        <v>0</v>
      </c>
      <c r="Z68" s="8">
        <v>317</v>
      </c>
      <c r="AA68" s="8">
        <v>0</v>
      </c>
      <c r="AB68" s="8">
        <v>0</v>
      </c>
      <c r="AC68" s="8">
        <v>184</v>
      </c>
      <c r="AD68" s="8">
        <v>0</v>
      </c>
      <c r="AE68" s="8">
        <v>25</v>
      </c>
      <c r="AF68" s="8">
        <v>92</v>
      </c>
      <c r="AG68" s="8">
        <v>20</v>
      </c>
      <c r="AH68" s="8">
        <v>364</v>
      </c>
      <c r="AI68" s="8">
        <v>0</v>
      </c>
      <c r="AJ68" s="8">
        <v>501</v>
      </c>
    </row>
    <row r="69" spans="1:36" hidden="1" x14ac:dyDescent="0.3">
      <c r="A69" s="20" t="s">
        <v>76</v>
      </c>
      <c r="B69" s="8">
        <v>0</v>
      </c>
      <c r="C69" s="8">
        <v>0</v>
      </c>
      <c r="D69" s="8">
        <v>0</v>
      </c>
      <c r="E69" s="8">
        <v>0</v>
      </c>
      <c r="F69" s="8">
        <v>0</v>
      </c>
      <c r="G69" s="8">
        <v>0</v>
      </c>
      <c r="H69" s="8">
        <v>0</v>
      </c>
      <c r="I69" s="8">
        <v>2</v>
      </c>
      <c r="J69" s="8">
        <v>2</v>
      </c>
      <c r="K69" s="8">
        <v>0</v>
      </c>
      <c r="L69" s="8">
        <v>0</v>
      </c>
      <c r="M69" s="8">
        <v>3</v>
      </c>
      <c r="N69" s="8">
        <v>0</v>
      </c>
      <c r="O69" s="8">
        <v>0</v>
      </c>
      <c r="P69" s="8">
        <v>0</v>
      </c>
      <c r="Q69" s="8">
        <v>3</v>
      </c>
      <c r="R69" s="8">
        <v>0</v>
      </c>
      <c r="S69" s="8">
        <v>0</v>
      </c>
      <c r="T69" s="8">
        <v>0</v>
      </c>
      <c r="U69" s="8">
        <v>1</v>
      </c>
      <c r="V69" s="8">
        <v>0</v>
      </c>
      <c r="W69" s="8">
        <v>0</v>
      </c>
      <c r="X69" s="8">
        <v>0</v>
      </c>
      <c r="Y69" s="8">
        <v>0</v>
      </c>
      <c r="Z69" s="8">
        <v>2</v>
      </c>
      <c r="AA69" s="8">
        <v>0</v>
      </c>
      <c r="AB69" s="8">
        <v>0</v>
      </c>
      <c r="AC69" s="8">
        <v>9</v>
      </c>
      <c r="AD69" s="8">
        <v>0</v>
      </c>
      <c r="AE69" s="8">
        <v>2</v>
      </c>
      <c r="AF69" s="8">
        <v>5</v>
      </c>
      <c r="AG69" s="8">
        <v>3</v>
      </c>
      <c r="AH69" s="8">
        <v>1</v>
      </c>
      <c r="AI69" s="8">
        <v>0</v>
      </c>
      <c r="AJ69" s="8">
        <v>11</v>
      </c>
    </row>
    <row r="70" spans="1:36" hidden="1" x14ac:dyDescent="0.3">
      <c r="A70" s="20" t="s">
        <v>77</v>
      </c>
      <c r="B70" s="8">
        <v>0</v>
      </c>
      <c r="C70" s="8">
        <v>0</v>
      </c>
      <c r="D70" s="8">
        <v>0</v>
      </c>
      <c r="E70" s="8">
        <v>0</v>
      </c>
      <c r="F70" s="8">
        <v>16</v>
      </c>
      <c r="G70" s="8">
        <v>0</v>
      </c>
      <c r="H70" s="8">
        <v>0</v>
      </c>
      <c r="I70" s="8">
        <v>5</v>
      </c>
      <c r="J70" s="8">
        <v>102</v>
      </c>
      <c r="K70" s="8">
        <v>0</v>
      </c>
      <c r="L70" s="8">
        <v>4</v>
      </c>
      <c r="M70" s="8">
        <v>72</v>
      </c>
      <c r="N70" s="8">
        <v>2</v>
      </c>
      <c r="O70" s="8">
        <v>0</v>
      </c>
      <c r="P70" s="8">
        <v>0</v>
      </c>
      <c r="Q70" s="8">
        <v>1</v>
      </c>
      <c r="R70" s="8">
        <v>50</v>
      </c>
      <c r="S70" s="8">
        <v>0</v>
      </c>
      <c r="T70" s="8">
        <v>2</v>
      </c>
      <c r="U70" s="8">
        <v>31</v>
      </c>
      <c r="V70" s="8">
        <v>0</v>
      </c>
      <c r="W70" s="8">
        <v>0</v>
      </c>
      <c r="X70" s="8">
        <v>0</v>
      </c>
      <c r="Y70" s="8">
        <v>0</v>
      </c>
      <c r="Z70" s="8">
        <v>170</v>
      </c>
      <c r="AA70" s="8">
        <v>0</v>
      </c>
      <c r="AB70" s="8">
        <v>6</v>
      </c>
      <c r="AC70" s="8">
        <v>109</v>
      </c>
      <c r="AD70" s="8">
        <v>0</v>
      </c>
      <c r="AE70" s="8">
        <v>21</v>
      </c>
      <c r="AF70" s="8">
        <v>178</v>
      </c>
      <c r="AG70" s="8">
        <v>3</v>
      </c>
      <c r="AH70" s="8">
        <v>83</v>
      </c>
      <c r="AI70" s="8">
        <v>0</v>
      </c>
      <c r="AJ70" s="8">
        <v>285</v>
      </c>
    </row>
    <row r="71" spans="1:36" x14ac:dyDescent="0.3">
      <c r="A71" s="21" t="s">
        <v>394</v>
      </c>
      <c r="B71" s="17">
        <v>317</v>
      </c>
      <c r="C71" s="17">
        <v>0</v>
      </c>
      <c r="D71" s="17">
        <v>15</v>
      </c>
      <c r="E71" s="17">
        <v>99</v>
      </c>
      <c r="F71" s="15">
        <v>600</v>
      </c>
      <c r="G71" s="15">
        <v>0</v>
      </c>
      <c r="H71" s="15">
        <v>12</v>
      </c>
      <c r="I71" s="15">
        <v>317</v>
      </c>
      <c r="J71" s="18">
        <v>1574</v>
      </c>
      <c r="K71" s="18">
        <v>0</v>
      </c>
      <c r="L71" s="18">
        <v>33</v>
      </c>
      <c r="M71" s="18">
        <v>866</v>
      </c>
      <c r="N71" s="15">
        <v>249</v>
      </c>
      <c r="O71" s="15">
        <v>0</v>
      </c>
      <c r="P71" s="15">
        <v>20</v>
      </c>
      <c r="Q71" s="15">
        <v>184</v>
      </c>
      <c r="R71" s="16">
        <v>3770</v>
      </c>
      <c r="S71" s="16">
        <v>4</v>
      </c>
      <c r="T71" s="16">
        <v>66</v>
      </c>
      <c r="U71" s="16">
        <v>1496</v>
      </c>
      <c r="V71" s="17">
        <v>1</v>
      </c>
      <c r="W71" s="17">
        <v>0</v>
      </c>
      <c r="X71" s="17">
        <v>0</v>
      </c>
      <c r="Y71" s="17">
        <v>1</v>
      </c>
      <c r="Z71" s="15">
        <v>6511</v>
      </c>
      <c r="AA71" s="15">
        <v>4</v>
      </c>
      <c r="AB71" s="15">
        <v>146</v>
      </c>
      <c r="AC71" s="15">
        <v>2963</v>
      </c>
      <c r="AD71" s="13">
        <v>431</v>
      </c>
      <c r="AE71" s="13">
        <v>929</v>
      </c>
      <c r="AF71" s="13">
        <v>2473</v>
      </c>
      <c r="AG71" s="13">
        <v>453</v>
      </c>
      <c r="AH71" s="13">
        <v>5336</v>
      </c>
      <c r="AI71" s="13">
        <v>2</v>
      </c>
      <c r="AJ71" s="13">
        <v>9624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A650-DD8F-4526-878A-677735787844}">
  <dimension ref="A1:A9"/>
  <sheetViews>
    <sheetView workbookViewId="0">
      <selection activeCell="A15" sqref="A15"/>
    </sheetView>
  </sheetViews>
  <sheetFormatPr defaultColWidth="155.6640625" defaultRowHeight="14.4" x14ac:dyDescent="0.3"/>
  <cols>
    <col min="1" max="1" width="155.6640625" style="4"/>
  </cols>
  <sheetData>
    <row r="1" spans="1:1" x14ac:dyDescent="0.3">
      <c r="A1" s="1" t="s">
        <v>395</v>
      </c>
    </row>
    <row r="3" spans="1:1" ht="28.8" x14ac:dyDescent="0.3">
      <c r="A3" s="4" t="s">
        <v>396</v>
      </c>
    </row>
    <row r="4" spans="1:1" ht="28.8" x14ac:dyDescent="0.3">
      <c r="A4" s="4" t="s">
        <v>397</v>
      </c>
    </row>
    <row r="5" spans="1:1" ht="57.6" x14ac:dyDescent="0.3">
      <c r="A5" s="5" t="s">
        <v>398</v>
      </c>
    </row>
    <row r="6" spans="1:1" ht="28.8" x14ac:dyDescent="0.3">
      <c r="A6" s="4" t="s">
        <v>399</v>
      </c>
    </row>
    <row r="7" spans="1:1" ht="43.2" x14ac:dyDescent="0.3">
      <c r="A7" s="4" t="s">
        <v>400</v>
      </c>
    </row>
    <row r="8" spans="1:1" ht="28.8" x14ac:dyDescent="0.3">
      <c r="A8" s="4" t="s">
        <v>401</v>
      </c>
    </row>
    <row r="9" spans="1:1" ht="28.8" x14ac:dyDescent="0.3">
      <c r="A9" s="6" t="s">
        <v>402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
  <sheetViews>
    <sheetView workbookViewId="0">
      <selection activeCell="L2" sqref="L2"/>
    </sheetView>
  </sheetViews>
  <sheetFormatPr defaultColWidth="17.6640625" defaultRowHeight="14.4" x14ac:dyDescent="0.3"/>
  <sheetData>
    <row r="1" spans="1:13" s="1" customFormat="1" ht="28.8" x14ac:dyDescent="0.3">
      <c r="A1" s="1" t="s">
        <v>79</v>
      </c>
      <c r="B1" s="1" t="s">
        <v>1</v>
      </c>
      <c r="C1" s="1" t="s">
        <v>2</v>
      </c>
      <c r="D1" s="1" t="s">
        <v>3</v>
      </c>
      <c r="E1" s="1" t="s">
        <v>4</v>
      </c>
      <c r="F1" s="1" t="s">
        <v>5</v>
      </c>
      <c r="G1" s="1" t="s">
        <v>6</v>
      </c>
      <c r="H1" s="1" t="s">
        <v>7</v>
      </c>
      <c r="I1" s="1" t="s">
        <v>8</v>
      </c>
      <c r="J1" s="1" t="s">
        <v>9</v>
      </c>
      <c r="L1" s="1" t="s">
        <v>80</v>
      </c>
      <c r="M1" s="1" t="s">
        <v>81</v>
      </c>
    </row>
    <row r="2" spans="1:13" x14ac:dyDescent="0.3">
      <c r="A2" t="s">
        <v>82</v>
      </c>
      <c r="B2">
        <v>437</v>
      </c>
      <c r="C2">
        <v>12298</v>
      </c>
      <c r="D2">
        <v>12735</v>
      </c>
      <c r="E2">
        <v>22499</v>
      </c>
      <c r="F2">
        <v>1.94</v>
      </c>
      <c r="G2">
        <v>56.6</v>
      </c>
      <c r="H2">
        <v>54.66</v>
      </c>
      <c r="I2">
        <v>3.43</v>
      </c>
      <c r="J2">
        <v>96.57</v>
      </c>
      <c r="L2">
        <f>(E2-D2)</f>
        <v>9764</v>
      </c>
      <c r="M2" s="24">
        <f>(L2/E2)*100</f>
        <v>43.397484332637006</v>
      </c>
    </row>
    <row r="3" spans="1:13" x14ac:dyDescent="0.3">
      <c r="A3" t="s">
        <v>83</v>
      </c>
      <c r="B3">
        <v>721</v>
      </c>
      <c r="C3">
        <v>27911</v>
      </c>
      <c r="D3">
        <v>28632</v>
      </c>
      <c r="E3">
        <v>44783</v>
      </c>
      <c r="F3">
        <v>1.61</v>
      </c>
      <c r="G3">
        <v>63.93</v>
      </c>
      <c r="H3">
        <v>62.32</v>
      </c>
      <c r="I3">
        <v>2.52</v>
      </c>
      <c r="J3">
        <v>97.48</v>
      </c>
      <c r="L3">
        <f t="shared" ref="L3:L10" si="0">(E3-D3)</f>
        <v>16151</v>
      </c>
      <c r="M3" s="24">
        <f t="shared" ref="M3:M10" si="1">(L3/E3)*100</f>
        <v>36.065024674541682</v>
      </c>
    </row>
    <row r="4" spans="1:13" x14ac:dyDescent="0.3">
      <c r="A4" t="s">
        <v>84</v>
      </c>
      <c r="B4">
        <v>789</v>
      </c>
      <c r="C4">
        <v>42907</v>
      </c>
      <c r="D4">
        <v>43696</v>
      </c>
      <c r="E4">
        <v>65617</v>
      </c>
      <c r="F4">
        <v>1.2</v>
      </c>
      <c r="G4">
        <v>66.59</v>
      </c>
      <c r="H4">
        <v>65.39</v>
      </c>
      <c r="I4">
        <v>1.81</v>
      </c>
      <c r="J4">
        <v>98.19</v>
      </c>
      <c r="L4">
        <f t="shared" si="0"/>
        <v>21921</v>
      </c>
      <c r="M4" s="24">
        <f t="shared" si="1"/>
        <v>33.407501104896596</v>
      </c>
    </row>
    <row r="5" spans="1:13" x14ac:dyDescent="0.3">
      <c r="A5" t="s">
        <v>85</v>
      </c>
      <c r="B5">
        <v>821</v>
      </c>
      <c r="C5">
        <v>44511</v>
      </c>
      <c r="D5">
        <v>45332</v>
      </c>
      <c r="E5">
        <v>64871</v>
      </c>
      <c r="F5">
        <v>1.27</v>
      </c>
      <c r="G5">
        <v>69.88</v>
      </c>
      <c r="H5">
        <v>68.61</v>
      </c>
      <c r="I5">
        <v>1.81</v>
      </c>
      <c r="J5">
        <v>98.19</v>
      </c>
      <c r="L5">
        <f t="shared" si="0"/>
        <v>19539</v>
      </c>
      <c r="M5" s="24">
        <f t="shared" si="1"/>
        <v>30.119776171170475</v>
      </c>
    </row>
    <row r="6" spans="1:13" x14ac:dyDescent="0.3">
      <c r="A6" t="s">
        <v>86</v>
      </c>
      <c r="B6">
        <v>1309</v>
      </c>
      <c r="C6">
        <v>87534</v>
      </c>
      <c r="D6">
        <v>88843</v>
      </c>
      <c r="E6">
        <v>114479</v>
      </c>
      <c r="F6">
        <v>1.1399999999999999</v>
      </c>
      <c r="G6">
        <v>77.61</v>
      </c>
      <c r="H6">
        <v>76.459999999999994</v>
      </c>
      <c r="I6">
        <v>1.47</v>
      </c>
      <c r="J6">
        <v>98.53</v>
      </c>
      <c r="L6">
        <f t="shared" si="0"/>
        <v>25636</v>
      </c>
      <c r="M6" s="24">
        <f t="shared" si="1"/>
        <v>22.393626778710505</v>
      </c>
    </row>
    <row r="7" spans="1:13" x14ac:dyDescent="0.3">
      <c r="A7" t="s">
        <v>87</v>
      </c>
      <c r="B7">
        <v>2119</v>
      </c>
      <c r="C7">
        <v>203414</v>
      </c>
      <c r="D7">
        <v>205533</v>
      </c>
      <c r="E7">
        <v>239142</v>
      </c>
      <c r="F7">
        <v>0.89</v>
      </c>
      <c r="G7">
        <v>85.95</v>
      </c>
      <c r="H7">
        <v>85.06</v>
      </c>
      <c r="I7">
        <v>1.03</v>
      </c>
      <c r="J7">
        <v>98.97</v>
      </c>
      <c r="L7">
        <f t="shared" si="0"/>
        <v>33609</v>
      </c>
      <c r="M7" s="24">
        <f t="shared" si="1"/>
        <v>14.053993025064607</v>
      </c>
    </row>
    <row r="8" spans="1:13" x14ac:dyDescent="0.3">
      <c r="A8" t="s">
        <v>88</v>
      </c>
      <c r="B8">
        <v>3428</v>
      </c>
      <c r="C8">
        <v>257144</v>
      </c>
      <c r="D8">
        <v>260572</v>
      </c>
      <c r="E8">
        <v>298287</v>
      </c>
      <c r="F8">
        <v>1.1499999999999999</v>
      </c>
      <c r="G8">
        <v>87.36</v>
      </c>
      <c r="H8">
        <v>86.21</v>
      </c>
      <c r="I8">
        <v>1.32</v>
      </c>
      <c r="J8">
        <v>98.68</v>
      </c>
      <c r="L8">
        <f t="shared" si="0"/>
        <v>37715</v>
      </c>
      <c r="M8" s="24">
        <f t="shared" si="1"/>
        <v>12.643863125111052</v>
      </c>
    </row>
    <row r="9" spans="1:13" x14ac:dyDescent="0.3">
      <c r="M9" s="24"/>
    </row>
    <row r="10" spans="1:13" x14ac:dyDescent="0.3">
      <c r="A10" s="2" t="s">
        <v>78</v>
      </c>
      <c r="B10" s="2">
        <f>SUM(B2:B8)</f>
        <v>9624</v>
      </c>
      <c r="C10" s="2">
        <f t="shared" ref="C10:E10" si="2">SUM(C2:C8)</f>
        <v>675719</v>
      </c>
      <c r="D10" s="2">
        <f t="shared" si="2"/>
        <v>685343</v>
      </c>
      <c r="E10" s="2">
        <f t="shared" si="2"/>
        <v>849678</v>
      </c>
      <c r="F10" s="3">
        <f>B10/E10*100</f>
        <v>1.1326643740334574</v>
      </c>
      <c r="G10" s="3">
        <f>D10/E10*100</f>
        <v>80.659143816834145</v>
      </c>
      <c r="H10" s="3">
        <f>C10/E10*100</f>
        <v>79.526479442800678</v>
      </c>
      <c r="I10" s="3">
        <f>B10/D10*100</f>
        <v>1.4042603484678475</v>
      </c>
      <c r="J10" s="3">
        <f>C10/D10*100</f>
        <v>98.595739651532156</v>
      </c>
      <c r="L10" s="2">
        <f t="shared" si="0"/>
        <v>164335</v>
      </c>
      <c r="M10" s="24">
        <f t="shared" si="1"/>
        <v>19.340856183165858</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
  <sheetViews>
    <sheetView workbookViewId="0">
      <selection activeCell="D31" sqref="D31"/>
    </sheetView>
  </sheetViews>
  <sheetFormatPr defaultColWidth="18.88671875" defaultRowHeight="14.4" x14ac:dyDescent="0.3"/>
  <sheetData>
    <row r="1" spans="1:12" s="1" customFormat="1" ht="28.8" x14ac:dyDescent="0.3">
      <c r="A1" s="1" t="s">
        <v>89</v>
      </c>
      <c r="B1" s="1" t="s">
        <v>1</v>
      </c>
      <c r="C1" s="1" t="s">
        <v>2</v>
      </c>
      <c r="D1" s="1" t="s">
        <v>3</v>
      </c>
      <c r="E1" s="1" t="s">
        <v>4</v>
      </c>
      <c r="F1" s="1" t="s">
        <v>5</v>
      </c>
      <c r="G1" s="1" t="s">
        <v>6</v>
      </c>
      <c r="H1" s="1" t="s">
        <v>7</v>
      </c>
      <c r="I1" s="1" t="s">
        <v>8</v>
      </c>
      <c r="J1" s="1" t="s">
        <v>9</v>
      </c>
      <c r="K1" s="1" t="s">
        <v>90</v>
      </c>
      <c r="L1" s="1" t="s">
        <v>91</v>
      </c>
    </row>
    <row r="2" spans="1:12" x14ac:dyDescent="0.3">
      <c r="A2" t="s">
        <v>92</v>
      </c>
      <c r="B2">
        <v>6511</v>
      </c>
      <c r="C2">
        <v>504403</v>
      </c>
      <c r="D2">
        <v>510914</v>
      </c>
      <c r="E2">
        <v>611895</v>
      </c>
      <c r="F2">
        <v>1.06</v>
      </c>
      <c r="G2">
        <v>83.5</v>
      </c>
      <c r="H2">
        <v>82.43</v>
      </c>
      <c r="I2">
        <v>1.27</v>
      </c>
      <c r="J2">
        <v>98.73</v>
      </c>
      <c r="K2">
        <f>(E2-D2)</f>
        <v>100981</v>
      </c>
      <c r="L2" s="24">
        <f>(K2/E2)*100</f>
        <v>16.502994794858594</v>
      </c>
    </row>
    <row r="3" spans="1:12" x14ac:dyDescent="0.3">
      <c r="A3" t="s">
        <v>93</v>
      </c>
      <c r="B3">
        <v>4</v>
      </c>
      <c r="C3">
        <v>87</v>
      </c>
      <c r="D3">
        <v>91</v>
      </c>
      <c r="E3">
        <v>182</v>
      </c>
      <c r="F3">
        <v>2.2000000000000002</v>
      </c>
      <c r="G3">
        <v>50</v>
      </c>
      <c r="H3">
        <v>47.8</v>
      </c>
      <c r="I3">
        <v>4.4000000000000004</v>
      </c>
      <c r="J3">
        <v>95.6</v>
      </c>
      <c r="K3">
        <f t="shared" ref="K3:K7" si="0">(E3-D3)</f>
        <v>91</v>
      </c>
      <c r="L3" s="24">
        <f t="shared" ref="L3:L7" si="1">(K3/E3)*100</f>
        <v>50</v>
      </c>
    </row>
    <row r="4" spans="1:12" x14ac:dyDescent="0.3">
      <c r="A4" t="s">
        <v>94</v>
      </c>
      <c r="B4">
        <v>146</v>
      </c>
      <c r="C4">
        <v>4876</v>
      </c>
      <c r="D4">
        <v>5022</v>
      </c>
      <c r="E4">
        <v>9223</v>
      </c>
      <c r="F4">
        <v>1.58</v>
      </c>
      <c r="G4">
        <v>54.45</v>
      </c>
      <c r="H4">
        <v>52.87</v>
      </c>
      <c r="I4">
        <v>2.91</v>
      </c>
      <c r="J4">
        <v>97.09</v>
      </c>
      <c r="K4">
        <f t="shared" si="0"/>
        <v>4201</v>
      </c>
      <c r="L4" s="24">
        <f t="shared" si="1"/>
        <v>45.549170551881168</v>
      </c>
    </row>
    <row r="5" spans="1:12" x14ac:dyDescent="0.3">
      <c r="A5" t="s">
        <v>95</v>
      </c>
      <c r="B5">
        <v>2963</v>
      </c>
      <c r="C5">
        <v>166353</v>
      </c>
      <c r="D5">
        <v>169316</v>
      </c>
      <c r="E5">
        <v>228378</v>
      </c>
      <c r="F5">
        <v>1.3</v>
      </c>
      <c r="G5">
        <v>74.14</v>
      </c>
      <c r="H5">
        <v>72.84</v>
      </c>
      <c r="I5">
        <v>1.75</v>
      </c>
      <c r="J5">
        <v>98.25</v>
      </c>
      <c r="K5">
        <f t="shared" si="0"/>
        <v>59062</v>
      </c>
      <c r="L5" s="24">
        <f t="shared" si="1"/>
        <v>25.861510303093993</v>
      </c>
    </row>
    <row r="6" spans="1:12" x14ac:dyDescent="0.3">
      <c r="L6" s="24"/>
    </row>
    <row r="7" spans="1:12" x14ac:dyDescent="0.3">
      <c r="A7" s="2" t="s">
        <v>78</v>
      </c>
      <c r="B7" s="2">
        <f>SUM(B2:B5)</f>
        <v>9624</v>
      </c>
      <c r="C7" s="2">
        <f t="shared" ref="C7:E7" si="2">SUM(C2:C5)</f>
        <v>675719</v>
      </c>
      <c r="D7" s="2">
        <f t="shared" si="2"/>
        <v>685343</v>
      </c>
      <c r="E7" s="2">
        <f t="shared" si="2"/>
        <v>849678</v>
      </c>
      <c r="F7" s="3">
        <f>B7/E7*100</f>
        <v>1.1326643740334574</v>
      </c>
      <c r="G7" s="3">
        <f>D7/E7*100</f>
        <v>80.659143816834145</v>
      </c>
      <c r="H7" s="3">
        <f>C7/E7*100</f>
        <v>79.526479442800678</v>
      </c>
      <c r="I7" s="3">
        <f>B7/D7*100</f>
        <v>1.4042603484678475</v>
      </c>
      <c r="J7" s="3">
        <f>C7/D7*100</f>
        <v>98.595739651532156</v>
      </c>
      <c r="K7" s="2">
        <f t="shared" si="0"/>
        <v>164335</v>
      </c>
      <c r="L7" s="3">
        <f t="shared" si="1"/>
        <v>19.340856183165858</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M470"/>
  <sheetViews>
    <sheetView workbookViewId="0">
      <pane xSplit="2" ySplit="1" topLeftCell="C9" activePane="bottomRight" state="frozen"/>
      <selection pane="topRight" activeCell="C1" sqref="C1"/>
      <selection pane="bottomLeft" activeCell="A2" sqref="A2"/>
      <selection pane="bottomRight" activeCell="F492" sqref="F492"/>
    </sheetView>
  </sheetViews>
  <sheetFormatPr defaultColWidth="16.5546875" defaultRowHeight="14.4" x14ac:dyDescent="0.3"/>
  <sheetData>
    <row r="1" spans="1:13" s="1" customFormat="1" ht="28.8" x14ac:dyDescent="0.3">
      <c r="A1" s="1" t="s">
        <v>0</v>
      </c>
      <c r="B1" s="1" t="s">
        <v>79</v>
      </c>
      <c r="C1" s="1" t="s">
        <v>1</v>
      </c>
      <c r="D1" s="1" t="s">
        <v>2</v>
      </c>
      <c r="E1" s="1" t="s">
        <v>3</v>
      </c>
      <c r="F1" s="1" t="s">
        <v>4</v>
      </c>
      <c r="G1" s="1" t="s">
        <v>5</v>
      </c>
      <c r="H1" s="1" t="s">
        <v>6</v>
      </c>
      <c r="I1" s="1" t="s">
        <v>7</v>
      </c>
      <c r="J1" s="1" t="s">
        <v>8</v>
      </c>
      <c r="K1" s="1" t="s">
        <v>9</v>
      </c>
      <c r="M1" s="1" t="s">
        <v>90</v>
      </c>
    </row>
    <row r="2" spans="1:13" hidden="1" x14ac:dyDescent="0.3">
      <c r="A2" t="s">
        <v>11</v>
      </c>
      <c r="B2" t="s">
        <v>82</v>
      </c>
      <c r="C2">
        <v>2</v>
      </c>
      <c r="D2">
        <v>85</v>
      </c>
      <c r="E2">
        <v>87</v>
      </c>
      <c r="F2">
        <v>142</v>
      </c>
      <c r="G2">
        <v>1.41</v>
      </c>
      <c r="H2">
        <v>61.27</v>
      </c>
      <c r="I2">
        <v>59.86</v>
      </c>
      <c r="J2">
        <v>2.2999999999999998</v>
      </c>
      <c r="K2">
        <v>97.7</v>
      </c>
      <c r="M2">
        <f>(F2-E2)</f>
        <v>55</v>
      </c>
    </row>
    <row r="3" spans="1:13" hidden="1" x14ac:dyDescent="0.3">
      <c r="A3" t="s">
        <v>11</v>
      </c>
      <c r="B3" t="s">
        <v>83</v>
      </c>
      <c r="C3">
        <v>4</v>
      </c>
      <c r="D3">
        <v>113</v>
      </c>
      <c r="E3">
        <v>117</v>
      </c>
      <c r="F3">
        <v>182</v>
      </c>
      <c r="G3">
        <v>2.2000000000000002</v>
      </c>
      <c r="H3">
        <v>64.290000000000006</v>
      </c>
      <c r="I3">
        <v>62.09</v>
      </c>
      <c r="J3">
        <v>3.42</v>
      </c>
      <c r="K3">
        <v>96.58</v>
      </c>
      <c r="M3">
        <f t="shared" ref="M3:M66" si="0">(F3-E3)</f>
        <v>65</v>
      </c>
    </row>
    <row r="4" spans="1:13" hidden="1" x14ac:dyDescent="0.3">
      <c r="A4" t="s">
        <v>11</v>
      </c>
      <c r="B4" t="s">
        <v>84</v>
      </c>
      <c r="C4">
        <v>0</v>
      </c>
      <c r="D4">
        <v>217</v>
      </c>
      <c r="E4">
        <v>217</v>
      </c>
      <c r="F4">
        <v>342</v>
      </c>
      <c r="G4">
        <v>0</v>
      </c>
      <c r="H4">
        <v>63.45</v>
      </c>
      <c r="I4">
        <v>63.45</v>
      </c>
      <c r="J4">
        <v>0</v>
      </c>
      <c r="K4">
        <v>100</v>
      </c>
      <c r="M4">
        <f t="shared" si="0"/>
        <v>125</v>
      </c>
    </row>
    <row r="5" spans="1:13" hidden="1" x14ac:dyDescent="0.3">
      <c r="A5" t="s">
        <v>11</v>
      </c>
      <c r="B5" t="s">
        <v>85</v>
      </c>
      <c r="C5">
        <v>2</v>
      </c>
      <c r="D5">
        <v>292</v>
      </c>
      <c r="E5">
        <v>294</v>
      </c>
      <c r="F5">
        <v>444</v>
      </c>
      <c r="G5">
        <v>0.45</v>
      </c>
      <c r="H5">
        <v>66.22</v>
      </c>
      <c r="I5">
        <v>65.77</v>
      </c>
      <c r="J5">
        <v>0.68</v>
      </c>
      <c r="K5">
        <v>99.32</v>
      </c>
      <c r="M5">
        <f t="shared" si="0"/>
        <v>150</v>
      </c>
    </row>
    <row r="6" spans="1:13" hidden="1" x14ac:dyDescent="0.3">
      <c r="A6" t="s">
        <v>11</v>
      </c>
      <c r="B6" t="s">
        <v>86</v>
      </c>
      <c r="C6">
        <v>1</v>
      </c>
      <c r="D6">
        <v>741</v>
      </c>
      <c r="E6">
        <v>742</v>
      </c>
      <c r="F6">
        <v>985</v>
      </c>
      <c r="G6">
        <v>0.1</v>
      </c>
      <c r="H6">
        <v>75.33</v>
      </c>
      <c r="I6">
        <v>75.23</v>
      </c>
      <c r="J6">
        <v>0.13</v>
      </c>
      <c r="K6">
        <v>99.87</v>
      </c>
      <c r="M6">
        <f t="shared" si="0"/>
        <v>243</v>
      </c>
    </row>
    <row r="7" spans="1:13" hidden="1" x14ac:dyDescent="0.3">
      <c r="A7" t="s">
        <v>11</v>
      </c>
      <c r="B7" t="s">
        <v>87</v>
      </c>
      <c r="C7">
        <v>2</v>
      </c>
      <c r="D7">
        <v>1976</v>
      </c>
      <c r="E7">
        <v>1978</v>
      </c>
      <c r="F7">
        <v>2289</v>
      </c>
      <c r="G7">
        <v>0.09</v>
      </c>
      <c r="H7">
        <v>86.41</v>
      </c>
      <c r="I7">
        <v>86.33</v>
      </c>
      <c r="J7">
        <v>0.1</v>
      </c>
      <c r="K7">
        <v>99.9</v>
      </c>
      <c r="M7">
        <f t="shared" si="0"/>
        <v>311</v>
      </c>
    </row>
    <row r="8" spans="1:13" hidden="1" x14ac:dyDescent="0.3">
      <c r="A8" t="s">
        <v>11</v>
      </c>
      <c r="B8" t="s">
        <v>88</v>
      </c>
      <c r="C8">
        <v>8</v>
      </c>
      <c r="D8">
        <v>2615</v>
      </c>
      <c r="E8">
        <v>2623</v>
      </c>
      <c r="F8">
        <v>2968</v>
      </c>
      <c r="G8">
        <v>0.27</v>
      </c>
      <c r="H8">
        <v>88.38</v>
      </c>
      <c r="I8">
        <v>88.11</v>
      </c>
      <c r="J8">
        <v>0.3</v>
      </c>
      <c r="K8">
        <v>99.7</v>
      </c>
      <c r="M8">
        <f t="shared" si="0"/>
        <v>345</v>
      </c>
    </row>
    <row r="9" spans="1:13" hidden="1" x14ac:dyDescent="0.3">
      <c r="A9" t="s">
        <v>12</v>
      </c>
      <c r="B9" t="s">
        <v>82</v>
      </c>
      <c r="C9">
        <v>50</v>
      </c>
      <c r="D9">
        <v>1473</v>
      </c>
      <c r="E9">
        <v>1523</v>
      </c>
      <c r="F9">
        <v>2827</v>
      </c>
      <c r="G9">
        <v>1.77</v>
      </c>
      <c r="H9">
        <v>53.87</v>
      </c>
      <c r="I9">
        <v>52.1</v>
      </c>
      <c r="J9">
        <v>3.28</v>
      </c>
      <c r="K9">
        <v>96.72</v>
      </c>
      <c r="M9">
        <f t="shared" si="0"/>
        <v>1304</v>
      </c>
    </row>
    <row r="10" spans="1:13" hidden="1" x14ac:dyDescent="0.3">
      <c r="A10" t="s">
        <v>12</v>
      </c>
      <c r="B10" t="s">
        <v>83</v>
      </c>
      <c r="C10">
        <v>87</v>
      </c>
      <c r="D10">
        <v>4103</v>
      </c>
      <c r="E10">
        <v>4190</v>
      </c>
      <c r="F10">
        <v>7128</v>
      </c>
      <c r="G10">
        <v>1.22</v>
      </c>
      <c r="H10">
        <v>58.78</v>
      </c>
      <c r="I10">
        <v>57.56</v>
      </c>
      <c r="J10">
        <v>2.08</v>
      </c>
      <c r="K10">
        <v>97.92</v>
      </c>
      <c r="M10">
        <f t="shared" si="0"/>
        <v>2938</v>
      </c>
    </row>
    <row r="11" spans="1:13" hidden="1" x14ac:dyDescent="0.3">
      <c r="A11" t="s">
        <v>12</v>
      </c>
      <c r="B11" t="s">
        <v>84</v>
      </c>
      <c r="C11">
        <v>95</v>
      </c>
      <c r="D11">
        <v>6613</v>
      </c>
      <c r="E11">
        <v>6708</v>
      </c>
      <c r="F11">
        <v>10699</v>
      </c>
      <c r="G11">
        <v>0.89</v>
      </c>
      <c r="H11">
        <v>62.7</v>
      </c>
      <c r="I11">
        <v>61.81</v>
      </c>
      <c r="J11">
        <v>1.42</v>
      </c>
      <c r="K11">
        <v>98.58</v>
      </c>
      <c r="M11">
        <f t="shared" si="0"/>
        <v>3991</v>
      </c>
    </row>
    <row r="12" spans="1:13" hidden="1" x14ac:dyDescent="0.3">
      <c r="A12" t="s">
        <v>12</v>
      </c>
      <c r="B12" t="s">
        <v>85</v>
      </c>
      <c r="C12">
        <v>68</v>
      </c>
      <c r="D12">
        <v>5818</v>
      </c>
      <c r="E12">
        <v>5886</v>
      </c>
      <c r="F12">
        <v>8821</v>
      </c>
      <c r="G12">
        <v>0.77</v>
      </c>
      <c r="H12">
        <v>66.73</v>
      </c>
      <c r="I12">
        <v>65.959999999999994</v>
      </c>
      <c r="J12">
        <v>1.1599999999999999</v>
      </c>
      <c r="K12">
        <v>98.84</v>
      </c>
      <c r="M12">
        <f t="shared" si="0"/>
        <v>2935</v>
      </c>
    </row>
    <row r="13" spans="1:13" hidden="1" x14ac:dyDescent="0.3">
      <c r="A13" t="s">
        <v>12</v>
      </c>
      <c r="B13" t="s">
        <v>86</v>
      </c>
      <c r="C13">
        <v>111</v>
      </c>
      <c r="D13">
        <v>10231</v>
      </c>
      <c r="E13">
        <v>10342</v>
      </c>
      <c r="F13">
        <v>13762</v>
      </c>
      <c r="G13">
        <v>0.81</v>
      </c>
      <c r="H13">
        <v>75.150000000000006</v>
      </c>
      <c r="I13">
        <v>74.34</v>
      </c>
      <c r="J13">
        <v>1.07</v>
      </c>
      <c r="K13">
        <v>98.93</v>
      </c>
      <c r="M13">
        <f t="shared" si="0"/>
        <v>3420</v>
      </c>
    </row>
    <row r="14" spans="1:13" hidden="1" x14ac:dyDescent="0.3">
      <c r="A14" t="s">
        <v>12</v>
      </c>
      <c r="B14" t="s">
        <v>87</v>
      </c>
      <c r="C14">
        <v>165</v>
      </c>
      <c r="D14">
        <v>25857</v>
      </c>
      <c r="E14">
        <v>26022</v>
      </c>
      <c r="F14">
        <v>30814</v>
      </c>
      <c r="G14">
        <v>0.54</v>
      </c>
      <c r="H14">
        <v>84.45</v>
      </c>
      <c r="I14">
        <v>83.91</v>
      </c>
      <c r="J14">
        <v>0.63</v>
      </c>
      <c r="K14">
        <v>99.37</v>
      </c>
      <c r="M14">
        <f t="shared" si="0"/>
        <v>4792</v>
      </c>
    </row>
    <row r="15" spans="1:13" hidden="1" x14ac:dyDescent="0.3">
      <c r="A15" t="s">
        <v>12</v>
      </c>
      <c r="B15" t="s">
        <v>88</v>
      </c>
      <c r="C15">
        <v>252</v>
      </c>
      <c r="D15">
        <v>32152</v>
      </c>
      <c r="E15">
        <v>32404</v>
      </c>
      <c r="F15">
        <v>37915</v>
      </c>
      <c r="G15">
        <v>0.66</v>
      </c>
      <c r="H15">
        <v>85.46</v>
      </c>
      <c r="I15">
        <v>84.8</v>
      </c>
      <c r="J15">
        <v>0.78</v>
      </c>
      <c r="K15">
        <v>99.22</v>
      </c>
      <c r="M15">
        <f t="shared" si="0"/>
        <v>5511</v>
      </c>
    </row>
    <row r="16" spans="1:13" hidden="1" x14ac:dyDescent="0.3">
      <c r="A16" t="s">
        <v>13</v>
      </c>
      <c r="B16" t="s">
        <v>82</v>
      </c>
      <c r="C16">
        <v>0</v>
      </c>
      <c r="D16">
        <v>8</v>
      </c>
      <c r="E16">
        <v>8</v>
      </c>
      <c r="F16">
        <v>31</v>
      </c>
      <c r="G16">
        <v>0</v>
      </c>
      <c r="H16">
        <v>25.81</v>
      </c>
      <c r="I16">
        <v>25.81</v>
      </c>
      <c r="J16">
        <v>0</v>
      </c>
      <c r="K16">
        <v>100</v>
      </c>
      <c r="M16">
        <f t="shared" si="0"/>
        <v>23</v>
      </c>
    </row>
    <row r="17" spans="1:13" hidden="1" x14ac:dyDescent="0.3">
      <c r="A17" t="s">
        <v>13</v>
      </c>
      <c r="B17" t="s">
        <v>83</v>
      </c>
      <c r="C17">
        <v>0</v>
      </c>
      <c r="D17">
        <v>27</v>
      </c>
      <c r="E17">
        <v>27</v>
      </c>
      <c r="F17">
        <v>53</v>
      </c>
      <c r="G17">
        <v>0</v>
      </c>
      <c r="H17">
        <v>50.94</v>
      </c>
      <c r="I17">
        <v>50.94</v>
      </c>
      <c r="J17">
        <v>0</v>
      </c>
      <c r="K17">
        <v>100</v>
      </c>
      <c r="M17">
        <f t="shared" si="0"/>
        <v>26</v>
      </c>
    </row>
    <row r="18" spans="1:13" hidden="1" x14ac:dyDescent="0.3">
      <c r="A18" t="s">
        <v>13</v>
      </c>
      <c r="B18" t="s">
        <v>84</v>
      </c>
      <c r="C18">
        <v>0</v>
      </c>
      <c r="D18">
        <v>65</v>
      </c>
      <c r="E18">
        <v>65</v>
      </c>
      <c r="F18">
        <v>98</v>
      </c>
      <c r="G18">
        <v>0</v>
      </c>
      <c r="H18">
        <v>66.33</v>
      </c>
      <c r="I18">
        <v>66.33</v>
      </c>
      <c r="J18">
        <v>0</v>
      </c>
      <c r="K18">
        <v>100</v>
      </c>
      <c r="M18">
        <f t="shared" si="0"/>
        <v>33</v>
      </c>
    </row>
    <row r="19" spans="1:13" hidden="1" x14ac:dyDescent="0.3">
      <c r="A19" t="s">
        <v>13</v>
      </c>
      <c r="B19" t="s">
        <v>96</v>
      </c>
      <c r="C19">
        <v>0</v>
      </c>
      <c r="D19">
        <v>74</v>
      </c>
      <c r="E19">
        <v>74</v>
      </c>
      <c r="F19">
        <v>119</v>
      </c>
      <c r="G19">
        <v>0</v>
      </c>
      <c r="H19">
        <v>62.18</v>
      </c>
      <c r="I19">
        <v>62.18</v>
      </c>
      <c r="J19">
        <v>0</v>
      </c>
      <c r="K19">
        <v>100</v>
      </c>
      <c r="M19">
        <f t="shared" si="0"/>
        <v>45</v>
      </c>
    </row>
    <row r="20" spans="1:13" hidden="1" x14ac:dyDescent="0.3">
      <c r="A20" t="s">
        <v>13</v>
      </c>
      <c r="B20" t="s">
        <v>86</v>
      </c>
      <c r="C20">
        <v>1</v>
      </c>
      <c r="D20">
        <v>194</v>
      </c>
      <c r="E20">
        <v>195</v>
      </c>
      <c r="F20">
        <v>273</v>
      </c>
      <c r="G20">
        <v>0.37</v>
      </c>
      <c r="H20">
        <v>71.430000000000007</v>
      </c>
      <c r="I20">
        <v>71.06</v>
      </c>
      <c r="J20">
        <v>0.51</v>
      </c>
      <c r="K20">
        <v>99.49</v>
      </c>
      <c r="M20">
        <f t="shared" si="0"/>
        <v>78</v>
      </c>
    </row>
    <row r="21" spans="1:13" hidden="1" x14ac:dyDescent="0.3">
      <c r="A21" t="s">
        <v>13</v>
      </c>
      <c r="B21" t="s">
        <v>87</v>
      </c>
      <c r="C21">
        <v>0</v>
      </c>
      <c r="D21">
        <v>629</v>
      </c>
      <c r="E21">
        <v>629</v>
      </c>
      <c r="F21">
        <v>735</v>
      </c>
      <c r="G21">
        <v>0</v>
      </c>
      <c r="H21">
        <v>85.58</v>
      </c>
      <c r="I21">
        <v>85.58</v>
      </c>
      <c r="J21">
        <v>0</v>
      </c>
      <c r="K21">
        <v>100</v>
      </c>
      <c r="M21">
        <f t="shared" si="0"/>
        <v>106</v>
      </c>
    </row>
    <row r="22" spans="1:13" hidden="1" x14ac:dyDescent="0.3">
      <c r="A22" t="s">
        <v>13</v>
      </c>
      <c r="B22" t="s">
        <v>88</v>
      </c>
      <c r="C22">
        <v>6</v>
      </c>
      <c r="D22">
        <v>840</v>
      </c>
      <c r="E22">
        <v>846</v>
      </c>
      <c r="F22">
        <v>986</v>
      </c>
      <c r="G22">
        <v>0.61</v>
      </c>
      <c r="H22">
        <v>85.8</v>
      </c>
      <c r="I22">
        <v>85.19</v>
      </c>
      <c r="J22">
        <v>0.71</v>
      </c>
      <c r="K22">
        <v>99.29</v>
      </c>
      <c r="M22">
        <f t="shared" si="0"/>
        <v>140</v>
      </c>
    </row>
    <row r="23" spans="1:13" hidden="1" x14ac:dyDescent="0.3">
      <c r="A23" t="s">
        <v>14</v>
      </c>
      <c r="B23" t="s">
        <v>82</v>
      </c>
      <c r="C23">
        <v>2</v>
      </c>
      <c r="D23">
        <v>98</v>
      </c>
      <c r="E23">
        <v>100</v>
      </c>
      <c r="F23">
        <v>179</v>
      </c>
      <c r="G23">
        <v>1.1200000000000001</v>
      </c>
      <c r="H23">
        <v>55.87</v>
      </c>
      <c r="I23">
        <v>54.75</v>
      </c>
      <c r="J23">
        <v>2</v>
      </c>
      <c r="K23">
        <v>98</v>
      </c>
      <c r="M23">
        <f t="shared" si="0"/>
        <v>79</v>
      </c>
    </row>
    <row r="24" spans="1:13" hidden="1" x14ac:dyDescent="0.3">
      <c r="A24" t="s">
        <v>14</v>
      </c>
      <c r="B24" t="s">
        <v>83</v>
      </c>
      <c r="C24">
        <v>6</v>
      </c>
      <c r="D24">
        <v>226</v>
      </c>
      <c r="E24">
        <v>232</v>
      </c>
      <c r="F24">
        <v>358</v>
      </c>
      <c r="G24">
        <v>1.68</v>
      </c>
      <c r="H24">
        <v>64.8</v>
      </c>
      <c r="I24">
        <v>63.13</v>
      </c>
      <c r="J24">
        <v>2.59</v>
      </c>
      <c r="K24">
        <v>97.41</v>
      </c>
      <c r="M24">
        <f t="shared" si="0"/>
        <v>126</v>
      </c>
    </row>
    <row r="25" spans="1:13" hidden="1" x14ac:dyDescent="0.3">
      <c r="A25" t="s">
        <v>14</v>
      </c>
      <c r="B25" t="s">
        <v>84</v>
      </c>
      <c r="C25">
        <v>15</v>
      </c>
      <c r="D25">
        <v>383</v>
      </c>
      <c r="E25">
        <v>398</v>
      </c>
      <c r="F25">
        <v>585</v>
      </c>
      <c r="G25">
        <v>2.56</v>
      </c>
      <c r="H25">
        <v>68.03</v>
      </c>
      <c r="I25">
        <v>65.47</v>
      </c>
      <c r="J25">
        <v>3.77</v>
      </c>
      <c r="K25">
        <v>96.23</v>
      </c>
      <c r="M25">
        <f t="shared" si="0"/>
        <v>187</v>
      </c>
    </row>
    <row r="26" spans="1:13" hidden="1" x14ac:dyDescent="0.3">
      <c r="A26" t="s">
        <v>14</v>
      </c>
      <c r="B26" t="s">
        <v>96</v>
      </c>
      <c r="C26">
        <v>15</v>
      </c>
      <c r="D26">
        <v>473</v>
      </c>
      <c r="E26">
        <v>488</v>
      </c>
      <c r="F26">
        <v>637</v>
      </c>
      <c r="G26">
        <v>2.35</v>
      </c>
      <c r="H26">
        <v>76.61</v>
      </c>
      <c r="I26">
        <v>74.25</v>
      </c>
      <c r="J26">
        <v>3.07</v>
      </c>
      <c r="K26">
        <v>96.93</v>
      </c>
      <c r="M26">
        <f t="shared" si="0"/>
        <v>149</v>
      </c>
    </row>
    <row r="27" spans="1:13" hidden="1" x14ac:dyDescent="0.3">
      <c r="A27" t="s">
        <v>14</v>
      </c>
      <c r="B27" t="s">
        <v>86</v>
      </c>
      <c r="C27">
        <v>12</v>
      </c>
      <c r="D27">
        <v>1049</v>
      </c>
      <c r="E27">
        <v>1061</v>
      </c>
      <c r="F27">
        <v>1325</v>
      </c>
      <c r="G27">
        <v>0.91</v>
      </c>
      <c r="H27">
        <v>80.08</v>
      </c>
      <c r="I27">
        <v>79.17</v>
      </c>
      <c r="J27">
        <v>1.1299999999999999</v>
      </c>
      <c r="K27">
        <v>98.87</v>
      </c>
      <c r="M27">
        <f t="shared" si="0"/>
        <v>264</v>
      </c>
    </row>
    <row r="28" spans="1:13" hidden="1" x14ac:dyDescent="0.3">
      <c r="A28" t="s">
        <v>14</v>
      </c>
      <c r="B28" t="s">
        <v>87</v>
      </c>
      <c r="C28">
        <v>31</v>
      </c>
      <c r="D28">
        <v>2923</v>
      </c>
      <c r="E28">
        <v>2954</v>
      </c>
      <c r="F28">
        <v>3291</v>
      </c>
      <c r="G28">
        <v>0.94</v>
      </c>
      <c r="H28">
        <v>89.76</v>
      </c>
      <c r="I28">
        <v>88.82</v>
      </c>
      <c r="J28">
        <v>1.05</v>
      </c>
      <c r="K28">
        <v>98.95</v>
      </c>
      <c r="M28">
        <f t="shared" si="0"/>
        <v>337</v>
      </c>
    </row>
    <row r="29" spans="1:13" hidden="1" x14ac:dyDescent="0.3">
      <c r="A29" t="s">
        <v>14</v>
      </c>
      <c r="B29" t="s">
        <v>88</v>
      </c>
      <c r="C29">
        <v>35</v>
      </c>
      <c r="D29">
        <v>3644</v>
      </c>
      <c r="E29">
        <v>3679</v>
      </c>
      <c r="F29">
        <v>4060</v>
      </c>
      <c r="G29">
        <v>0.86</v>
      </c>
      <c r="H29">
        <v>90.62</v>
      </c>
      <c r="I29">
        <v>89.75</v>
      </c>
      <c r="J29">
        <v>0.95</v>
      </c>
      <c r="K29">
        <v>99.05</v>
      </c>
      <c r="M29">
        <f t="shared" si="0"/>
        <v>381</v>
      </c>
    </row>
    <row r="30" spans="1:13" hidden="1" x14ac:dyDescent="0.3">
      <c r="A30" t="s">
        <v>15</v>
      </c>
      <c r="B30" t="s">
        <v>82</v>
      </c>
      <c r="C30">
        <v>1</v>
      </c>
      <c r="D30">
        <v>22</v>
      </c>
      <c r="E30">
        <v>23</v>
      </c>
      <c r="F30">
        <v>40</v>
      </c>
      <c r="G30">
        <v>2.5</v>
      </c>
      <c r="H30">
        <v>57.5</v>
      </c>
      <c r="I30">
        <v>55</v>
      </c>
      <c r="J30">
        <v>4.3499999999999996</v>
      </c>
      <c r="K30">
        <v>95.65</v>
      </c>
      <c r="M30">
        <f t="shared" si="0"/>
        <v>17</v>
      </c>
    </row>
    <row r="31" spans="1:13" hidden="1" x14ac:dyDescent="0.3">
      <c r="A31" t="s">
        <v>15</v>
      </c>
      <c r="B31" t="s">
        <v>83</v>
      </c>
      <c r="C31">
        <v>0</v>
      </c>
      <c r="D31">
        <v>29</v>
      </c>
      <c r="E31">
        <v>29</v>
      </c>
      <c r="F31">
        <v>48</v>
      </c>
      <c r="G31">
        <v>0</v>
      </c>
      <c r="H31">
        <v>60.42</v>
      </c>
      <c r="I31">
        <v>60.42</v>
      </c>
      <c r="J31">
        <v>0</v>
      </c>
      <c r="K31">
        <v>100</v>
      </c>
      <c r="M31">
        <f t="shared" si="0"/>
        <v>19</v>
      </c>
    </row>
    <row r="32" spans="1:13" hidden="1" x14ac:dyDescent="0.3">
      <c r="A32" t="s">
        <v>15</v>
      </c>
      <c r="B32" t="s">
        <v>84</v>
      </c>
      <c r="C32">
        <v>1</v>
      </c>
      <c r="D32">
        <v>66</v>
      </c>
      <c r="E32">
        <v>67</v>
      </c>
      <c r="F32">
        <v>95</v>
      </c>
      <c r="G32">
        <v>1.05</v>
      </c>
      <c r="H32">
        <v>70.53</v>
      </c>
      <c r="I32">
        <v>69.47</v>
      </c>
      <c r="J32">
        <v>1.49</v>
      </c>
      <c r="K32">
        <v>98.51</v>
      </c>
      <c r="M32">
        <f t="shared" si="0"/>
        <v>28</v>
      </c>
    </row>
    <row r="33" spans="1:13" hidden="1" x14ac:dyDescent="0.3">
      <c r="A33" t="s">
        <v>15</v>
      </c>
      <c r="B33" t="s">
        <v>96</v>
      </c>
      <c r="C33">
        <v>2</v>
      </c>
      <c r="D33">
        <v>107</v>
      </c>
      <c r="E33">
        <v>109</v>
      </c>
      <c r="F33">
        <v>156</v>
      </c>
      <c r="G33">
        <v>1.28</v>
      </c>
      <c r="H33">
        <v>69.87</v>
      </c>
      <c r="I33">
        <v>68.59</v>
      </c>
      <c r="J33">
        <v>1.83</v>
      </c>
      <c r="K33">
        <v>98.17</v>
      </c>
      <c r="M33">
        <f t="shared" si="0"/>
        <v>47</v>
      </c>
    </row>
    <row r="34" spans="1:13" hidden="1" x14ac:dyDescent="0.3">
      <c r="A34" t="s">
        <v>15</v>
      </c>
      <c r="B34" t="s">
        <v>86</v>
      </c>
      <c r="C34">
        <v>1</v>
      </c>
      <c r="D34">
        <v>280</v>
      </c>
      <c r="E34">
        <v>281</v>
      </c>
      <c r="F34">
        <v>327</v>
      </c>
      <c r="G34">
        <v>0.31</v>
      </c>
      <c r="H34">
        <v>85.93</v>
      </c>
      <c r="I34">
        <v>85.63</v>
      </c>
      <c r="J34">
        <v>0.36</v>
      </c>
      <c r="K34">
        <v>99.64</v>
      </c>
      <c r="M34">
        <f t="shared" si="0"/>
        <v>46</v>
      </c>
    </row>
    <row r="35" spans="1:13" hidden="1" x14ac:dyDescent="0.3">
      <c r="A35" t="s">
        <v>15</v>
      </c>
      <c r="B35" t="s">
        <v>87</v>
      </c>
      <c r="C35">
        <v>4</v>
      </c>
      <c r="D35">
        <v>631</v>
      </c>
      <c r="E35">
        <v>635</v>
      </c>
      <c r="F35">
        <v>722</v>
      </c>
      <c r="G35">
        <v>0.55000000000000004</v>
      </c>
      <c r="H35">
        <v>87.95</v>
      </c>
      <c r="I35">
        <v>87.4</v>
      </c>
      <c r="J35">
        <v>0.63</v>
      </c>
      <c r="K35">
        <v>99.37</v>
      </c>
      <c r="M35">
        <f t="shared" si="0"/>
        <v>87</v>
      </c>
    </row>
    <row r="36" spans="1:13" hidden="1" x14ac:dyDescent="0.3">
      <c r="A36" t="s">
        <v>15</v>
      </c>
      <c r="B36" t="s">
        <v>88</v>
      </c>
      <c r="C36">
        <v>12</v>
      </c>
      <c r="D36">
        <v>838</v>
      </c>
      <c r="E36">
        <v>850</v>
      </c>
      <c r="F36">
        <v>972</v>
      </c>
      <c r="G36">
        <v>1.23</v>
      </c>
      <c r="H36">
        <v>87.45</v>
      </c>
      <c r="I36">
        <v>86.21</v>
      </c>
      <c r="J36">
        <v>1.41</v>
      </c>
      <c r="K36">
        <v>98.59</v>
      </c>
      <c r="M36">
        <f t="shared" si="0"/>
        <v>122</v>
      </c>
    </row>
    <row r="37" spans="1:13" hidden="1" x14ac:dyDescent="0.3">
      <c r="A37" t="s">
        <v>16</v>
      </c>
      <c r="B37" t="s">
        <v>82</v>
      </c>
      <c r="C37">
        <v>16</v>
      </c>
      <c r="D37">
        <v>227</v>
      </c>
      <c r="E37">
        <v>243</v>
      </c>
      <c r="F37">
        <v>428</v>
      </c>
      <c r="G37">
        <v>3.74</v>
      </c>
      <c r="H37">
        <v>56.78</v>
      </c>
      <c r="I37">
        <v>53.04</v>
      </c>
      <c r="J37">
        <v>6.58</v>
      </c>
      <c r="K37">
        <v>93.42</v>
      </c>
      <c r="M37">
        <f t="shared" si="0"/>
        <v>185</v>
      </c>
    </row>
    <row r="38" spans="1:13" hidden="1" x14ac:dyDescent="0.3">
      <c r="A38" t="s">
        <v>16</v>
      </c>
      <c r="B38" t="s">
        <v>83</v>
      </c>
      <c r="C38">
        <v>18</v>
      </c>
      <c r="D38">
        <v>477</v>
      </c>
      <c r="E38">
        <v>495</v>
      </c>
      <c r="F38">
        <v>766</v>
      </c>
      <c r="G38">
        <v>2.35</v>
      </c>
      <c r="H38">
        <v>64.62</v>
      </c>
      <c r="I38">
        <v>62.27</v>
      </c>
      <c r="J38">
        <v>3.64</v>
      </c>
      <c r="K38">
        <v>96.36</v>
      </c>
      <c r="M38">
        <f t="shared" si="0"/>
        <v>271</v>
      </c>
    </row>
    <row r="39" spans="1:13" hidden="1" x14ac:dyDescent="0.3">
      <c r="A39" t="s">
        <v>16</v>
      </c>
      <c r="B39" t="s">
        <v>84</v>
      </c>
      <c r="C39">
        <v>32</v>
      </c>
      <c r="D39">
        <v>692</v>
      </c>
      <c r="E39">
        <v>724</v>
      </c>
      <c r="F39">
        <v>1044</v>
      </c>
      <c r="G39">
        <v>3.07</v>
      </c>
      <c r="H39">
        <v>69.349999999999994</v>
      </c>
      <c r="I39">
        <v>66.28</v>
      </c>
      <c r="J39">
        <v>4.42</v>
      </c>
      <c r="K39">
        <v>95.58</v>
      </c>
      <c r="M39">
        <f t="shared" si="0"/>
        <v>320</v>
      </c>
    </row>
    <row r="40" spans="1:13" hidden="1" x14ac:dyDescent="0.3">
      <c r="A40" t="s">
        <v>16</v>
      </c>
      <c r="B40" t="s">
        <v>96</v>
      </c>
      <c r="C40">
        <v>32</v>
      </c>
      <c r="D40">
        <v>886</v>
      </c>
      <c r="E40">
        <v>918</v>
      </c>
      <c r="F40">
        <v>1257</v>
      </c>
      <c r="G40">
        <v>2.5499999999999998</v>
      </c>
      <c r="H40">
        <v>73.03</v>
      </c>
      <c r="I40">
        <v>70.489999999999995</v>
      </c>
      <c r="J40">
        <v>3.49</v>
      </c>
      <c r="K40">
        <v>96.51</v>
      </c>
      <c r="M40">
        <f t="shared" si="0"/>
        <v>339</v>
      </c>
    </row>
    <row r="41" spans="1:13" hidden="1" x14ac:dyDescent="0.3">
      <c r="A41" t="s">
        <v>16</v>
      </c>
      <c r="B41" t="s">
        <v>86</v>
      </c>
      <c r="C41">
        <v>54</v>
      </c>
      <c r="D41">
        <v>2115</v>
      </c>
      <c r="E41">
        <v>2169</v>
      </c>
      <c r="F41">
        <v>2653</v>
      </c>
      <c r="G41">
        <v>2.04</v>
      </c>
      <c r="H41">
        <v>81.760000000000005</v>
      </c>
      <c r="I41">
        <v>79.72</v>
      </c>
      <c r="J41">
        <v>2.4900000000000002</v>
      </c>
      <c r="K41">
        <v>97.51</v>
      </c>
      <c r="M41">
        <f t="shared" si="0"/>
        <v>484</v>
      </c>
    </row>
    <row r="42" spans="1:13" hidden="1" x14ac:dyDescent="0.3">
      <c r="A42" t="s">
        <v>16</v>
      </c>
      <c r="B42" t="s">
        <v>87</v>
      </c>
      <c r="C42">
        <v>106</v>
      </c>
      <c r="D42">
        <v>5180</v>
      </c>
      <c r="E42">
        <v>5286</v>
      </c>
      <c r="F42">
        <v>5957</v>
      </c>
      <c r="G42">
        <v>1.78</v>
      </c>
      <c r="H42">
        <v>88.74</v>
      </c>
      <c r="I42">
        <v>86.96</v>
      </c>
      <c r="J42">
        <v>2.0099999999999998</v>
      </c>
      <c r="K42">
        <v>97.99</v>
      </c>
      <c r="M42">
        <f t="shared" si="0"/>
        <v>671</v>
      </c>
    </row>
    <row r="43" spans="1:13" hidden="1" x14ac:dyDescent="0.3">
      <c r="A43" t="s">
        <v>16</v>
      </c>
      <c r="B43" t="s">
        <v>88</v>
      </c>
      <c r="C43">
        <v>160</v>
      </c>
      <c r="D43">
        <v>6716</v>
      </c>
      <c r="E43">
        <v>6876</v>
      </c>
      <c r="F43">
        <v>7701</v>
      </c>
      <c r="G43">
        <v>2.08</v>
      </c>
      <c r="H43">
        <v>89.29</v>
      </c>
      <c r="I43">
        <v>87.21</v>
      </c>
      <c r="J43">
        <v>2.33</v>
      </c>
      <c r="K43">
        <v>97.67</v>
      </c>
      <c r="M43">
        <f t="shared" si="0"/>
        <v>825</v>
      </c>
    </row>
    <row r="44" spans="1:13" hidden="1" x14ac:dyDescent="0.3">
      <c r="A44" t="s">
        <v>17</v>
      </c>
      <c r="B44" t="s">
        <v>82</v>
      </c>
      <c r="C44">
        <v>7</v>
      </c>
      <c r="D44">
        <v>65</v>
      </c>
      <c r="E44">
        <v>72</v>
      </c>
      <c r="F44">
        <v>136</v>
      </c>
      <c r="G44">
        <v>5.15</v>
      </c>
      <c r="H44">
        <v>52.94</v>
      </c>
      <c r="I44">
        <v>47.79</v>
      </c>
      <c r="J44">
        <v>9.7200000000000006</v>
      </c>
      <c r="K44">
        <v>90.28</v>
      </c>
      <c r="M44">
        <f t="shared" si="0"/>
        <v>64</v>
      </c>
    </row>
    <row r="45" spans="1:13" hidden="1" x14ac:dyDescent="0.3">
      <c r="A45" t="s">
        <v>17</v>
      </c>
      <c r="B45" t="s">
        <v>83</v>
      </c>
      <c r="C45">
        <v>11</v>
      </c>
      <c r="D45">
        <v>88</v>
      </c>
      <c r="E45">
        <v>99</v>
      </c>
      <c r="F45">
        <v>191</v>
      </c>
      <c r="G45">
        <v>5.76</v>
      </c>
      <c r="H45">
        <v>51.83</v>
      </c>
      <c r="I45">
        <v>46.07</v>
      </c>
      <c r="J45">
        <v>11.11</v>
      </c>
      <c r="K45">
        <v>88.89</v>
      </c>
      <c r="M45">
        <f t="shared" si="0"/>
        <v>92</v>
      </c>
    </row>
    <row r="46" spans="1:13" hidden="1" x14ac:dyDescent="0.3">
      <c r="A46" t="s">
        <v>17</v>
      </c>
      <c r="B46" t="s">
        <v>84</v>
      </c>
      <c r="C46">
        <v>9</v>
      </c>
      <c r="D46">
        <v>196</v>
      </c>
      <c r="E46">
        <v>205</v>
      </c>
      <c r="F46">
        <v>338</v>
      </c>
      <c r="G46">
        <v>2.66</v>
      </c>
      <c r="H46">
        <v>60.65</v>
      </c>
      <c r="I46">
        <v>57.99</v>
      </c>
      <c r="J46">
        <v>4.3899999999999997</v>
      </c>
      <c r="K46">
        <v>95.61</v>
      </c>
      <c r="M46">
        <f t="shared" si="0"/>
        <v>133</v>
      </c>
    </row>
    <row r="47" spans="1:13" hidden="1" x14ac:dyDescent="0.3">
      <c r="A47" t="s">
        <v>17</v>
      </c>
      <c r="B47" t="s">
        <v>85</v>
      </c>
      <c r="C47">
        <v>12</v>
      </c>
      <c r="D47">
        <v>252</v>
      </c>
      <c r="E47">
        <v>264</v>
      </c>
      <c r="F47">
        <v>402</v>
      </c>
      <c r="G47">
        <v>2.99</v>
      </c>
      <c r="H47">
        <v>65.67</v>
      </c>
      <c r="I47">
        <v>62.69</v>
      </c>
      <c r="J47">
        <v>4.55</v>
      </c>
      <c r="K47">
        <v>95.45</v>
      </c>
      <c r="M47">
        <f t="shared" si="0"/>
        <v>138</v>
      </c>
    </row>
    <row r="48" spans="1:13" hidden="1" x14ac:dyDescent="0.3">
      <c r="A48" t="s">
        <v>17</v>
      </c>
      <c r="B48" t="s">
        <v>86</v>
      </c>
      <c r="C48">
        <v>16</v>
      </c>
      <c r="D48">
        <v>603</v>
      </c>
      <c r="E48">
        <v>619</v>
      </c>
      <c r="F48">
        <v>821</v>
      </c>
      <c r="G48">
        <v>1.95</v>
      </c>
      <c r="H48">
        <v>75.400000000000006</v>
      </c>
      <c r="I48">
        <v>73.45</v>
      </c>
      <c r="J48">
        <v>2.58</v>
      </c>
      <c r="K48">
        <v>97.42</v>
      </c>
      <c r="M48">
        <f t="shared" si="0"/>
        <v>202</v>
      </c>
    </row>
    <row r="49" spans="1:13" hidden="1" x14ac:dyDescent="0.3">
      <c r="A49" t="s">
        <v>17</v>
      </c>
      <c r="B49" t="s">
        <v>87</v>
      </c>
      <c r="C49">
        <v>37</v>
      </c>
      <c r="D49">
        <v>1565</v>
      </c>
      <c r="E49">
        <v>1602</v>
      </c>
      <c r="F49">
        <v>1875</v>
      </c>
      <c r="G49">
        <v>1.97</v>
      </c>
      <c r="H49">
        <v>85.44</v>
      </c>
      <c r="I49">
        <v>83.47</v>
      </c>
      <c r="J49">
        <v>2.31</v>
      </c>
      <c r="K49">
        <v>97.69</v>
      </c>
      <c r="M49">
        <f t="shared" si="0"/>
        <v>273</v>
      </c>
    </row>
    <row r="50" spans="1:13" hidden="1" x14ac:dyDescent="0.3">
      <c r="A50" t="s">
        <v>17</v>
      </c>
      <c r="B50" t="s">
        <v>88</v>
      </c>
      <c r="C50">
        <v>46</v>
      </c>
      <c r="D50">
        <v>2289</v>
      </c>
      <c r="E50">
        <v>2335</v>
      </c>
      <c r="F50">
        <v>2708</v>
      </c>
      <c r="G50">
        <v>1.7</v>
      </c>
      <c r="H50">
        <v>86.23</v>
      </c>
      <c r="I50">
        <v>84.53</v>
      </c>
      <c r="J50">
        <v>1.97</v>
      </c>
      <c r="K50">
        <v>98.03</v>
      </c>
      <c r="M50">
        <f t="shared" si="0"/>
        <v>373</v>
      </c>
    </row>
    <row r="51" spans="1:13" hidden="1" x14ac:dyDescent="0.3">
      <c r="A51" t="s">
        <v>18</v>
      </c>
      <c r="B51" t="s">
        <v>82</v>
      </c>
      <c r="C51">
        <v>0</v>
      </c>
      <c r="D51">
        <v>23</v>
      </c>
      <c r="E51">
        <v>23</v>
      </c>
      <c r="F51">
        <v>57</v>
      </c>
      <c r="G51">
        <v>0</v>
      </c>
      <c r="H51">
        <v>40.35</v>
      </c>
      <c r="I51">
        <v>40.35</v>
      </c>
      <c r="J51">
        <v>0</v>
      </c>
      <c r="K51">
        <v>100</v>
      </c>
      <c r="M51">
        <f t="shared" si="0"/>
        <v>34</v>
      </c>
    </row>
    <row r="52" spans="1:13" hidden="1" x14ac:dyDescent="0.3">
      <c r="A52" t="s">
        <v>18</v>
      </c>
      <c r="B52" t="s">
        <v>83</v>
      </c>
      <c r="C52">
        <v>3</v>
      </c>
      <c r="D52">
        <v>46</v>
      </c>
      <c r="E52">
        <v>49</v>
      </c>
      <c r="F52">
        <v>76</v>
      </c>
      <c r="G52">
        <v>3.95</v>
      </c>
      <c r="H52">
        <v>64.47</v>
      </c>
      <c r="I52">
        <v>60.53</v>
      </c>
      <c r="J52">
        <v>6.12</v>
      </c>
      <c r="K52">
        <v>93.88</v>
      </c>
      <c r="M52">
        <f t="shared" si="0"/>
        <v>27</v>
      </c>
    </row>
    <row r="53" spans="1:13" hidden="1" x14ac:dyDescent="0.3">
      <c r="A53" t="s">
        <v>18</v>
      </c>
      <c r="B53" t="s">
        <v>84</v>
      </c>
      <c r="C53">
        <v>1</v>
      </c>
      <c r="D53">
        <v>59</v>
      </c>
      <c r="E53">
        <v>60</v>
      </c>
      <c r="F53">
        <v>107</v>
      </c>
      <c r="G53">
        <v>0.93</v>
      </c>
      <c r="H53">
        <v>56.07</v>
      </c>
      <c r="I53">
        <v>55.14</v>
      </c>
      <c r="J53">
        <v>1.67</v>
      </c>
      <c r="K53">
        <v>98.33</v>
      </c>
      <c r="M53">
        <f t="shared" si="0"/>
        <v>47</v>
      </c>
    </row>
    <row r="54" spans="1:13" hidden="1" x14ac:dyDescent="0.3">
      <c r="A54" t="s">
        <v>18</v>
      </c>
      <c r="B54" t="s">
        <v>85</v>
      </c>
      <c r="C54">
        <v>0</v>
      </c>
      <c r="D54">
        <v>74</v>
      </c>
      <c r="E54">
        <v>74</v>
      </c>
      <c r="F54">
        <v>119</v>
      </c>
      <c r="G54">
        <v>0</v>
      </c>
      <c r="H54">
        <v>62.18</v>
      </c>
      <c r="I54">
        <v>62.18</v>
      </c>
      <c r="J54">
        <v>0</v>
      </c>
      <c r="K54">
        <v>100</v>
      </c>
      <c r="M54">
        <f t="shared" si="0"/>
        <v>45</v>
      </c>
    </row>
    <row r="55" spans="1:13" hidden="1" x14ac:dyDescent="0.3">
      <c r="A55" t="s">
        <v>18</v>
      </c>
      <c r="B55" t="s">
        <v>86</v>
      </c>
      <c r="C55">
        <v>3</v>
      </c>
      <c r="D55">
        <v>259</v>
      </c>
      <c r="E55">
        <v>262</v>
      </c>
      <c r="F55">
        <v>350</v>
      </c>
      <c r="G55">
        <v>0.86</v>
      </c>
      <c r="H55">
        <v>74.86</v>
      </c>
      <c r="I55">
        <v>74</v>
      </c>
      <c r="J55">
        <v>1.1499999999999999</v>
      </c>
      <c r="K55">
        <v>98.85</v>
      </c>
      <c r="M55">
        <f t="shared" si="0"/>
        <v>88</v>
      </c>
    </row>
    <row r="56" spans="1:13" hidden="1" x14ac:dyDescent="0.3">
      <c r="A56" t="s">
        <v>18</v>
      </c>
      <c r="B56" t="s">
        <v>87</v>
      </c>
      <c r="C56">
        <v>7</v>
      </c>
      <c r="D56">
        <v>609</v>
      </c>
      <c r="E56">
        <v>616</v>
      </c>
      <c r="F56">
        <v>746</v>
      </c>
      <c r="G56">
        <v>0.94</v>
      </c>
      <c r="H56">
        <v>82.57</v>
      </c>
      <c r="I56">
        <v>81.64</v>
      </c>
      <c r="J56">
        <v>1.1399999999999999</v>
      </c>
      <c r="K56">
        <v>98.86</v>
      </c>
      <c r="M56">
        <f t="shared" si="0"/>
        <v>130</v>
      </c>
    </row>
    <row r="57" spans="1:13" hidden="1" x14ac:dyDescent="0.3">
      <c r="A57" t="s">
        <v>18</v>
      </c>
      <c r="B57" t="s">
        <v>88</v>
      </c>
      <c r="C57">
        <v>17</v>
      </c>
      <c r="D57">
        <v>951</v>
      </c>
      <c r="E57">
        <v>968</v>
      </c>
      <c r="F57">
        <v>1140</v>
      </c>
      <c r="G57">
        <v>1.49</v>
      </c>
      <c r="H57">
        <v>84.91</v>
      </c>
      <c r="I57">
        <v>83.42</v>
      </c>
      <c r="J57">
        <v>1.76</v>
      </c>
      <c r="K57">
        <v>98.24</v>
      </c>
      <c r="M57">
        <f t="shared" si="0"/>
        <v>172</v>
      </c>
    </row>
    <row r="58" spans="1:13" hidden="1" x14ac:dyDescent="0.3">
      <c r="A58" t="s">
        <v>19</v>
      </c>
      <c r="B58" t="s">
        <v>82</v>
      </c>
      <c r="C58">
        <v>29</v>
      </c>
      <c r="D58">
        <v>1296</v>
      </c>
      <c r="E58">
        <v>1325</v>
      </c>
      <c r="F58">
        <v>2115</v>
      </c>
      <c r="G58">
        <v>1.37</v>
      </c>
      <c r="H58">
        <v>62.65</v>
      </c>
      <c r="I58">
        <v>61.28</v>
      </c>
      <c r="J58">
        <v>2.19</v>
      </c>
      <c r="K58">
        <v>97.81</v>
      </c>
      <c r="M58">
        <f t="shared" si="0"/>
        <v>790</v>
      </c>
    </row>
    <row r="59" spans="1:13" hidden="1" x14ac:dyDescent="0.3">
      <c r="A59" t="s">
        <v>19</v>
      </c>
      <c r="B59" t="s">
        <v>83</v>
      </c>
      <c r="C59">
        <v>20</v>
      </c>
      <c r="D59">
        <v>1979</v>
      </c>
      <c r="E59">
        <v>1999</v>
      </c>
      <c r="F59">
        <v>2924</v>
      </c>
      <c r="G59">
        <v>0.68</v>
      </c>
      <c r="H59">
        <v>68.37</v>
      </c>
      <c r="I59">
        <v>67.680000000000007</v>
      </c>
      <c r="J59">
        <v>1</v>
      </c>
      <c r="K59">
        <v>99</v>
      </c>
      <c r="M59">
        <f t="shared" si="0"/>
        <v>925</v>
      </c>
    </row>
    <row r="60" spans="1:13" hidden="1" x14ac:dyDescent="0.3">
      <c r="A60" t="s">
        <v>19</v>
      </c>
      <c r="B60" t="s">
        <v>84</v>
      </c>
      <c r="C60">
        <v>31</v>
      </c>
      <c r="D60">
        <v>3131</v>
      </c>
      <c r="E60">
        <v>3162</v>
      </c>
      <c r="F60">
        <v>4502</v>
      </c>
      <c r="G60">
        <v>0.69</v>
      </c>
      <c r="H60">
        <v>70.239999999999995</v>
      </c>
      <c r="I60">
        <v>69.55</v>
      </c>
      <c r="J60">
        <v>0.98</v>
      </c>
      <c r="K60">
        <v>99.02</v>
      </c>
      <c r="M60">
        <f t="shared" si="0"/>
        <v>1340</v>
      </c>
    </row>
    <row r="61" spans="1:13" hidden="1" x14ac:dyDescent="0.3">
      <c r="A61" t="s">
        <v>19</v>
      </c>
      <c r="B61" t="s">
        <v>96</v>
      </c>
      <c r="C61">
        <v>46</v>
      </c>
      <c r="D61">
        <v>3648</v>
      </c>
      <c r="E61">
        <v>3694</v>
      </c>
      <c r="F61">
        <v>5102</v>
      </c>
      <c r="G61">
        <v>0.9</v>
      </c>
      <c r="H61">
        <v>72.400000000000006</v>
      </c>
      <c r="I61">
        <v>71.5</v>
      </c>
      <c r="J61">
        <v>1.25</v>
      </c>
      <c r="K61">
        <v>98.75</v>
      </c>
      <c r="M61">
        <f t="shared" si="0"/>
        <v>1408</v>
      </c>
    </row>
    <row r="62" spans="1:13" hidden="1" x14ac:dyDescent="0.3">
      <c r="A62" t="s">
        <v>19</v>
      </c>
      <c r="B62" t="s">
        <v>86</v>
      </c>
      <c r="C62">
        <v>87</v>
      </c>
      <c r="D62">
        <v>7521</v>
      </c>
      <c r="E62">
        <v>7608</v>
      </c>
      <c r="F62">
        <v>9594</v>
      </c>
      <c r="G62">
        <v>0.91</v>
      </c>
      <c r="H62">
        <v>79.3</v>
      </c>
      <c r="I62">
        <v>78.39</v>
      </c>
      <c r="J62">
        <v>1.1399999999999999</v>
      </c>
      <c r="K62">
        <v>98.86</v>
      </c>
      <c r="M62">
        <f t="shared" si="0"/>
        <v>1986</v>
      </c>
    </row>
    <row r="63" spans="1:13" hidden="1" x14ac:dyDescent="0.3">
      <c r="A63" t="s">
        <v>19</v>
      </c>
      <c r="B63" t="s">
        <v>87</v>
      </c>
      <c r="C63">
        <v>135</v>
      </c>
      <c r="D63">
        <v>16236</v>
      </c>
      <c r="E63">
        <v>16371</v>
      </c>
      <c r="F63">
        <v>18785</v>
      </c>
      <c r="G63">
        <v>0.72</v>
      </c>
      <c r="H63">
        <v>87.15</v>
      </c>
      <c r="I63">
        <v>86.43</v>
      </c>
      <c r="J63">
        <v>0.82</v>
      </c>
      <c r="K63">
        <v>99.18</v>
      </c>
      <c r="M63">
        <f t="shared" si="0"/>
        <v>2414</v>
      </c>
    </row>
    <row r="64" spans="1:13" hidden="1" x14ac:dyDescent="0.3">
      <c r="A64" t="s">
        <v>19</v>
      </c>
      <c r="B64" t="s">
        <v>88</v>
      </c>
      <c r="C64">
        <v>185</v>
      </c>
      <c r="D64">
        <v>19096</v>
      </c>
      <c r="E64">
        <v>19281</v>
      </c>
      <c r="F64">
        <v>21555</v>
      </c>
      <c r="G64">
        <v>0.86</v>
      </c>
      <c r="H64">
        <v>89.45</v>
      </c>
      <c r="I64">
        <v>88.59</v>
      </c>
      <c r="J64">
        <v>0.96</v>
      </c>
      <c r="K64">
        <v>99.04</v>
      </c>
      <c r="M64">
        <f t="shared" si="0"/>
        <v>2274</v>
      </c>
    </row>
    <row r="65" spans="1:13" hidden="1" x14ac:dyDescent="0.3">
      <c r="A65" t="s">
        <v>20</v>
      </c>
      <c r="B65" t="s">
        <v>82</v>
      </c>
      <c r="C65">
        <v>6</v>
      </c>
      <c r="D65">
        <v>160</v>
      </c>
      <c r="E65">
        <v>166</v>
      </c>
      <c r="F65">
        <v>310</v>
      </c>
      <c r="G65">
        <v>1.94</v>
      </c>
      <c r="H65">
        <v>53.55</v>
      </c>
      <c r="I65">
        <v>51.61</v>
      </c>
      <c r="J65">
        <v>3.61</v>
      </c>
      <c r="K65">
        <v>96.39</v>
      </c>
      <c r="M65">
        <f t="shared" si="0"/>
        <v>144</v>
      </c>
    </row>
    <row r="66" spans="1:13" hidden="1" x14ac:dyDescent="0.3">
      <c r="A66" t="s">
        <v>20</v>
      </c>
      <c r="B66" t="s">
        <v>83</v>
      </c>
      <c r="C66">
        <v>9</v>
      </c>
      <c r="D66">
        <v>298</v>
      </c>
      <c r="E66">
        <v>307</v>
      </c>
      <c r="F66">
        <v>522</v>
      </c>
      <c r="G66">
        <v>1.72</v>
      </c>
      <c r="H66">
        <v>58.81</v>
      </c>
      <c r="I66">
        <v>57.09</v>
      </c>
      <c r="J66">
        <v>2.93</v>
      </c>
      <c r="K66">
        <v>97.07</v>
      </c>
      <c r="M66">
        <f t="shared" si="0"/>
        <v>215</v>
      </c>
    </row>
    <row r="67" spans="1:13" hidden="1" x14ac:dyDescent="0.3">
      <c r="A67" t="s">
        <v>20</v>
      </c>
      <c r="B67" t="s">
        <v>84</v>
      </c>
      <c r="C67">
        <v>19</v>
      </c>
      <c r="D67">
        <v>533</v>
      </c>
      <c r="E67">
        <v>552</v>
      </c>
      <c r="F67">
        <v>898</v>
      </c>
      <c r="G67">
        <v>2.12</v>
      </c>
      <c r="H67">
        <v>61.47</v>
      </c>
      <c r="I67">
        <v>59.35</v>
      </c>
      <c r="J67">
        <v>3.44</v>
      </c>
      <c r="K67">
        <v>96.56</v>
      </c>
      <c r="M67">
        <f t="shared" ref="M67:M130" si="1">(F67-E67)</f>
        <v>346</v>
      </c>
    </row>
    <row r="68" spans="1:13" hidden="1" x14ac:dyDescent="0.3">
      <c r="A68" t="s">
        <v>20</v>
      </c>
      <c r="B68" t="s">
        <v>85</v>
      </c>
      <c r="C68">
        <v>18</v>
      </c>
      <c r="D68">
        <v>642</v>
      </c>
      <c r="E68">
        <v>660</v>
      </c>
      <c r="F68">
        <v>974</v>
      </c>
      <c r="G68">
        <v>1.85</v>
      </c>
      <c r="H68">
        <v>67.760000000000005</v>
      </c>
      <c r="I68">
        <v>65.91</v>
      </c>
      <c r="J68">
        <v>2.73</v>
      </c>
      <c r="K68">
        <v>97.27</v>
      </c>
      <c r="M68">
        <f t="shared" si="1"/>
        <v>314</v>
      </c>
    </row>
    <row r="69" spans="1:13" hidden="1" x14ac:dyDescent="0.3">
      <c r="A69" t="s">
        <v>20</v>
      </c>
      <c r="B69" t="s">
        <v>86</v>
      </c>
      <c r="C69">
        <v>23</v>
      </c>
      <c r="D69">
        <v>1304</v>
      </c>
      <c r="E69">
        <v>1327</v>
      </c>
      <c r="F69">
        <v>1746</v>
      </c>
      <c r="G69">
        <v>1.32</v>
      </c>
      <c r="H69">
        <v>76</v>
      </c>
      <c r="I69">
        <v>74.680000000000007</v>
      </c>
      <c r="J69">
        <v>1.73</v>
      </c>
      <c r="K69">
        <v>98.27</v>
      </c>
      <c r="M69">
        <f t="shared" si="1"/>
        <v>419</v>
      </c>
    </row>
    <row r="70" spans="1:13" hidden="1" x14ac:dyDescent="0.3">
      <c r="A70" t="s">
        <v>20</v>
      </c>
      <c r="B70" t="s">
        <v>87</v>
      </c>
      <c r="C70">
        <v>52</v>
      </c>
      <c r="D70">
        <v>3264</v>
      </c>
      <c r="E70">
        <v>3316</v>
      </c>
      <c r="F70">
        <v>3825</v>
      </c>
      <c r="G70">
        <v>1.36</v>
      </c>
      <c r="H70">
        <v>86.69</v>
      </c>
      <c r="I70">
        <v>85.33</v>
      </c>
      <c r="J70">
        <v>1.57</v>
      </c>
      <c r="K70">
        <v>98.43</v>
      </c>
      <c r="M70">
        <f t="shared" si="1"/>
        <v>509</v>
      </c>
    </row>
    <row r="71" spans="1:13" hidden="1" x14ac:dyDescent="0.3">
      <c r="A71" t="s">
        <v>20</v>
      </c>
      <c r="B71" t="s">
        <v>88</v>
      </c>
      <c r="C71">
        <v>86</v>
      </c>
      <c r="D71">
        <v>4175</v>
      </c>
      <c r="E71">
        <v>4261</v>
      </c>
      <c r="F71">
        <v>4893</v>
      </c>
      <c r="G71">
        <v>1.76</v>
      </c>
      <c r="H71">
        <v>87.08</v>
      </c>
      <c r="I71">
        <v>85.33</v>
      </c>
      <c r="J71">
        <v>2.02</v>
      </c>
      <c r="K71">
        <v>97.98</v>
      </c>
      <c r="M71">
        <f t="shared" si="1"/>
        <v>632</v>
      </c>
    </row>
    <row r="72" spans="1:13" hidden="1" x14ac:dyDescent="0.3">
      <c r="A72" t="s">
        <v>21</v>
      </c>
      <c r="B72" t="s">
        <v>82</v>
      </c>
      <c r="C72">
        <v>3</v>
      </c>
      <c r="D72">
        <v>59</v>
      </c>
      <c r="E72">
        <v>62</v>
      </c>
      <c r="F72">
        <v>116</v>
      </c>
      <c r="G72">
        <v>2.59</v>
      </c>
      <c r="H72">
        <v>53.45</v>
      </c>
      <c r="I72">
        <v>50.86</v>
      </c>
      <c r="J72">
        <v>4.84</v>
      </c>
      <c r="K72">
        <v>95.16</v>
      </c>
      <c r="M72">
        <f t="shared" si="1"/>
        <v>54</v>
      </c>
    </row>
    <row r="73" spans="1:13" hidden="1" x14ac:dyDescent="0.3">
      <c r="A73" t="s">
        <v>21</v>
      </c>
      <c r="B73" t="s">
        <v>83</v>
      </c>
      <c r="C73">
        <v>11</v>
      </c>
      <c r="D73">
        <v>116</v>
      </c>
      <c r="E73">
        <v>127</v>
      </c>
      <c r="F73">
        <v>190</v>
      </c>
      <c r="G73">
        <v>5.79</v>
      </c>
      <c r="H73">
        <v>66.84</v>
      </c>
      <c r="I73">
        <v>61.05</v>
      </c>
      <c r="J73">
        <v>8.66</v>
      </c>
      <c r="K73">
        <v>91.34</v>
      </c>
      <c r="M73">
        <f t="shared" si="1"/>
        <v>63</v>
      </c>
    </row>
    <row r="74" spans="1:13" hidden="1" x14ac:dyDescent="0.3">
      <c r="A74" t="s">
        <v>21</v>
      </c>
      <c r="B74" t="s">
        <v>84</v>
      </c>
      <c r="C74">
        <v>10</v>
      </c>
      <c r="D74">
        <v>166</v>
      </c>
      <c r="E74">
        <v>176</v>
      </c>
      <c r="F74">
        <v>278</v>
      </c>
      <c r="G74">
        <v>3.6</v>
      </c>
      <c r="H74">
        <v>63.31</v>
      </c>
      <c r="I74">
        <v>59.71</v>
      </c>
      <c r="J74">
        <v>5.68</v>
      </c>
      <c r="K74">
        <v>94.32</v>
      </c>
      <c r="M74">
        <f t="shared" si="1"/>
        <v>102</v>
      </c>
    </row>
    <row r="75" spans="1:13" hidden="1" x14ac:dyDescent="0.3">
      <c r="A75" t="s">
        <v>21</v>
      </c>
      <c r="B75" t="s">
        <v>85</v>
      </c>
      <c r="C75">
        <v>11</v>
      </c>
      <c r="D75">
        <v>247</v>
      </c>
      <c r="E75">
        <v>258</v>
      </c>
      <c r="F75">
        <v>379</v>
      </c>
      <c r="G75">
        <v>2.9</v>
      </c>
      <c r="H75">
        <v>68.069999999999993</v>
      </c>
      <c r="I75">
        <v>65.17</v>
      </c>
      <c r="J75">
        <v>4.26</v>
      </c>
      <c r="K75">
        <v>95.74</v>
      </c>
      <c r="M75">
        <f t="shared" si="1"/>
        <v>121</v>
      </c>
    </row>
    <row r="76" spans="1:13" hidden="1" x14ac:dyDescent="0.3">
      <c r="A76" t="s">
        <v>21</v>
      </c>
      <c r="B76" t="s">
        <v>86</v>
      </c>
      <c r="C76">
        <v>31</v>
      </c>
      <c r="D76">
        <v>569</v>
      </c>
      <c r="E76">
        <v>600</v>
      </c>
      <c r="F76">
        <v>776</v>
      </c>
      <c r="G76">
        <v>3.99</v>
      </c>
      <c r="H76">
        <v>77.319999999999993</v>
      </c>
      <c r="I76">
        <v>73.319999999999993</v>
      </c>
      <c r="J76">
        <v>5.17</v>
      </c>
      <c r="K76">
        <v>94.83</v>
      </c>
      <c r="M76">
        <f t="shared" si="1"/>
        <v>176</v>
      </c>
    </row>
    <row r="77" spans="1:13" hidden="1" x14ac:dyDescent="0.3">
      <c r="A77" t="s">
        <v>21</v>
      </c>
      <c r="B77" t="s">
        <v>87</v>
      </c>
      <c r="C77">
        <v>48</v>
      </c>
      <c r="D77">
        <v>1771</v>
      </c>
      <c r="E77">
        <v>1819</v>
      </c>
      <c r="F77">
        <v>2133</v>
      </c>
      <c r="G77">
        <v>2.25</v>
      </c>
      <c r="H77">
        <v>85.28</v>
      </c>
      <c r="I77">
        <v>83.03</v>
      </c>
      <c r="J77">
        <v>2.64</v>
      </c>
      <c r="K77">
        <v>97.36</v>
      </c>
      <c r="M77">
        <f t="shared" si="1"/>
        <v>314</v>
      </c>
    </row>
    <row r="78" spans="1:13" hidden="1" x14ac:dyDescent="0.3">
      <c r="A78" t="s">
        <v>21</v>
      </c>
      <c r="B78" t="s">
        <v>88</v>
      </c>
      <c r="C78">
        <v>85</v>
      </c>
      <c r="D78">
        <v>2376</v>
      </c>
      <c r="E78">
        <v>2461</v>
      </c>
      <c r="F78">
        <v>2858</v>
      </c>
      <c r="G78">
        <v>2.97</v>
      </c>
      <c r="H78">
        <v>86.11</v>
      </c>
      <c r="I78">
        <v>83.14</v>
      </c>
      <c r="J78">
        <v>3.45</v>
      </c>
      <c r="K78">
        <v>96.55</v>
      </c>
      <c r="M78">
        <f t="shared" si="1"/>
        <v>397</v>
      </c>
    </row>
    <row r="79" spans="1:13" hidden="1" x14ac:dyDescent="0.3">
      <c r="A79" t="s">
        <v>22</v>
      </c>
      <c r="B79" t="s">
        <v>82</v>
      </c>
      <c r="C79">
        <v>0</v>
      </c>
      <c r="D79">
        <v>3</v>
      </c>
      <c r="E79">
        <v>3</v>
      </c>
      <c r="F79">
        <v>4</v>
      </c>
      <c r="G79">
        <v>0</v>
      </c>
      <c r="H79">
        <v>75</v>
      </c>
      <c r="I79">
        <v>75</v>
      </c>
      <c r="J79">
        <v>0</v>
      </c>
      <c r="K79">
        <v>100</v>
      </c>
      <c r="M79">
        <f t="shared" si="1"/>
        <v>1</v>
      </c>
    </row>
    <row r="80" spans="1:13" hidden="1" x14ac:dyDescent="0.3">
      <c r="A80" t="s">
        <v>22</v>
      </c>
      <c r="B80" t="s">
        <v>83</v>
      </c>
      <c r="C80">
        <v>0</v>
      </c>
      <c r="D80">
        <v>1</v>
      </c>
      <c r="E80">
        <v>1</v>
      </c>
      <c r="F80">
        <v>2</v>
      </c>
      <c r="G80">
        <v>0</v>
      </c>
      <c r="H80">
        <v>50</v>
      </c>
      <c r="I80">
        <v>50</v>
      </c>
      <c r="J80">
        <v>0</v>
      </c>
      <c r="K80">
        <v>100</v>
      </c>
      <c r="M80">
        <f t="shared" si="1"/>
        <v>1</v>
      </c>
    </row>
    <row r="81" spans="1:13" hidden="1" x14ac:dyDescent="0.3">
      <c r="A81" t="s">
        <v>22</v>
      </c>
      <c r="B81" t="s">
        <v>84</v>
      </c>
      <c r="C81">
        <v>0</v>
      </c>
      <c r="D81">
        <v>6</v>
      </c>
      <c r="E81">
        <v>6</v>
      </c>
      <c r="F81">
        <v>6</v>
      </c>
      <c r="G81">
        <v>0</v>
      </c>
      <c r="H81">
        <v>100</v>
      </c>
      <c r="I81">
        <v>100</v>
      </c>
      <c r="J81">
        <v>0</v>
      </c>
      <c r="K81">
        <v>100</v>
      </c>
      <c r="M81">
        <f t="shared" si="1"/>
        <v>0</v>
      </c>
    </row>
    <row r="82" spans="1:13" hidden="1" x14ac:dyDescent="0.3">
      <c r="A82" t="s">
        <v>22</v>
      </c>
      <c r="B82" t="s">
        <v>85</v>
      </c>
      <c r="C82">
        <v>0</v>
      </c>
      <c r="D82">
        <v>10</v>
      </c>
      <c r="E82">
        <v>10</v>
      </c>
      <c r="F82">
        <v>11</v>
      </c>
      <c r="G82">
        <v>0</v>
      </c>
      <c r="H82">
        <v>90.91</v>
      </c>
      <c r="I82">
        <v>90.91</v>
      </c>
      <c r="J82">
        <v>0</v>
      </c>
      <c r="K82">
        <v>100</v>
      </c>
      <c r="M82">
        <f t="shared" si="1"/>
        <v>1</v>
      </c>
    </row>
    <row r="83" spans="1:13" hidden="1" x14ac:dyDescent="0.3">
      <c r="A83" t="s">
        <v>22</v>
      </c>
      <c r="B83" t="s">
        <v>86</v>
      </c>
      <c r="C83">
        <v>0</v>
      </c>
      <c r="D83">
        <v>32</v>
      </c>
      <c r="E83">
        <v>32</v>
      </c>
      <c r="F83">
        <v>37</v>
      </c>
      <c r="G83">
        <v>0</v>
      </c>
      <c r="H83">
        <v>86.49</v>
      </c>
      <c r="I83">
        <v>86.49</v>
      </c>
      <c r="J83">
        <v>0</v>
      </c>
      <c r="K83">
        <v>100</v>
      </c>
      <c r="M83">
        <f t="shared" si="1"/>
        <v>5</v>
      </c>
    </row>
    <row r="84" spans="1:13" hidden="1" x14ac:dyDescent="0.3">
      <c r="A84" t="s">
        <v>22</v>
      </c>
      <c r="B84" t="s">
        <v>87</v>
      </c>
      <c r="C84">
        <v>0</v>
      </c>
      <c r="D84">
        <v>76</v>
      </c>
      <c r="E84">
        <v>76</v>
      </c>
      <c r="F84">
        <v>84</v>
      </c>
      <c r="G84">
        <v>0</v>
      </c>
      <c r="H84">
        <v>90.48</v>
      </c>
      <c r="I84">
        <v>90.48</v>
      </c>
      <c r="J84">
        <v>0</v>
      </c>
      <c r="K84">
        <v>100</v>
      </c>
      <c r="M84">
        <f t="shared" si="1"/>
        <v>8</v>
      </c>
    </row>
    <row r="85" spans="1:13" hidden="1" x14ac:dyDescent="0.3">
      <c r="A85" t="s">
        <v>22</v>
      </c>
      <c r="B85" t="s">
        <v>88</v>
      </c>
      <c r="C85">
        <v>3</v>
      </c>
      <c r="D85">
        <v>91</v>
      </c>
      <c r="E85">
        <v>94</v>
      </c>
      <c r="F85">
        <v>110</v>
      </c>
      <c r="G85">
        <v>2.73</v>
      </c>
      <c r="H85">
        <v>85.45</v>
      </c>
      <c r="I85">
        <v>82.73</v>
      </c>
      <c r="J85">
        <v>3.19</v>
      </c>
      <c r="K85">
        <v>96.81</v>
      </c>
      <c r="M85">
        <f t="shared" si="1"/>
        <v>16</v>
      </c>
    </row>
    <row r="86" spans="1:13" hidden="1" x14ac:dyDescent="0.3">
      <c r="A86" t="s">
        <v>23</v>
      </c>
      <c r="B86" t="s">
        <v>82</v>
      </c>
      <c r="C86">
        <v>0</v>
      </c>
      <c r="D86">
        <v>42</v>
      </c>
      <c r="E86">
        <v>42</v>
      </c>
      <c r="F86">
        <v>64</v>
      </c>
      <c r="G86">
        <v>0</v>
      </c>
      <c r="H86">
        <v>65.62</v>
      </c>
      <c r="I86">
        <v>65.62</v>
      </c>
      <c r="J86">
        <v>0</v>
      </c>
      <c r="K86">
        <v>100</v>
      </c>
      <c r="M86">
        <f t="shared" si="1"/>
        <v>22</v>
      </c>
    </row>
    <row r="87" spans="1:13" hidden="1" x14ac:dyDescent="0.3">
      <c r="A87" t="s">
        <v>23</v>
      </c>
      <c r="B87" t="s">
        <v>83</v>
      </c>
      <c r="C87">
        <v>0</v>
      </c>
      <c r="D87">
        <v>80</v>
      </c>
      <c r="E87">
        <v>80</v>
      </c>
      <c r="F87">
        <v>107</v>
      </c>
      <c r="G87">
        <v>0</v>
      </c>
      <c r="H87">
        <v>74.77</v>
      </c>
      <c r="I87">
        <v>74.77</v>
      </c>
      <c r="J87">
        <v>0</v>
      </c>
      <c r="K87">
        <v>100</v>
      </c>
      <c r="M87">
        <f t="shared" si="1"/>
        <v>27</v>
      </c>
    </row>
    <row r="88" spans="1:13" hidden="1" x14ac:dyDescent="0.3">
      <c r="A88" t="s">
        <v>23</v>
      </c>
      <c r="B88" t="s">
        <v>84</v>
      </c>
      <c r="C88">
        <v>0</v>
      </c>
      <c r="D88">
        <v>100</v>
      </c>
      <c r="E88">
        <v>100</v>
      </c>
      <c r="F88">
        <v>152</v>
      </c>
      <c r="G88">
        <v>0</v>
      </c>
      <c r="H88">
        <v>65.790000000000006</v>
      </c>
      <c r="I88">
        <v>65.790000000000006</v>
      </c>
      <c r="J88">
        <v>0</v>
      </c>
      <c r="K88">
        <v>100</v>
      </c>
      <c r="M88">
        <f t="shared" si="1"/>
        <v>52</v>
      </c>
    </row>
    <row r="89" spans="1:13" hidden="1" x14ac:dyDescent="0.3">
      <c r="A89" t="s">
        <v>23</v>
      </c>
      <c r="B89" t="s">
        <v>85</v>
      </c>
      <c r="C89">
        <v>1</v>
      </c>
      <c r="D89">
        <v>113</v>
      </c>
      <c r="E89">
        <v>114</v>
      </c>
      <c r="F89">
        <v>173</v>
      </c>
      <c r="G89">
        <v>0.57999999999999996</v>
      </c>
      <c r="H89">
        <v>65.900000000000006</v>
      </c>
      <c r="I89">
        <v>65.319999999999993</v>
      </c>
      <c r="J89">
        <v>0.88</v>
      </c>
      <c r="K89">
        <v>99.12</v>
      </c>
      <c r="M89">
        <f t="shared" si="1"/>
        <v>59</v>
      </c>
    </row>
    <row r="90" spans="1:13" hidden="1" x14ac:dyDescent="0.3">
      <c r="A90" t="s">
        <v>23</v>
      </c>
      <c r="B90" t="s">
        <v>86</v>
      </c>
      <c r="C90">
        <v>4</v>
      </c>
      <c r="D90">
        <v>337</v>
      </c>
      <c r="E90">
        <v>341</v>
      </c>
      <c r="F90">
        <v>449</v>
      </c>
      <c r="G90">
        <v>0.89</v>
      </c>
      <c r="H90">
        <v>75.95</v>
      </c>
      <c r="I90">
        <v>75.06</v>
      </c>
      <c r="J90">
        <v>1.17</v>
      </c>
      <c r="K90">
        <v>98.83</v>
      </c>
      <c r="M90">
        <f t="shared" si="1"/>
        <v>108</v>
      </c>
    </row>
    <row r="91" spans="1:13" hidden="1" x14ac:dyDescent="0.3">
      <c r="A91" t="s">
        <v>23</v>
      </c>
      <c r="B91" t="s">
        <v>87</v>
      </c>
      <c r="C91">
        <v>6</v>
      </c>
      <c r="D91">
        <v>853</v>
      </c>
      <c r="E91">
        <v>859</v>
      </c>
      <c r="F91">
        <v>1022</v>
      </c>
      <c r="G91">
        <v>0.59</v>
      </c>
      <c r="H91">
        <v>84.05</v>
      </c>
      <c r="I91">
        <v>83.46</v>
      </c>
      <c r="J91">
        <v>0.7</v>
      </c>
      <c r="K91">
        <v>99.3</v>
      </c>
      <c r="M91">
        <f t="shared" si="1"/>
        <v>163</v>
      </c>
    </row>
    <row r="92" spans="1:13" hidden="1" x14ac:dyDescent="0.3">
      <c r="A92" t="s">
        <v>23</v>
      </c>
      <c r="B92" t="s">
        <v>88</v>
      </c>
      <c r="C92">
        <v>6</v>
      </c>
      <c r="D92">
        <v>942</v>
      </c>
      <c r="E92">
        <v>948</v>
      </c>
      <c r="F92">
        <v>1079</v>
      </c>
      <c r="G92">
        <v>0.56000000000000005</v>
      </c>
      <c r="H92">
        <v>87.86</v>
      </c>
      <c r="I92">
        <v>87.3</v>
      </c>
      <c r="J92">
        <v>0.63</v>
      </c>
      <c r="K92">
        <v>99.37</v>
      </c>
      <c r="M92">
        <f t="shared" si="1"/>
        <v>131</v>
      </c>
    </row>
    <row r="93" spans="1:13" hidden="1" x14ac:dyDescent="0.3">
      <c r="A93" t="s">
        <v>24</v>
      </c>
      <c r="B93" t="s">
        <v>82</v>
      </c>
      <c r="C93">
        <v>13</v>
      </c>
      <c r="D93">
        <v>172</v>
      </c>
      <c r="E93">
        <v>185</v>
      </c>
      <c r="F93">
        <v>318</v>
      </c>
      <c r="G93">
        <v>4.09</v>
      </c>
      <c r="H93">
        <v>58.18</v>
      </c>
      <c r="I93">
        <v>54.09</v>
      </c>
      <c r="J93">
        <v>7.03</v>
      </c>
      <c r="K93">
        <v>92.97</v>
      </c>
      <c r="M93">
        <f t="shared" si="1"/>
        <v>133</v>
      </c>
    </row>
    <row r="94" spans="1:13" hidden="1" x14ac:dyDescent="0.3">
      <c r="A94" t="s">
        <v>24</v>
      </c>
      <c r="B94" t="s">
        <v>83</v>
      </c>
      <c r="C94">
        <v>13</v>
      </c>
      <c r="D94">
        <v>334</v>
      </c>
      <c r="E94">
        <v>347</v>
      </c>
      <c r="F94">
        <v>544</v>
      </c>
      <c r="G94">
        <v>2.39</v>
      </c>
      <c r="H94">
        <v>63.79</v>
      </c>
      <c r="I94">
        <v>61.4</v>
      </c>
      <c r="J94">
        <v>3.75</v>
      </c>
      <c r="K94">
        <v>96.25</v>
      </c>
      <c r="M94">
        <f t="shared" si="1"/>
        <v>197</v>
      </c>
    </row>
    <row r="95" spans="1:13" hidden="1" x14ac:dyDescent="0.3">
      <c r="A95" t="s">
        <v>24</v>
      </c>
      <c r="B95" t="s">
        <v>84</v>
      </c>
      <c r="C95">
        <v>6</v>
      </c>
      <c r="D95">
        <v>593</v>
      </c>
      <c r="E95">
        <v>599</v>
      </c>
      <c r="F95">
        <v>877</v>
      </c>
      <c r="G95">
        <v>0.68</v>
      </c>
      <c r="H95">
        <v>68.3</v>
      </c>
      <c r="I95">
        <v>67.62</v>
      </c>
      <c r="J95">
        <v>1</v>
      </c>
      <c r="K95">
        <v>99</v>
      </c>
      <c r="M95">
        <f t="shared" si="1"/>
        <v>278</v>
      </c>
    </row>
    <row r="96" spans="1:13" hidden="1" x14ac:dyDescent="0.3">
      <c r="A96" t="s">
        <v>24</v>
      </c>
      <c r="B96" t="s">
        <v>85</v>
      </c>
      <c r="C96">
        <v>17</v>
      </c>
      <c r="D96">
        <v>647</v>
      </c>
      <c r="E96">
        <v>664</v>
      </c>
      <c r="F96">
        <v>928</v>
      </c>
      <c r="G96">
        <v>1.83</v>
      </c>
      <c r="H96">
        <v>71.55</v>
      </c>
      <c r="I96">
        <v>69.72</v>
      </c>
      <c r="J96">
        <v>2.56</v>
      </c>
      <c r="K96">
        <v>97.44</v>
      </c>
      <c r="M96">
        <f t="shared" si="1"/>
        <v>264</v>
      </c>
    </row>
    <row r="97" spans="1:13" hidden="1" x14ac:dyDescent="0.3">
      <c r="A97" t="s">
        <v>24</v>
      </c>
      <c r="B97" t="s">
        <v>86</v>
      </c>
      <c r="C97">
        <v>29</v>
      </c>
      <c r="D97">
        <v>1038</v>
      </c>
      <c r="E97">
        <v>1067</v>
      </c>
      <c r="F97">
        <v>1352</v>
      </c>
      <c r="G97">
        <v>2.14</v>
      </c>
      <c r="H97">
        <v>78.92</v>
      </c>
      <c r="I97">
        <v>76.78</v>
      </c>
      <c r="J97">
        <v>2.72</v>
      </c>
      <c r="K97">
        <v>97.28</v>
      </c>
      <c r="M97">
        <f t="shared" si="1"/>
        <v>285</v>
      </c>
    </row>
    <row r="98" spans="1:13" hidden="1" x14ac:dyDescent="0.3">
      <c r="A98" t="s">
        <v>24</v>
      </c>
      <c r="B98" t="s">
        <v>87</v>
      </c>
      <c r="C98">
        <v>24</v>
      </c>
      <c r="D98">
        <v>2399</v>
      </c>
      <c r="E98">
        <v>2423</v>
      </c>
      <c r="F98">
        <v>2751</v>
      </c>
      <c r="G98">
        <v>0.87</v>
      </c>
      <c r="H98">
        <v>88.08</v>
      </c>
      <c r="I98">
        <v>87.2</v>
      </c>
      <c r="J98">
        <v>0.99</v>
      </c>
      <c r="K98">
        <v>99.01</v>
      </c>
      <c r="M98">
        <f t="shared" si="1"/>
        <v>328</v>
      </c>
    </row>
    <row r="99" spans="1:13" hidden="1" x14ac:dyDescent="0.3">
      <c r="A99" t="s">
        <v>24</v>
      </c>
      <c r="B99" t="s">
        <v>88</v>
      </c>
      <c r="C99">
        <v>50</v>
      </c>
      <c r="D99">
        <v>3118</v>
      </c>
      <c r="E99">
        <v>3168</v>
      </c>
      <c r="F99">
        <v>3619</v>
      </c>
      <c r="G99">
        <v>1.38</v>
      </c>
      <c r="H99">
        <v>87.54</v>
      </c>
      <c r="I99">
        <v>86.16</v>
      </c>
      <c r="J99">
        <v>1.58</v>
      </c>
      <c r="K99">
        <v>98.42</v>
      </c>
      <c r="M99">
        <f t="shared" si="1"/>
        <v>451</v>
      </c>
    </row>
    <row r="100" spans="1:13" hidden="1" x14ac:dyDescent="0.3">
      <c r="A100" t="s">
        <v>25</v>
      </c>
      <c r="B100" t="s">
        <v>82</v>
      </c>
      <c r="C100">
        <v>38</v>
      </c>
      <c r="D100">
        <v>769</v>
      </c>
      <c r="E100">
        <v>807</v>
      </c>
      <c r="F100">
        <v>1475</v>
      </c>
      <c r="G100">
        <v>2.58</v>
      </c>
      <c r="H100">
        <v>54.71</v>
      </c>
      <c r="I100">
        <v>52.14</v>
      </c>
      <c r="J100">
        <v>4.71</v>
      </c>
      <c r="K100">
        <v>95.29</v>
      </c>
      <c r="M100">
        <f t="shared" si="1"/>
        <v>668</v>
      </c>
    </row>
    <row r="101" spans="1:13" hidden="1" x14ac:dyDescent="0.3">
      <c r="A101" t="s">
        <v>25</v>
      </c>
      <c r="B101" t="s">
        <v>83</v>
      </c>
      <c r="C101">
        <v>46</v>
      </c>
      <c r="D101">
        <v>1252</v>
      </c>
      <c r="E101">
        <v>1298</v>
      </c>
      <c r="F101">
        <v>2111</v>
      </c>
      <c r="G101">
        <v>2.1800000000000002</v>
      </c>
      <c r="H101">
        <v>61.49</v>
      </c>
      <c r="I101">
        <v>59.31</v>
      </c>
      <c r="J101">
        <v>3.54</v>
      </c>
      <c r="K101">
        <v>96.46</v>
      </c>
      <c r="M101">
        <f t="shared" si="1"/>
        <v>813</v>
      </c>
    </row>
    <row r="102" spans="1:13" hidden="1" x14ac:dyDescent="0.3">
      <c r="A102" t="s">
        <v>25</v>
      </c>
      <c r="B102" t="s">
        <v>84</v>
      </c>
      <c r="C102">
        <v>42</v>
      </c>
      <c r="D102">
        <v>2279</v>
      </c>
      <c r="E102">
        <v>2321</v>
      </c>
      <c r="F102">
        <v>3522</v>
      </c>
      <c r="G102">
        <v>1.19</v>
      </c>
      <c r="H102">
        <v>65.900000000000006</v>
      </c>
      <c r="I102">
        <v>64.709999999999994</v>
      </c>
      <c r="J102">
        <v>1.81</v>
      </c>
      <c r="K102">
        <v>98.19</v>
      </c>
      <c r="M102">
        <f t="shared" si="1"/>
        <v>1201</v>
      </c>
    </row>
    <row r="103" spans="1:13" hidden="1" x14ac:dyDescent="0.3">
      <c r="A103" t="s">
        <v>25</v>
      </c>
      <c r="B103" t="s">
        <v>85</v>
      </c>
      <c r="C103">
        <v>56</v>
      </c>
      <c r="D103">
        <v>2468</v>
      </c>
      <c r="E103">
        <v>2524</v>
      </c>
      <c r="F103">
        <v>3687</v>
      </c>
      <c r="G103">
        <v>1.52</v>
      </c>
      <c r="H103">
        <v>68.459999999999994</v>
      </c>
      <c r="I103">
        <v>66.94</v>
      </c>
      <c r="J103">
        <v>2.2200000000000002</v>
      </c>
      <c r="K103">
        <v>97.78</v>
      </c>
      <c r="M103">
        <f t="shared" si="1"/>
        <v>1163</v>
      </c>
    </row>
    <row r="104" spans="1:13" hidden="1" x14ac:dyDescent="0.3">
      <c r="A104" t="s">
        <v>25</v>
      </c>
      <c r="B104" t="s">
        <v>86</v>
      </c>
      <c r="C104">
        <v>73</v>
      </c>
      <c r="D104">
        <v>4704</v>
      </c>
      <c r="E104">
        <v>4777</v>
      </c>
      <c r="F104">
        <v>6219</v>
      </c>
      <c r="G104">
        <v>1.17</v>
      </c>
      <c r="H104">
        <v>76.81</v>
      </c>
      <c r="I104">
        <v>75.64</v>
      </c>
      <c r="J104">
        <v>1.53</v>
      </c>
      <c r="K104">
        <v>98.47</v>
      </c>
      <c r="M104">
        <f t="shared" si="1"/>
        <v>1442</v>
      </c>
    </row>
    <row r="105" spans="1:13" hidden="1" x14ac:dyDescent="0.3">
      <c r="A105" t="s">
        <v>25</v>
      </c>
      <c r="B105" t="s">
        <v>87</v>
      </c>
      <c r="C105">
        <v>120</v>
      </c>
      <c r="D105">
        <v>9537</v>
      </c>
      <c r="E105">
        <v>9657</v>
      </c>
      <c r="F105">
        <v>11164</v>
      </c>
      <c r="G105">
        <v>1.07</v>
      </c>
      <c r="H105">
        <v>86.5</v>
      </c>
      <c r="I105">
        <v>85.43</v>
      </c>
      <c r="J105">
        <v>1.24</v>
      </c>
      <c r="K105">
        <v>98.76</v>
      </c>
      <c r="M105">
        <f t="shared" si="1"/>
        <v>1507</v>
      </c>
    </row>
    <row r="106" spans="1:13" hidden="1" x14ac:dyDescent="0.3">
      <c r="A106" t="s">
        <v>25</v>
      </c>
      <c r="B106" t="s">
        <v>88</v>
      </c>
      <c r="C106">
        <v>177</v>
      </c>
      <c r="D106">
        <v>10901</v>
      </c>
      <c r="E106">
        <v>11078</v>
      </c>
      <c r="F106">
        <v>12545</v>
      </c>
      <c r="G106">
        <v>1.41</v>
      </c>
      <c r="H106">
        <v>88.31</v>
      </c>
      <c r="I106">
        <v>86.9</v>
      </c>
      <c r="J106">
        <v>1.6</v>
      </c>
      <c r="K106">
        <v>98.4</v>
      </c>
      <c r="M106">
        <f t="shared" si="1"/>
        <v>1467</v>
      </c>
    </row>
    <row r="107" spans="1:13" hidden="1" x14ac:dyDescent="0.3">
      <c r="A107" t="s">
        <v>26</v>
      </c>
      <c r="B107" t="s">
        <v>82</v>
      </c>
      <c r="C107">
        <v>0</v>
      </c>
      <c r="D107">
        <v>16</v>
      </c>
      <c r="E107">
        <v>16</v>
      </c>
      <c r="F107">
        <v>26</v>
      </c>
      <c r="G107">
        <v>0</v>
      </c>
      <c r="H107">
        <v>61.54</v>
      </c>
      <c r="I107">
        <v>61.54</v>
      </c>
      <c r="J107">
        <v>0</v>
      </c>
      <c r="K107">
        <v>100</v>
      </c>
      <c r="M107">
        <f t="shared" si="1"/>
        <v>10</v>
      </c>
    </row>
    <row r="108" spans="1:13" hidden="1" x14ac:dyDescent="0.3">
      <c r="A108" t="s">
        <v>26</v>
      </c>
      <c r="B108" t="s">
        <v>83</v>
      </c>
      <c r="C108">
        <v>0</v>
      </c>
      <c r="D108">
        <v>32</v>
      </c>
      <c r="E108">
        <v>32</v>
      </c>
      <c r="F108">
        <v>49</v>
      </c>
      <c r="G108">
        <v>0</v>
      </c>
      <c r="H108">
        <v>65.31</v>
      </c>
      <c r="I108">
        <v>65.31</v>
      </c>
      <c r="J108">
        <v>0</v>
      </c>
      <c r="K108">
        <v>100</v>
      </c>
      <c r="M108">
        <f t="shared" si="1"/>
        <v>17</v>
      </c>
    </row>
    <row r="109" spans="1:13" hidden="1" x14ac:dyDescent="0.3">
      <c r="A109" t="s">
        <v>26</v>
      </c>
      <c r="B109" t="s">
        <v>84</v>
      </c>
      <c r="C109">
        <v>0</v>
      </c>
      <c r="D109">
        <v>33</v>
      </c>
      <c r="E109">
        <v>33</v>
      </c>
      <c r="F109">
        <v>60</v>
      </c>
      <c r="G109">
        <v>0</v>
      </c>
      <c r="H109">
        <v>55</v>
      </c>
      <c r="I109">
        <v>55</v>
      </c>
      <c r="J109">
        <v>0</v>
      </c>
      <c r="K109">
        <v>100</v>
      </c>
      <c r="M109">
        <f t="shared" si="1"/>
        <v>27</v>
      </c>
    </row>
    <row r="110" spans="1:13" hidden="1" x14ac:dyDescent="0.3">
      <c r="A110" t="s">
        <v>26</v>
      </c>
      <c r="B110" t="s">
        <v>85</v>
      </c>
      <c r="C110">
        <v>0</v>
      </c>
      <c r="D110">
        <v>57</v>
      </c>
      <c r="E110">
        <v>57</v>
      </c>
      <c r="F110">
        <v>88</v>
      </c>
      <c r="G110">
        <v>0</v>
      </c>
      <c r="H110">
        <v>64.77</v>
      </c>
      <c r="I110">
        <v>64.77</v>
      </c>
      <c r="J110">
        <v>0</v>
      </c>
      <c r="K110">
        <v>100</v>
      </c>
      <c r="M110">
        <f t="shared" si="1"/>
        <v>31</v>
      </c>
    </row>
    <row r="111" spans="1:13" hidden="1" x14ac:dyDescent="0.3">
      <c r="A111" t="s">
        <v>26</v>
      </c>
      <c r="B111" t="s">
        <v>86</v>
      </c>
      <c r="C111">
        <v>2</v>
      </c>
      <c r="D111">
        <v>156</v>
      </c>
      <c r="E111">
        <v>158</v>
      </c>
      <c r="F111">
        <v>204</v>
      </c>
      <c r="G111">
        <v>0.98</v>
      </c>
      <c r="H111">
        <v>77.45</v>
      </c>
      <c r="I111">
        <v>76.47</v>
      </c>
      <c r="J111">
        <v>1.27</v>
      </c>
      <c r="K111">
        <v>98.73</v>
      </c>
      <c r="M111">
        <f t="shared" si="1"/>
        <v>46</v>
      </c>
    </row>
    <row r="112" spans="1:13" hidden="1" x14ac:dyDescent="0.3">
      <c r="A112" t="s">
        <v>26</v>
      </c>
      <c r="B112" t="s">
        <v>87</v>
      </c>
      <c r="C112">
        <v>3</v>
      </c>
      <c r="D112">
        <v>384</v>
      </c>
      <c r="E112">
        <v>387</v>
      </c>
      <c r="F112">
        <v>450</v>
      </c>
      <c r="G112">
        <v>0.67</v>
      </c>
      <c r="H112">
        <v>86</v>
      </c>
      <c r="I112">
        <v>85.33</v>
      </c>
      <c r="J112">
        <v>0.78</v>
      </c>
      <c r="K112">
        <v>99.22</v>
      </c>
      <c r="M112">
        <f t="shared" si="1"/>
        <v>63</v>
      </c>
    </row>
    <row r="113" spans="1:13" hidden="1" x14ac:dyDescent="0.3">
      <c r="A113" t="s">
        <v>26</v>
      </c>
      <c r="B113" t="s">
        <v>88</v>
      </c>
      <c r="C113">
        <v>6</v>
      </c>
      <c r="D113">
        <v>514</v>
      </c>
      <c r="E113">
        <v>520</v>
      </c>
      <c r="F113">
        <v>602</v>
      </c>
      <c r="G113">
        <v>1</v>
      </c>
      <c r="H113">
        <v>86.38</v>
      </c>
      <c r="I113">
        <v>85.38</v>
      </c>
      <c r="J113">
        <v>1.1499999999999999</v>
      </c>
      <c r="K113">
        <v>98.85</v>
      </c>
      <c r="M113">
        <f t="shared" si="1"/>
        <v>82</v>
      </c>
    </row>
    <row r="114" spans="1:13" hidden="1" x14ac:dyDescent="0.3">
      <c r="A114" t="s">
        <v>27</v>
      </c>
      <c r="B114" t="s">
        <v>82</v>
      </c>
      <c r="C114">
        <v>4</v>
      </c>
      <c r="D114">
        <v>31</v>
      </c>
      <c r="E114">
        <v>35</v>
      </c>
      <c r="F114">
        <v>66</v>
      </c>
      <c r="G114">
        <v>6.06</v>
      </c>
      <c r="H114">
        <v>53.03</v>
      </c>
      <c r="I114">
        <v>46.97</v>
      </c>
      <c r="J114">
        <v>11.43</v>
      </c>
      <c r="K114">
        <v>88.57</v>
      </c>
      <c r="M114">
        <f t="shared" si="1"/>
        <v>31</v>
      </c>
    </row>
    <row r="115" spans="1:13" hidden="1" x14ac:dyDescent="0.3">
      <c r="A115" t="s">
        <v>27</v>
      </c>
      <c r="B115" t="s">
        <v>83</v>
      </c>
      <c r="C115">
        <v>0</v>
      </c>
      <c r="D115">
        <v>57</v>
      </c>
      <c r="E115">
        <v>57</v>
      </c>
      <c r="F115">
        <v>93</v>
      </c>
      <c r="G115">
        <v>0</v>
      </c>
      <c r="H115">
        <v>61.29</v>
      </c>
      <c r="I115">
        <v>61.29</v>
      </c>
      <c r="J115">
        <v>0</v>
      </c>
      <c r="K115">
        <v>100</v>
      </c>
      <c r="M115">
        <f t="shared" si="1"/>
        <v>36</v>
      </c>
    </row>
    <row r="116" spans="1:13" hidden="1" x14ac:dyDescent="0.3">
      <c r="A116" t="s">
        <v>27</v>
      </c>
      <c r="B116" t="s">
        <v>84</v>
      </c>
      <c r="C116">
        <v>3</v>
      </c>
      <c r="D116">
        <v>87</v>
      </c>
      <c r="E116">
        <v>90</v>
      </c>
      <c r="F116">
        <v>135</v>
      </c>
      <c r="G116">
        <v>2.2200000000000002</v>
      </c>
      <c r="H116">
        <v>66.67</v>
      </c>
      <c r="I116">
        <v>64.44</v>
      </c>
      <c r="J116">
        <v>3.33</v>
      </c>
      <c r="K116">
        <v>96.67</v>
      </c>
      <c r="M116">
        <f t="shared" si="1"/>
        <v>45</v>
      </c>
    </row>
    <row r="117" spans="1:13" hidden="1" x14ac:dyDescent="0.3">
      <c r="A117" t="s">
        <v>27</v>
      </c>
      <c r="B117" t="s">
        <v>85</v>
      </c>
      <c r="C117">
        <v>2</v>
      </c>
      <c r="D117">
        <v>110</v>
      </c>
      <c r="E117">
        <v>112</v>
      </c>
      <c r="F117">
        <v>187</v>
      </c>
      <c r="G117">
        <v>1.07</v>
      </c>
      <c r="H117">
        <v>59.89</v>
      </c>
      <c r="I117">
        <v>58.82</v>
      </c>
      <c r="J117">
        <v>1.79</v>
      </c>
      <c r="K117">
        <v>98.21</v>
      </c>
      <c r="M117">
        <f t="shared" si="1"/>
        <v>75</v>
      </c>
    </row>
    <row r="118" spans="1:13" hidden="1" x14ac:dyDescent="0.3">
      <c r="A118" t="s">
        <v>27</v>
      </c>
      <c r="B118" t="s">
        <v>86</v>
      </c>
      <c r="C118">
        <v>6</v>
      </c>
      <c r="D118">
        <v>320</v>
      </c>
      <c r="E118">
        <v>326</v>
      </c>
      <c r="F118">
        <v>395</v>
      </c>
      <c r="G118">
        <v>1.52</v>
      </c>
      <c r="H118">
        <v>82.53</v>
      </c>
      <c r="I118">
        <v>81.010000000000005</v>
      </c>
      <c r="J118">
        <v>1.84</v>
      </c>
      <c r="K118">
        <v>98.16</v>
      </c>
      <c r="M118">
        <f t="shared" si="1"/>
        <v>69</v>
      </c>
    </row>
    <row r="119" spans="1:13" hidden="1" x14ac:dyDescent="0.3">
      <c r="A119" t="s">
        <v>27</v>
      </c>
      <c r="B119" t="s">
        <v>87</v>
      </c>
      <c r="C119">
        <v>2</v>
      </c>
      <c r="D119">
        <v>811</v>
      </c>
      <c r="E119">
        <v>813</v>
      </c>
      <c r="F119">
        <v>937</v>
      </c>
      <c r="G119">
        <v>0.21</v>
      </c>
      <c r="H119">
        <v>86.77</v>
      </c>
      <c r="I119">
        <v>86.55</v>
      </c>
      <c r="J119">
        <v>0.25</v>
      </c>
      <c r="K119">
        <v>99.75</v>
      </c>
      <c r="M119">
        <f t="shared" si="1"/>
        <v>124</v>
      </c>
    </row>
    <row r="120" spans="1:13" hidden="1" x14ac:dyDescent="0.3">
      <c r="A120" t="s">
        <v>27</v>
      </c>
      <c r="B120" t="s">
        <v>88</v>
      </c>
      <c r="C120">
        <v>5</v>
      </c>
      <c r="D120">
        <v>1148</v>
      </c>
      <c r="E120">
        <v>1153</v>
      </c>
      <c r="F120">
        <v>1313</v>
      </c>
      <c r="G120">
        <v>0.38</v>
      </c>
      <c r="H120">
        <v>87.81</v>
      </c>
      <c r="I120">
        <v>87.43</v>
      </c>
      <c r="J120">
        <v>0.43</v>
      </c>
      <c r="K120">
        <v>99.57</v>
      </c>
      <c r="M120">
        <f t="shared" si="1"/>
        <v>160</v>
      </c>
    </row>
    <row r="121" spans="1:13" hidden="1" x14ac:dyDescent="0.3">
      <c r="A121" t="s">
        <v>28</v>
      </c>
      <c r="B121" t="s">
        <v>82</v>
      </c>
      <c r="C121">
        <v>0</v>
      </c>
      <c r="D121">
        <v>14</v>
      </c>
      <c r="E121">
        <v>14</v>
      </c>
      <c r="F121">
        <v>34</v>
      </c>
      <c r="G121">
        <v>0</v>
      </c>
      <c r="H121">
        <v>41.18</v>
      </c>
      <c r="I121">
        <v>41.18</v>
      </c>
      <c r="J121">
        <v>0</v>
      </c>
      <c r="K121">
        <v>100</v>
      </c>
      <c r="M121">
        <f t="shared" si="1"/>
        <v>20</v>
      </c>
    </row>
    <row r="122" spans="1:13" hidden="1" x14ac:dyDescent="0.3">
      <c r="A122" t="s">
        <v>28</v>
      </c>
      <c r="B122" t="s">
        <v>83</v>
      </c>
      <c r="C122">
        <v>0</v>
      </c>
      <c r="D122">
        <v>36</v>
      </c>
      <c r="E122">
        <v>36</v>
      </c>
      <c r="F122">
        <v>49</v>
      </c>
      <c r="G122">
        <v>0</v>
      </c>
      <c r="H122">
        <v>73.47</v>
      </c>
      <c r="I122">
        <v>73.47</v>
      </c>
      <c r="J122">
        <v>0</v>
      </c>
      <c r="K122">
        <v>100</v>
      </c>
      <c r="M122">
        <f t="shared" si="1"/>
        <v>13</v>
      </c>
    </row>
    <row r="123" spans="1:13" hidden="1" x14ac:dyDescent="0.3">
      <c r="A123" t="s">
        <v>28</v>
      </c>
      <c r="B123" t="s">
        <v>84</v>
      </c>
      <c r="C123">
        <v>0</v>
      </c>
      <c r="D123">
        <v>31</v>
      </c>
      <c r="E123">
        <v>31</v>
      </c>
      <c r="F123">
        <v>53</v>
      </c>
      <c r="G123">
        <v>0</v>
      </c>
      <c r="H123">
        <v>58.49</v>
      </c>
      <c r="I123">
        <v>58.49</v>
      </c>
      <c r="J123">
        <v>0</v>
      </c>
      <c r="K123">
        <v>100</v>
      </c>
      <c r="M123">
        <f t="shared" si="1"/>
        <v>22</v>
      </c>
    </row>
    <row r="124" spans="1:13" hidden="1" x14ac:dyDescent="0.3">
      <c r="A124" t="s">
        <v>28</v>
      </c>
      <c r="B124" t="s">
        <v>85</v>
      </c>
      <c r="C124">
        <v>0</v>
      </c>
      <c r="D124">
        <v>69</v>
      </c>
      <c r="E124">
        <v>69</v>
      </c>
      <c r="F124">
        <v>102</v>
      </c>
      <c r="G124">
        <v>0</v>
      </c>
      <c r="H124">
        <v>67.650000000000006</v>
      </c>
      <c r="I124">
        <v>67.650000000000006</v>
      </c>
      <c r="J124">
        <v>0</v>
      </c>
      <c r="K124">
        <v>100</v>
      </c>
      <c r="M124">
        <f t="shared" si="1"/>
        <v>33</v>
      </c>
    </row>
    <row r="125" spans="1:13" hidden="1" x14ac:dyDescent="0.3">
      <c r="A125" t="s">
        <v>28</v>
      </c>
      <c r="B125" t="s">
        <v>86</v>
      </c>
      <c r="C125">
        <v>5</v>
      </c>
      <c r="D125">
        <v>145</v>
      </c>
      <c r="E125">
        <v>150</v>
      </c>
      <c r="F125">
        <v>204</v>
      </c>
      <c r="G125">
        <v>2.4500000000000002</v>
      </c>
      <c r="H125">
        <v>73.53</v>
      </c>
      <c r="I125">
        <v>71.08</v>
      </c>
      <c r="J125">
        <v>3.33</v>
      </c>
      <c r="K125">
        <v>96.67</v>
      </c>
      <c r="M125">
        <f t="shared" si="1"/>
        <v>54</v>
      </c>
    </row>
    <row r="126" spans="1:13" hidden="1" x14ac:dyDescent="0.3">
      <c r="A126" t="s">
        <v>28</v>
      </c>
      <c r="B126" t="s">
        <v>87</v>
      </c>
      <c r="C126">
        <v>5</v>
      </c>
      <c r="D126">
        <v>447</v>
      </c>
      <c r="E126">
        <v>452</v>
      </c>
      <c r="F126">
        <v>515</v>
      </c>
      <c r="G126">
        <v>0.97</v>
      </c>
      <c r="H126">
        <v>87.77</v>
      </c>
      <c r="I126">
        <v>86.8</v>
      </c>
      <c r="J126">
        <v>1.1100000000000001</v>
      </c>
      <c r="K126">
        <v>98.89</v>
      </c>
      <c r="M126">
        <f t="shared" si="1"/>
        <v>63</v>
      </c>
    </row>
    <row r="127" spans="1:13" hidden="1" x14ac:dyDescent="0.3">
      <c r="A127" t="s">
        <v>28</v>
      </c>
      <c r="B127" t="s">
        <v>88</v>
      </c>
      <c r="C127">
        <v>10</v>
      </c>
      <c r="D127">
        <v>549</v>
      </c>
      <c r="E127">
        <v>559</v>
      </c>
      <c r="F127">
        <v>635</v>
      </c>
      <c r="G127">
        <v>1.57</v>
      </c>
      <c r="H127">
        <v>88.03</v>
      </c>
      <c r="I127">
        <v>86.46</v>
      </c>
      <c r="J127">
        <v>1.79</v>
      </c>
      <c r="K127">
        <v>98.21</v>
      </c>
      <c r="M127">
        <f t="shared" si="1"/>
        <v>76</v>
      </c>
    </row>
    <row r="128" spans="1:13" hidden="1" x14ac:dyDescent="0.3">
      <c r="A128" t="s">
        <v>29</v>
      </c>
      <c r="B128" t="s">
        <v>82</v>
      </c>
      <c r="C128">
        <v>2</v>
      </c>
      <c r="D128">
        <v>37</v>
      </c>
      <c r="E128">
        <v>39</v>
      </c>
      <c r="F128">
        <v>66</v>
      </c>
      <c r="G128">
        <v>3.03</v>
      </c>
      <c r="H128">
        <v>59.09</v>
      </c>
      <c r="I128">
        <v>56.06</v>
      </c>
      <c r="J128">
        <v>5.13</v>
      </c>
      <c r="K128">
        <v>94.87</v>
      </c>
      <c r="M128">
        <f t="shared" si="1"/>
        <v>27</v>
      </c>
    </row>
    <row r="129" spans="1:13" hidden="1" x14ac:dyDescent="0.3">
      <c r="A129" t="s">
        <v>29</v>
      </c>
      <c r="B129" t="s">
        <v>83</v>
      </c>
      <c r="C129">
        <v>3</v>
      </c>
      <c r="D129">
        <v>66</v>
      </c>
      <c r="E129">
        <v>69</v>
      </c>
      <c r="F129">
        <v>107</v>
      </c>
      <c r="G129">
        <v>2.8</v>
      </c>
      <c r="H129">
        <v>64.489999999999995</v>
      </c>
      <c r="I129">
        <v>61.68</v>
      </c>
      <c r="J129">
        <v>4.3499999999999996</v>
      </c>
      <c r="K129">
        <v>95.65</v>
      </c>
      <c r="M129">
        <f t="shared" si="1"/>
        <v>38</v>
      </c>
    </row>
    <row r="130" spans="1:13" hidden="1" x14ac:dyDescent="0.3">
      <c r="A130" t="s">
        <v>29</v>
      </c>
      <c r="B130" t="s">
        <v>84</v>
      </c>
      <c r="C130">
        <v>4</v>
      </c>
      <c r="D130">
        <v>102</v>
      </c>
      <c r="E130">
        <v>106</v>
      </c>
      <c r="F130">
        <v>160</v>
      </c>
      <c r="G130">
        <v>2.5</v>
      </c>
      <c r="H130">
        <v>66.25</v>
      </c>
      <c r="I130">
        <v>63.75</v>
      </c>
      <c r="J130">
        <v>3.77</v>
      </c>
      <c r="K130">
        <v>96.23</v>
      </c>
      <c r="M130">
        <f t="shared" si="1"/>
        <v>54</v>
      </c>
    </row>
    <row r="131" spans="1:13" hidden="1" x14ac:dyDescent="0.3">
      <c r="A131" t="s">
        <v>29</v>
      </c>
      <c r="B131" t="s">
        <v>85</v>
      </c>
      <c r="C131">
        <v>6</v>
      </c>
      <c r="D131">
        <v>109</v>
      </c>
      <c r="E131">
        <v>115</v>
      </c>
      <c r="F131">
        <v>168</v>
      </c>
      <c r="G131">
        <v>3.57</v>
      </c>
      <c r="H131">
        <v>68.45</v>
      </c>
      <c r="I131">
        <v>64.88</v>
      </c>
      <c r="J131">
        <v>5.22</v>
      </c>
      <c r="K131">
        <v>94.78</v>
      </c>
      <c r="M131">
        <f t="shared" ref="M131:M194" si="2">(F131-E131)</f>
        <v>53</v>
      </c>
    </row>
    <row r="132" spans="1:13" hidden="1" x14ac:dyDescent="0.3">
      <c r="A132" t="s">
        <v>29</v>
      </c>
      <c r="B132" t="s">
        <v>86</v>
      </c>
      <c r="C132">
        <v>5</v>
      </c>
      <c r="D132">
        <v>255</v>
      </c>
      <c r="E132">
        <v>260</v>
      </c>
      <c r="F132">
        <v>324</v>
      </c>
      <c r="G132">
        <v>1.54</v>
      </c>
      <c r="H132">
        <v>80.25</v>
      </c>
      <c r="I132">
        <v>78.7</v>
      </c>
      <c r="J132">
        <v>1.92</v>
      </c>
      <c r="K132">
        <v>98.08</v>
      </c>
      <c r="M132">
        <f t="shared" si="2"/>
        <v>64</v>
      </c>
    </row>
    <row r="133" spans="1:13" hidden="1" x14ac:dyDescent="0.3">
      <c r="A133" t="s">
        <v>29</v>
      </c>
      <c r="B133" t="s">
        <v>87</v>
      </c>
      <c r="C133">
        <v>11</v>
      </c>
      <c r="D133">
        <v>741</v>
      </c>
      <c r="E133">
        <v>752</v>
      </c>
      <c r="F133">
        <v>882</v>
      </c>
      <c r="G133">
        <v>1.25</v>
      </c>
      <c r="H133">
        <v>85.26</v>
      </c>
      <c r="I133">
        <v>84.01</v>
      </c>
      <c r="J133">
        <v>1.46</v>
      </c>
      <c r="K133">
        <v>98.54</v>
      </c>
      <c r="M133">
        <f t="shared" si="2"/>
        <v>130</v>
      </c>
    </row>
    <row r="134" spans="1:13" hidden="1" x14ac:dyDescent="0.3">
      <c r="A134" t="s">
        <v>29</v>
      </c>
      <c r="B134" t="s">
        <v>88</v>
      </c>
      <c r="C134">
        <v>21</v>
      </c>
      <c r="D134">
        <v>896</v>
      </c>
      <c r="E134">
        <v>917</v>
      </c>
      <c r="F134">
        <v>1086</v>
      </c>
      <c r="G134">
        <v>1.93</v>
      </c>
      <c r="H134">
        <v>84.44</v>
      </c>
      <c r="I134">
        <v>82.5</v>
      </c>
      <c r="J134">
        <v>2.29</v>
      </c>
      <c r="K134">
        <v>97.71</v>
      </c>
      <c r="M134">
        <f t="shared" si="2"/>
        <v>169</v>
      </c>
    </row>
    <row r="135" spans="1:13" hidden="1" x14ac:dyDescent="0.3">
      <c r="A135" t="s">
        <v>30</v>
      </c>
      <c r="B135" t="s">
        <v>82</v>
      </c>
      <c r="C135">
        <v>3</v>
      </c>
      <c r="D135">
        <v>29</v>
      </c>
      <c r="E135">
        <v>32</v>
      </c>
      <c r="F135">
        <v>71</v>
      </c>
      <c r="G135">
        <v>4.2300000000000004</v>
      </c>
      <c r="H135">
        <v>45.07</v>
      </c>
      <c r="I135">
        <v>40.85</v>
      </c>
      <c r="J135">
        <v>9.3800000000000008</v>
      </c>
      <c r="K135">
        <v>90.62</v>
      </c>
      <c r="M135">
        <f t="shared" si="2"/>
        <v>39</v>
      </c>
    </row>
    <row r="136" spans="1:13" hidden="1" x14ac:dyDescent="0.3">
      <c r="A136" t="s">
        <v>30</v>
      </c>
      <c r="B136" t="s">
        <v>83</v>
      </c>
      <c r="C136">
        <v>4</v>
      </c>
      <c r="D136">
        <v>68</v>
      </c>
      <c r="E136">
        <v>72</v>
      </c>
      <c r="F136">
        <v>121</v>
      </c>
      <c r="G136">
        <v>3.31</v>
      </c>
      <c r="H136">
        <v>59.5</v>
      </c>
      <c r="I136">
        <v>56.2</v>
      </c>
      <c r="J136">
        <v>5.56</v>
      </c>
      <c r="K136">
        <v>94.44</v>
      </c>
      <c r="M136">
        <f t="shared" si="2"/>
        <v>49</v>
      </c>
    </row>
    <row r="137" spans="1:13" hidden="1" x14ac:dyDescent="0.3">
      <c r="A137" t="s">
        <v>30</v>
      </c>
      <c r="B137" t="s">
        <v>84</v>
      </c>
      <c r="C137">
        <v>2</v>
      </c>
      <c r="D137">
        <v>110</v>
      </c>
      <c r="E137">
        <v>112</v>
      </c>
      <c r="F137">
        <v>180</v>
      </c>
      <c r="G137">
        <v>1.1100000000000001</v>
      </c>
      <c r="H137">
        <v>62.22</v>
      </c>
      <c r="I137">
        <v>61.11</v>
      </c>
      <c r="J137">
        <v>1.79</v>
      </c>
      <c r="K137">
        <v>98.21</v>
      </c>
      <c r="M137">
        <f t="shared" si="2"/>
        <v>68</v>
      </c>
    </row>
    <row r="138" spans="1:13" hidden="1" x14ac:dyDescent="0.3">
      <c r="A138" t="s">
        <v>30</v>
      </c>
      <c r="B138" t="s">
        <v>85</v>
      </c>
      <c r="C138">
        <v>2</v>
      </c>
      <c r="D138">
        <v>149</v>
      </c>
      <c r="E138">
        <v>151</v>
      </c>
      <c r="F138">
        <v>229</v>
      </c>
      <c r="G138">
        <v>0.87</v>
      </c>
      <c r="H138">
        <v>65.94</v>
      </c>
      <c r="I138">
        <v>65.069999999999993</v>
      </c>
      <c r="J138">
        <v>1.32</v>
      </c>
      <c r="K138">
        <v>98.68</v>
      </c>
      <c r="M138">
        <f t="shared" si="2"/>
        <v>78</v>
      </c>
    </row>
    <row r="139" spans="1:13" hidden="1" x14ac:dyDescent="0.3">
      <c r="A139" t="s">
        <v>30</v>
      </c>
      <c r="B139" t="s">
        <v>86</v>
      </c>
      <c r="C139">
        <v>4</v>
      </c>
      <c r="D139">
        <v>416</v>
      </c>
      <c r="E139">
        <v>420</v>
      </c>
      <c r="F139">
        <v>561</v>
      </c>
      <c r="G139">
        <v>0.71</v>
      </c>
      <c r="H139">
        <v>74.87</v>
      </c>
      <c r="I139">
        <v>74.150000000000006</v>
      </c>
      <c r="J139">
        <v>0.95</v>
      </c>
      <c r="K139">
        <v>99.05</v>
      </c>
      <c r="M139">
        <f t="shared" si="2"/>
        <v>141</v>
      </c>
    </row>
    <row r="140" spans="1:13" hidden="1" x14ac:dyDescent="0.3">
      <c r="A140" t="s">
        <v>30</v>
      </c>
      <c r="B140" t="s">
        <v>87</v>
      </c>
      <c r="C140">
        <v>20</v>
      </c>
      <c r="D140">
        <v>1107</v>
      </c>
      <c r="E140">
        <v>1127</v>
      </c>
      <c r="F140">
        <v>1327</v>
      </c>
      <c r="G140">
        <v>1.51</v>
      </c>
      <c r="H140">
        <v>84.93</v>
      </c>
      <c r="I140">
        <v>83.42</v>
      </c>
      <c r="J140">
        <v>1.77</v>
      </c>
      <c r="K140">
        <v>98.23</v>
      </c>
      <c r="M140">
        <f t="shared" si="2"/>
        <v>200</v>
      </c>
    </row>
    <row r="141" spans="1:13" hidden="1" x14ac:dyDescent="0.3">
      <c r="A141" t="s">
        <v>30</v>
      </c>
      <c r="B141" t="s">
        <v>88</v>
      </c>
      <c r="C141">
        <v>20</v>
      </c>
      <c r="D141">
        <v>1460</v>
      </c>
      <c r="E141">
        <v>1480</v>
      </c>
      <c r="F141">
        <v>1761</v>
      </c>
      <c r="G141">
        <v>1.1399999999999999</v>
      </c>
      <c r="H141">
        <v>84.04</v>
      </c>
      <c r="I141">
        <v>82.91</v>
      </c>
      <c r="J141">
        <v>1.35</v>
      </c>
      <c r="K141">
        <v>98.65</v>
      </c>
      <c r="M141">
        <f t="shared" si="2"/>
        <v>281</v>
      </c>
    </row>
    <row r="142" spans="1:13" hidden="1" x14ac:dyDescent="0.3">
      <c r="A142" t="s">
        <v>31</v>
      </c>
      <c r="B142" t="s">
        <v>82</v>
      </c>
      <c r="C142">
        <v>12</v>
      </c>
      <c r="D142">
        <v>295</v>
      </c>
      <c r="E142">
        <v>307</v>
      </c>
      <c r="F142">
        <v>528</v>
      </c>
      <c r="G142">
        <v>2.27</v>
      </c>
      <c r="H142">
        <v>58.14</v>
      </c>
      <c r="I142">
        <v>55.87</v>
      </c>
      <c r="J142">
        <v>3.91</v>
      </c>
      <c r="K142">
        <v>96.09</v>
      </c>
      <c r="M142">
        <f t="shared" si="2"/>
        <v>221</v>
      </c>
    </row>
    <row r="143" spans="1:13" hidden="1" x14ac:dyDescent="0.3">
      <c r="A143" t="s">
        <v>31</v>
      </c>
      <c r="B143" t="s">
        <v>83</v>
      </c>
      <c r="C143">
        <v>11</v>
      </c>
      <c r="D143">
        <v>522</v>
      </c>
      <c r="E143">
        <v>533</v>
      </c>
      <c r="F143">
        <v>848</v>
      </c>
      <c r="G143">
        <v>1.3</v>
      </c>
      <c r="H143">
        <v>62.85</v>
      </c>
      <c r="I143">
        <v>61.56</v>
      </c>
      <c r="J143">
        <v>2.06</v>
      </c>
      <c r="K143">
        <v>97.94</v>
      </c>
      <c r="M143">
        <f t="shared" si="2"/>
        <v>315</v>
      </c>
    </row>
    <row r="144" spans="1:13" hidden="1" x14ac:dyDescent="0.3">
      <c r="A144" t="s">
        <v>31</v>
      </c>
      <c r="B144" t="s">
        <v>84</v>
      </c>
      <c r="C144">
        <v>8</v>
      </c>
      <c r="D144">
        <v>975</v>
      </c>
      <c r="E144">
        <v>983</v>
      </c>
      <c r="F144">
        <v>1451</v>
      </c>
      <c r="G144">
        <v>0.55000000000000004</v>
      </c>
      <c r="H144">
        <v>67.75</v>
      </c>
      <c r="I144">
        <v>67.2</v>
      </c>
      <c r="J144">
        <v>0.81</v>
      </c>
      <c r="K144">
        <v>99.19</v>
      </c>
      <c r="M144">
        <f t="shared" si="2"/>
        <v>468</v>
      </c>
    </row>
    <row r="145" spans="1:13" hidden="1" x14ac:dyDescent="0.3">
      <c r="A145" t="s">
        <v>31</v>
      </c>
      <c r="B145" t="s">
        <v>85</v>
      </c>
      <c r="C145">
        <v>16</v>
      </c>
      <c r="D145">
        <v>1036</v>
      </c>
      <c r="E145">
        <v>1052</v>
      </c>
      <c r="F145">
        <v>1464</v>
      </c>
      <c r="G145">
        <v>1.0900000000000001</v>
      </c>
      <c r="H145">
        <v>71.86</v>
      </c>
      <c r="I145">
        <v>70.77</v>
      </c>
      <c r="J145">
        <v>1.52</v>
      </c>
      <c r="K145">
        <v>98.48</v>
      </c>
      <c r="M145">
        <f t="shared" si="2"/>
        <v>412</v>
      </c>
    </row>
    <row r="146" spans="1:13" hidden="1" x14ac:dyDescent="0.3">
      <c r="A146" t="s">
        <v>31</v>
      </c>
      <c r="B146" t="s">
        <v>86</v>
      </c>
      <c r="C146">
        <v>15</v>
      </c>
      <c r="D146">
        <v>1869</v>
      </c>
      <c r="E146">
        <v>1884</v>
      </c>
      <c r="F146">
        <v>2371</v>
      </c>
      <c r="G146">
        <v>0.63</v>
      </c>
      <c r="H146">
        <v>79.459999999999994</v>
      </c>
      <c r="I146">
        <v>78.83</v>
      </c>
      <c r="J146">
        <v>0.8</v>
      </c>
      <c r="K146">
        <v>99.2</v>
      </c>
      <c r="M146">
        <f t="shared" si="2"/>
        <v>487</v>
      </c>
    </row>
    <row r="147" spans="1:13" hidden="1" x14ac:dyDescent="0.3">
      <c r="A147" t="s">
        <v>31</v>
      </c>
      <c r="B147" t="s">
        <v>87</v>
      </c>
      <c r="C147">
        <v>35</v>
      </c>
      <c r="D147">
        <v>4172</v>
      </c>
      <c r="E147">
        <v>4207</v>
      </c>
      <c r="F147">
        <v>4811</v>
      </c>
      <c r="G147">
        <v>0.73</v>
      </c>
      <c r="H147">
        <v>87.45</v>
      </c>
      <c r="I147">
        <v>86.72</v>
      </c>
      <c r="J147">
        <v>0.83</v>
      </c>
      <c r="K147">
        <v>99.17</v>
      </c>
      <c r="M147">
        <f t="shared" si="2"/>
        <v>604</v>
      </c>
    </row>
    <row r="148" spans="1:13" hidden="1" x14ac:dyDescent="0.3">
      <c r="A148" t="s">
        <v>31</v>
      </c>
      <c r="B148" t="s">
        <v>88</v>
      </c>
      <c r="C148">
        <v>54</v>
      </c>
      <c r="D148">
        <v>6065</v>
      </c>
      <c r="E148">
        <v>6119</v>
      </c>
      <c r="F148">
        <v>6881</v>
      </c>
      <c r="G148">
        <v>0.78</v>
      </c>
      <c r="H148">
        <v>88.93</v>
      </c>
      <c r="I148">
        <v>88.14</v>
      </c>
      <c r="J148">
        <v>0.88</v>
      </c>
      <c r="K148">
        <v>99.12</v>
      </c>
      <c r="M148">
        <f t="shared" si="2"/>
        <v>762</v>
      </c>
    </row>
    <row r="149" spans="1:13" hidden="1" x14ac:dyDescent="0.3">
      <c r="A149" t="s">
        <v>32</v>
      </c>
      <c r="B149" t="s">
        <v>82</v>
      </c>
      <c r="C149">
        <v>3</v>
      </c>
      <c r="D149">
        <v>269</v>
      </c>
      <c r="E149">
        <v>272</v>
      </c>
      <c r="F149">
        <v>443</v>
      </c>
      <c r="G149">
        <v>0.68</v>
      </c>
      <c r="H149">
        <v>61.4</v>
      </c>
      <c r="I149">
        <v>60.72</v>
      </c>
      <c r="J149">
        <v>1.1000000000000001</v>
      </c>
      <c r="K149">
        <v>98.9</v>
      </c>
      <c r="M149">
        <f t="shared" si="2"/>
        <v>171</v>
      </c>
    </row>
    <row r="150" spans="1:13" hidden="1" x14ac:dyDescent="0.3">
      <c r="A150" t="s">
        <v>32</v>
      </c>
      <c r="B150" t="s">
        <v>83</v>
      </c>
      <c r="C150">
        <v>12</v>
      </c>
      <c r="D150">
        <v>646</v>
      </c>
      <c r="E150">
        <v>658</v>
      </c>
      <c r="F150">
        <v>991</v>
      </c>
      <c r="G150">
        <v>1.21</v>
      </c>
      <c r="H150">
        <v>66.400000000000006</v>
      </c>
      <c r="I150">
        <v>65.19</v>
      </c>
      <c r="J150">
        <v>1.82</v>
      </c>
      <c r="K150">
        <v>98.18</v>
      </c>
      <c r="M150">
        <f t="shared" si="2"/>
        <v>333</v>
      </c>
    </row>
    <row r="151" spans="1:13" hidden="1" x14ac:dyDescent="0.3">
      <c r="A151" t="s">
        <v>32</v>
      </c>
      <c r="B151" t="s">
        <v>84</v>
      </c>
      <c r="C151">
        <v>8</v>
      </c>
      <c r="D151">
        <v>1058</v>
      </c>
      <c r="E151">
        <v>1066</v>
      </c>
      <c r="F151">
        <v>1464</v>
      </c>
      <c r="G151">
        <v>0.55000000000000004</v>
      </c>
      <c r="H151">
        <v>72.81</v>
      </c>
      <c r="I151">
        <v>72.27</v>
      </c>
      <c r="J151">
        <v>0.75</v>
      </c>
      <c r="K151">
        <v>99.25</v>
      </c>
      <c r="M151">
        <f t="shared" si="2"/>
        <v>398</v>
      </c>
    </row>
    <row r="152" spans="1:13" hidden="1" x14ac:dyDescent="0.3">
      <c r="A152" t="s">
        <v>32</v>
      </c>
      <c r="B152" t="s">
        <v>85</v>
      </c>
      <c r="C152">
        <v>12</v>
      </c>
      <c r="D152">
        <v>1040</v>
      </c>
      <c r="E152">
        <v>1052</v>
      </c>
      <c r="F152">
        <v>1442</v>
      </c>
      <c r="G152">
        <v>0.83</v>
      </c>
      <c r="H152">
        <v>72.95</v>
      </c>
      <c r="I152">
        <v>72.12</v>
      </c>
      <c r="J152">
        <v>1.1399999999999999</v>
      </c>
      <c r="K152">
        <v>98.86</v>
      </c>
      <c r="M152">
        <f t="shared" si="2"/>
        <v>390</v>
      </c>
    </row>
    <row r="153" spans="1:13" hidden="1" x14ac:dyDescent="0.3">
      <c r="A153" t="s">
        <v>32</v>
      </c>
      <c r="B153" t="s">
        <v>86</v>
      </c>
      <c r="C153">
        <v>11</v>
      </c>
      <c r="D153">
        <v>2026</v>
      </c>
      <c r="E153">
        <v>2037</v>
      </c>
      <c r="F153">
        <v>2535</v>
      </c>
      <c r="G153">
        <v>0.43</v>
      </c>
      <c r="H153">
        <v>80.36</v>
      </c>
      <c r="I153">
        <v>79.92</v>
      </c>
      <c r="J153">
        <v>0.54</v>
      </c>
      <c r="K153">
        <v>99.46</v>
      </c>
      <c r="M153">
        <f t="shared" si="2"/>
        <v>498</v>
      </c>
    </row>
    <row r="154" spans="1:13" hidden="1" x14ac:dyDescent="0.3">
      <c r="A154" t="s">
        <v>32</v>
      </c>
      <c r="B154" t="s">
        <v>87</v>
      </c>
      <c r="C154">
        <v>17</v>
      </c>
      <c r="D154">
        <v>4306</v>
      </c>
      <c r="E154">
        <v>4323</v>
      </c>
      <c r="F154">
        <v>4894</v>
      </c>
      <c r="G154">
        <v>0.35</v>
      </c>
      <c r="H154">
        <v>88.33</v>
      </c>
      <c r="I154">
        <v>87.99</v>
      </c>
      <c r="J154">
        <v>0.39</v>
      </c>
      <c r="K154">
        <v>99.61</v>
      </c>
      <c r="M154">
        <f t="shared" si="2"/>
        <v>571</v>
      </c>
    </row>
    <row r="155" spans="1:13" hidden="1" x14ac:dyDescent="0.3">
      <c r="A155" t="s">
        <v>32</v>
      </c>
      <c r="B155" t="s">
        <v>88</v>
      </c>
      <c r="C155">
        <v>25</v>
      </c>
      <c r="D155">
        <v>4867</v>
      </c>
      <c r="E155">
        <v>4892</v>
      </c>
      <c r="F155">
        <v>5426</v>
      </c>
      <c r="G155">
        <v>0.46</v>
      </c>
      <c r="H155">
        <v>90.16</v>
      </c>
      <c r="I155">
        <v>89.7</v>
      </c>
      <c r="J155">
        <v>0.51</v>
      </c>
      <c r="K155">
        <v>99.49</v>
      </c>
      <c r="M155">
        <f t="shared" si="2"/>
        <v>534</v>
      </c>
    </row>
    <row r="156" spans="1:13" hidden="1" x14ac:dyDescent="0.3">
      <c r="A156" t="s">
        <v>33</v>
      </c>
      <c r="B156" t="s">
        <v>82</v>
      </c>
      <c r="C156">
        <v>21</v>
      </c>
      <c r="D156">
        <v>657</v>
      </c>
      <c r="E156">
        <v>678</v>
      </c>
      <c r="F156">
        <v>1264</v>
      </c>
      <c r="G156">
        <v>1.66</v>
      </c>
      <c r="H156">
        <v>53.64</v>
      </c>
      <c r="I156">
        <v>51.98</v>
      </c>
      <c r="J156">
        <v>3.1</v>
      </c>
      <c r="K156">
        <v>96.9</v>
      </c>
      <c r="M156">
        <f t="shared" si="2"/>
        <v>586</v>
      </c>
    </row>
    <row r="157" spans="1:13" hidden="1" x14ac:dyDescent="0.3">
      <c r="A157" t="s">
        <v>33</v>
      </c>
      <c r="B157" t="s">
        <v>83</v>
      </c>
      <c r="C157">
        <v>41</v>
      </c>
      <c r="D157">
        <v>1288</v>
      </c>
      <c r="E157">
        <v>1329</v>
      </c>
      <c r="F157">
        <v>2057</v>
      </c>
      <c r="G157">
        <v>1.99</v>
      </c>
      <c r="H157">
        <v>64.61</v>
      </c>
      <c r="I157">
        <v>62.62</v>
      </c>
      <c r="J157">
        <v>3.09</v>
      </c>
      <c r="K157">
        <v>96.91</v>
      </c>
      <c r="M157">
        <f t="shared" si="2"/>
        <v>728</v>
      </c>
    </row>
    <row r="158" spans="1:13" hidden="1" x14ac:dyDescent="0.3">
      <c r="A158" t="s">
        <v>33</v>
      </c>
      <c r="B158" t="s">
        <v>84</v>
      </c>
      <c r="C158">
        <v>48</v>
      </c>
      <c r="D158">
        <v>2268</v>
      </c>
      <c r="E158">
        <v>2316</v>
      </c>
      <c r="F158">
        <v>3541</v>
      </c>
      <c r="G158">
        <v>1.36</v>
      </c>
      <c r="H158">
        <v>65.41</v>
      </c>
      <c r="I158">
        <v>64.05</v>
      </c>
      <c r="J158">
        <v>2.0699999999999998</v>
      </c>
      <c r="K158">
        <v>97.93</v>
      </c>
      <c r="M158">
        <f t="shared" si="2"/>
        <v>1225</v>
      </c>
    </row>
    <row r="159" spans="1:13" hidden="1" x14ac:dyDescent="0.3">
      <c r="A159" t="s">
        <v>33</v>
      </c>
      <c r="B159" t="s">
        <v>85</v>
      </c>
      <c r="C159">
        <v>54</v>
      </c>
      <c r="D159">
        <v>2264</v>
      </c>
      <c r="E159">
        <v>2318</v>
      </c>
      <c r="F159">
        <v>3313</v>
      </c>
      <c r="G159">
        <v>1.63</v>
      </c>
      <c r="H159">
        <v>69.97</v>
      </c>
      <c r="I159">
        <v>68.34</v>
      </c>
      <c r="J159">
        <v>2.33</v>
      </c>
      <c r="K159">
        <v>97.67</v>
      </c>
      <c r="M159">
        <f t="shared" si="2"/>
        <v>995</v>
      </c>
    </row>
    <row r="160" spans="1:13" hidden="1" x14ac:dyDescent="0.3">
      <c r="A160" t="s">
        <v>33</v>
      </c>
      <c r="B160" t="s">
        <v>86</v>
      </c>
      <c r="C160">
        <v>54</v>
      </c>
      <c r="D160">
        <v>3898</v>
      </c>
      <c r="E160">
        <v>3952</v>
      </c>
      <c r="F160">
        <v>5095</v>
      </c>
      <c r="G160">
        <v>1.06</v>
      </c>
      <c r="H160">
        <v>77.569999999999993</v>
      </c>
      <c r="I160">
        <v>76.510000000000005</v>
      </c>
      <c r="J160">
        <v>1.37</v>
      </c>
      <c r="K160">
        <v>98.63</v>
      </c>
      <c r="M160">
        <f t="shared" si="2"/>
        <v>1143</v>
      </c>
    </row>
    <row r="161" spans="1:13" hidden="1" x14ac:dyDescent="0.3">
      <c r="A161" t="s">
        <v>33</v>
      </c>
      <c r="B161" t="s">
        <v>87</v>
      </c>
      <c r="C161">
        <v>114</v>
      </c>
      <c r="D161">
        <v>8717</v>
      </c>
      <c r="E161">
        <v>8831</v>
      </c>
      <c r="F161">
        <v>10378</v>
      </c>
      <c r="G161">
        <v>1.1000000000000001</v>
      </c>
      <c r="H161">
        <v>85.09</v>
      </c>
      <c r="I161">
        <v>83.99</v>
      </c>
      <c r="J161">
        <v>1.29</v>
      </c>
      <c r="K161">
        <v>98.71</v>
      </c>
      <c r="M161">
        <f t="shared" si="2"/>
        <v>1547</v>
      </c>
    </row>
    <row r="162" spans="1:13" hidden="1" x14ac:dyDescent="0.3">
      <c r="A162" t="s">
        <v>33</v>
      </c>
      <c r="B162" t="s">
        <v>88</v>
      </c>
      <c r="C162">
        <v>177</v>
      </c>
      <c r="D162">
        <v>10295</v>
      </c>
      <c r="E162">
        <v>10472</v>
      </c>
      <c r="F162">
        <v>12219</v>
      </c>
      <c r="G162">
        <v>1.45</v>
      </c>
      <c r="H162">
        <v>85.7</v>
      </c>
      <c r="I162">
        <v>84.25</v>
      </c>
      <c r="J162">
        <v>1.69</v>
      </c>
      <c r="K162">
        <v>98.31</v>
      </c>
      <c r="M162">
        <f t="shared" si="2"/>
        <v>1747</v>
      </c>
    </row>
    <row r="163" spans="1:13" hidden="1" x14ac:dyDescent="0.3">
      <c r="A163" t="s">
        <v>34</v>
      </c>
      <c r="B163" t="s">
        <v>82</v>
      </c>
      <c r="C163">
        <v>0</v>
      </c>
      <c r="D163">
        <v>12</v>
      </c>
      <c r="E163">
        <v>12</v>
      </c>
      <c r="F163">
        <v>25</v>
      </c>
      <c r="G163">
        <v>0</v>
      </c>
      <c r="H163">
        <v>48</v>
      </c>
      <c r="I163">
        <v>48</v>
      </c>
      <c r="J163">
        <v>0</v>
      </c>
      <c r="K163">
        <v>100</v>
      </c>
      <c r="M163">
        <f t="shared" si="2"/>
        <v>13</v>
      </c>
    </row>
    <row r="164" spans="1:13" hidden="1" x14ac:dyDescent="0.3">
      <c r="A164" t="s">
        <v>34</v>
      </c>
      <c r="B164" t="s">
        <v>83</v>
      </c>
      <c r="C164">
        <v>0</v>
      </c>
      <c r="D164">
        <v>24</v>
      </c>
      <c r="E164">
        <v>24</v>
      </c>
      <c r="F164">
        <v>40</v>
      </c>
      <c r="G164">
        <v>0</v>
      </c>
      <c r="H164">
        <v>60</v>
      </c>
      <c r="I164">
        <v>60</v>
      </c>
      <c r="J164">
        <v>0</v>
      </c>
      <c r="K164">
        <v>100</v>
      </c>
      <c r="M164">
        <f t="shared" si="2"/>
        <v>16</v>
      </c>
    </row>
    <row r="165" spans="1:13" hidden="1" x14ac:dyDescent="0.3">
      <c r="A165" t="s">
        <v>34</v>
      </c>
      <c r="B165" t="s">
        <v>84</v>
      </c>
      <c r="C165">
        <v>1</v>
      </c>
      <c r="D165">
        <v>33</v>
      </c>
      <c r="E165">
        <v>34</v>
      </c>
      <c r="F165">
        <v>54</v>
      </c>
      <c r="G165">
        <v>1.85</v>
      </c>
      <c r="H165">
        <v>62.96</v>
      </c>
      <c r="I165">
        <v>61.11</v>
      </c>
      <c r="J165">
        <v>2.94</v>
      </c>
      <c r="K165">
        <v>97.06</v>
      </c>
      <c r="M165">
        <f t="shared" si="2"/>
        <v>20</v>
      </c>
    </row>
    <row r="166" spans="1:13" hidden="1" x14ac:dyDescent="0.3">
      <c r="A166" t="s">
        <v>34</v>
      </c>
      <c r="B166" t="s">
        <v>85</v>
      </c>
      <c r="C166">
        <v>1</v>
      </c>
      <c r="D166">
        <v>58</v>
      </c>
      <c r="E166">
        <v>59</v>
      </c>
      <c r="F166">
        <v>85</v>
      </c>
      <c r="G166">
        <v>1.18</v>
      </c>
      <c r="H166">
        <v>69.41</v>
      </c>
      <c r="I166">
        <v>68.239999999999995</v>
      </c>
      <c r="J166">
        <v>1.69</v>
      </c>
      <c r="K166">
        <v>98.31</v>
      </c>
      <c r="M166">
        <f t="shared" si="2"/>
        <v>26</v>
      </c>
    </row>
    <row r="167" spans="1:13" hidden="1" x14ac:dyDescent="0.3">
      <c r="A167" t="s">
        <v>34</v>
      </c>
      <c r="B167" t="s">
        <v>86</v>
      </c>
      <c r="C167">
        <v>2</v>
      </c>
      <c r="D167">
        <v>182</v>
      </c>
      <c r="E167">
        <v>184</v>
      </c>
      <c r="F167">
        <v>213</v>
      </c>
      <c r="G167">
        <v>0.94</v>
      </c>
      <c r="H167">
        <v>86.38</v>
      </c>
      <c r="I167">
        <v>85.45</v>
      </c>
      <c r="J167">
        <v>1.0900000000000001</v>
      </c>
      <c r="K167">
        <v>98.91</v>
      </c>
      <c r="M167">
        <f t="shared" si="2"/>
        <v>29</v>
      </c>
    </row>
    <row r="168" spans="1:13" hidden="1" x14ac:dyDescent="0.3">
      <c r="A168" t="s">
        <v>34</v>
      </c>
      <c r="B168" t="s">
        <v>87</v>
      </c>
      <c r="C168">
        <v>2</v>
      </c>
      <c r="D168">
        <v>440</v>
      </c>
      <c r="E168">
        <v>442</v>
      </c>
      <c r="F168">
        <v>500</v>
      </c>
      <c r="G168">
        <v>0.4</v>
      </c>
      <c r="H168">
        <v>88.4</v>
      </c>
      <c r="I168">
        <v>88</v>
      </c>
      <c r="J168">
        <v>0.45</v>
      </c>
      <c r="K168">
        <v>99.55</v>
      </c>
      <c r="M168">
        <f t="shared" si="2"/>
        <v>58</v>
      </c>
    </row>
    <row r="169" spans="1:13" hidden="1" x14ac:dyDescent="0.3">
      <c r="A169" t="s">
        <v>34</v>
      </c>
      <c r="B169" t="s">
        <v>88</v>
      </c>
      <c r="C169">
        <v>16</v>
      </c>
      <c r="D169">
        <v>571</v>
      </c>
      <c r="E169">
        <v>587</v>
      </c>
      <c r="F169">
        <v>649</v>
      </c>
      <c r="G169">
        <v>2.4700000000000002</v>
      </c>
      <c r="H169">
        <v>90.45</v>
      </c>
      <c r="I169">
        <v>87.98</v>
      </c>
      <c r="J169">
        <v>2.73</v>
      </c>
      <c r="K169">
        <v>97.27</v>
      </c>
      <c r="M169">
        <f t="shared" si="2"/>
        <v>62</v>
      </c>
    </row>
    <row r="170" spans="1:13" hidden="1" x14ac:dyDescent="0.3">
      <c r="A170" t="s">
        <v>35</v>
      </c>
      <c r="B170" t="s">
        <v>82</v>
      </c>
      <c r="C170">
        <v>6</v>
      </c>
      <c r="D170">
        <v>174</v>
      </c>
      <c r="E170">
        <v>180</v>
      </c>
      <c r="F170">
        <v>331</v>
      </c>
      <c r="G170">
        <v>1.81</v>
      </c>
      <c r="H170">
        <v>54.38</v>
      </c>
      <c r="I170">
        <v>52.57</v>
      </c>
      <c r="J170">
        <v>3.33</v>
      </c>
      <c r="K170">
        <v>96.67</v>
      </c>
      <c r="M170">
        <f t="shared" si="2"/>
        <v>151</v>
      </c>
    </row>
    <row r="171" spans="1:13" hidden="1" x14ac:dyDescent="0.3">
      <c r="A171" t="s">
        <v>35</v>
      </c>
      <c r="B171" t="s">
        <v>83</v>
      </c>
      <c r="C171">
        <v>7</v>
      </c>
      <c r="D171">
        <v>414</v>
      </c>
      <c r="E171">
        <v>421</v>
      </c>
      <c r="F171">
        <v>667</v>
      </c>
      <c r="G171">
        <v>1.05</v>
      </c>
      <c r="H171">
        <v>63.12</v>
      </c>
      <c r="I171">
        <v>62.07</v>
      </c>
      <c r="J171">
        <v>1.66</v>
      </c>
      <c r="K171">
        <v>98.34</v>
      </c>
      <c r="M171">
        <f t="shared" si="2"/>
        <v>246</v>
      </c>
    </row>
    <row r="172" spans="1:13" hidden="1" x14ac:dyDescent="0.3">
      <c r="A172" t="s">
        <v>35</v>
      </c>
      <c r="B172" t="s">
        <v>84</v>
      </c>
      <c r="C172">
        <v>9</v>
      </c>
      <c r="D172">
        <v>596</v>
      </c>
      <c r="E172">
        <v>605</v>
      </c>
      <c r="F172">
        <v>911</v>
      </c>
      <c r="G172">
        <v>0.99</v>
      </c>
      <c r="H172">
        <v>66.41</v>
      </c>
      <c r="I172">
        <v>65.42</v>
      </c>
      <c r="J172">
        <v>1.49</v>
      </c>
      <c r="K172">
        <v>98.51</v>
      </c>
      <c r="M172">
        <f t="shared" si="2"/>
        <v>306</v>
      </c>
    </row>
    <row r="173" spans="1:13" hidden="1" x14ac:dyDescent="0.3">
      <c r="A173" t="s">
        <v>35</v>
      </c>
      <c r="B173" t="s">
        <v>85</v>
      </c>
      <c r="C173">
        <v>19</v>
      </c>
      <c r="D173">
        <v>836</v>
      </c>
      <c r="E173">
        <v>855</v>
      </c>
      <c r="F173">
        <v>1206</v>
      </c>
      <c r="G173">
        <v>1.58</v>
      </c>
      <c r="H173">
        <v>70.900000000000006</v>
      </c>
      <c r="I173">
        <v>69.319999999999993</v>
      </c>
      <c r="J173">
        <v>2.2200000000000002</v>
      </c>
      <c r="K173">
        <v>97.78</v>
      </c>
      <c r="M173">
        <f t="shared" si="2"/>
        <v>351</v>
      </c>
    </row>
    <row r="174" spans="1:13" hidden="1" x14ac:dyDescent="0.3">
      <c r="A174" t="s">
        <v>35</v>
      </c>
      <c r="B174" t="s">
        <v>86</v>
      </c>
      <c r="C174">
        <v>28</v>
      </c>
      <c r="D174">
        <v>1941</v>
      </c>
      <c r="E174">
        <v>1969</v>
      </c>
      <c r="F174">
        <v>2503</v>
      </c>
      <c r="G174">
        <v>1.1200000000000001</v>
      </c>
      <c r="H174">
        <v>78.67</v>
      </c>
      <c r="I174">
        <v>77.55</v>
      </c>
      <c r="J174">
        <v>1.42</v>
      </c>
      <c r="K174">
        <v>98.58</v>
      </c>
      <c r="M174">
        <f t="shared" si="2"/>
        <v>534</v>
      </c>
    </row>
    <row r="175" spans="1:13" hidden="1" x14ac:dyDescent="0.3">
      <c r="A175" t="s">
        <v>35</v>
      </c>
      <c r="B175" t="s">
        <v>87</v>
      </c>
      <c r="C175">
        <v>46</v>
      </c>
      <c r="D175">
        <v>5132</v>
      </c>
      <c r="E175">
        <v>5178</v>
      </c>
      <c r="F175">
        <v>5924</v>
      </c>
      <c r="G175">
        <v>0.78</v>
      </c>
      <c r="H175">
        <v>87.41</v>
      </c>
      <c r="I175">
        <v>86.63</v>
      </c>
      <c r="J175">
        <v>0.89</v>
      </c>
      <c r="K175">
        <v>99.11</v>
      </c>
      <c r="M175">
        <f t="shared" si="2"/>
        <v>746</v>
      </c>
    </row>
    <row r="176" spans="1:13" hidden="1" x14ac:dyDescent="0.3">
      <c r="A176" t="s">
        <v>35</v>
      </c>
      <c r="B176" t="s">
        <v>88</v>
      </c>
      <c r="C176">
        <v>68</v>
      </c>
      <c r="D176">
        <v>6305</v>
      </c>
      <c r="E176">
        <v>6373</v>
      </c>
      <c r="F176">
        <v>7186</v>
      </c>
      <c r="G176">
        <v>0.95</v>
      </c>
      <c r="H176">
        <v>88.69</v>
      </c>
      <c r="I176">
        <v>87.74</v>
      </c>
      <c r="J176">
        <v>1.07</v>
      </c>
      <c r="K176">
        <v>98.93</v>
      </c>
      <c r="M176">
        <f t="shared" si="2"/>
        <v>813</v>
      </c>
    </row>
    <row r="177" spans="1:13" hidden="1" x14ac:dyDescent="0.3">
      <c r="A177" t="s">
        <v>36</v>
      </c>
      <c r="B177" t="s">
        <v>82</v>
      </c>
      <c r="C177">
        <v>0</v>
      </c>
      <c r="D177">
        <v>61</v>
      </c>
      <c r="E177">
        <v>61</v>
      </c>
      <c r="F177">
        <v>112</v>
      </c>
      <c r="G177">
        <v>0</v>
      </c>
      <c r="H177">
        <v>54.46</v>
      </c>
      <c r="I177">
        <v>54.46</v>
      </c>
      <c r="J177">
        <v>0</v>
      </c>
      <c r="K177">
        <v>100</v>
      </c>
      <c r="M177">
        <f t="shared" si="2"/>
        <v>51</v>
      </c>
    </row>
    <row r="178" spans="1:13" hidden="1" x14ac:dyDescent="0.3">
      <c r="A178" t="s">
        <v>36</v>
      </c>
      <c r="B178" t="s">
        <v>83</v>
      </c>
      <c r="C178">
        <v>0</v>
      </c>
      <c r="D178">
        <v>118</v>
      </c>
      <c r="E178">
        <v>118</v>
      </c>
      <c r="F178">
        <v>179</v>
      </c>
      <c r="G178">
        <v>0</v>
      </c>
      <c r="H178">
        <v>65.92</v>
      </c>
      <c r="I178">
        <v>65.92</v>
      </c>
      <c r="J178">
        <v>0</v>
      </c>
      <c r="K178">
        <v>100</v>
      </c>
      <c r="M178">
        <f t="shared" si="2"/>
        <v>61</v>
      </c>
    </row>
    <row r="179" spans="1:13" hidden="1" x14ac:dyDescent="0.3">
      <c r="A179" t="s">
        <v>36</v>
      </c>
      <c r="B179" t="s">
        <v>84</v>
      </c>
      <c r="C179">
        <v>1</v>
      </c>
      <c r="D179">
        <v>196</v>
      </c>
      <c r="E179">
        <v>197</v>
      </c>
      <c r="F179">
        <v>309</v>
      </c>
      <c r="G179">
        <v>0.32</v>
      </c>
      <c r="H179">
        <v>63.75</v>
      </c>
      <c r="I179">
        <v>63.43</v>
      </c>
      <c r="J179">
        <v>0.51</v>
      </c>
      <c r="K179">
        <v>99.49</v>
      </c>
      <c r="M179">
        <f t="shared" si="2"/>
        <v>112</v>
      </c>
    </row>
    <row r="180" spans="1:13" hidden="1" x14ac:dyDescent="0.3">
      <c r="A180" t="s">
        <v>36</v>
      </c>
      <c r="B180" t="s">
        <v>85</v>
      </c>
      <c r="C180">
        <v>2</v>
      </c>
      <c r="D180">
        <v>319</v>
      </c>
      <c r="E180">
        <v>321</v>
      </c>
      <c r="F180">
        <v>436</v>
      </c>
      <c r="G180">
        <v>0.46</v>
      </c>
      <c r="H180">
        <v>73.62</v>
      </c>
      <c r="I180">
        <v>73.17</v>
      </c>
      <c r="J180">
        <v>0.62</v>
      </c>
      <c r="K180">
        <v>99.38</v>
      </c>
      <c r="M180">
        <f t="shared" si="2"/>
        <v>115</v>
      </c>
    </row>
    <row r="181" spans="1:13" hidden="1" x14ac:dyDescent="0.3">
      <c r="A181" t="s">
        <v>36</v>
      </c>
      <c r="B181" t="s">
        <v>86</v>
      </c>
      <c r="C181">
        <v>3</v>
      </c>
      <c r="D181">
        <v>752</v>
      </c>
      <c r="E181">
        <v>755</v>
      </c>
      <c r="F181">
        <v>964</v>
      </c>
      <c r="G181">
        <v>0.31</v>
      </c>
      <c r="H181">
        <v>78.319999999999993</v>
      </c>
      <c r="I181">
        <v>78.010000000000005</v>
      </c>
      <c r="J181">
        <v>0.4</v>
      </c>
      <c r="K181">
        <v>99.6</v>
      </c>
      <c r="M181">
        <f t="shared" si="2"/>
        <v>209</v>
      </c>
    </row>
    <row r="182" spans="1:13" hidden="1" x14ac:dyDescent="0.3">
      <c r="A182" t="s">
        <v>36</v>
      </c>
      <c r="B182" t="s">
        <v>87</v>
      </c>
      <c r="C182">
        <v>2</v>
      </c>
      <c r="D182">
        <v>2114</v>
      </c>
      <c r="E182">
        <v>2116</v>
      </c>
      <c r="F182">
        <v>2430</v>
      </c>
      <c r="G182">
        <v>0.08</v>
      </c>
      <c r="H182">
        <v>87.08</v>
      </c>
      <c r="I182">
        <v>87</v>
      </c>
      <c r="J182">
        <v>0.09</v>
      </c>
      <c r="K182">
        <v>99.91</v>
      </c>
      <c r="M182">
        <f t="shared" si="2"/>
        <v>314</v>
      </c>
    </row>
    <row r="183" spans="1:13" hidden="1" x14ac:dyDescent="0.3">
      <c r="A183" t="s">
        <v>36</v>
      </c>
      <c r="B183" t="s">
        <v>88</v>
      </c>
      <c r="C183">
        <v>8</v>
      </c>
      <c r="D183">
        <v>2627</v>
      </c>
      <c r="E183">
        <v>2635</v>
      </c>
      <c r="F183">
        <v>2969</v>
      </c>
      <c r="G183">
        <v>0.27</v>
      </c>
      <c r="H183">
        <v>88.75</v>
      </c>
      <c r="I183">
        <v>88.48</v>
      </c>
      <c r="J183">
        <v>0.3</v>
      </c>
      <c r="K183">
        <v>99.7</v>
      </c>
      <c r="M183">
        <f t="shared" si="2"/>
        <v>334</v>
      </c>
    </row>
    <row r="184" spans="1:13" hidden="1" x14ac:dyDescent="0.3">
      <c r="A184" t="s">
        <v>37</v>
      </c>
      <c r="B184" t="s">
        <v>82</v>
      </c>
      <c r="C184">
        <v>0</v>
      </c>
      <c r="D184">
        <v>0</v>
      </c>
      <c r="E184">
        <v>0</v>
      </c>
      <c r="F184">
        <v>0</v>
      </c>
      <c r="G184">
        <v>0</v>
      </c>
      <c r="H184">
        <v>0</v>
      </c>
      <c r="I184">
        <v>0</v>
      </c>
      <c r="J184">
        <v>0</v>
      </c>
      <c r="K184">
        <v>0</v>
      </c>
      <c r="M184">
        <f t="shared" si="2"/>
        <v>0</v>
      </c>
    </row>
    <row r="185" spans="1:13" hidden="1" x14ac:dyDescent="0.3">
      <c r="A185" t="s">
        <v>37</v>
      </c>
      <c r="B185" t="s">
        <v>83</v>
      </c>
      <c r="C185">
        <v>0</v>
      </c>
      <c r="D185">
        <v>1</v>
      </c>
      <c r="E185">
        <v>1</v>
      </c>
      <c r="F185">
        <v>1</v>
      </c>
      <c r="G185">
        <v>0</v>
      </c>
      <c r="H185">
        <v>100</v>
      </c>
      <c r="I185">
        <v>100</v>
      </c>
      <c r="J185">
        <v>0</v>
      </c>
      <c r="K185">
        <v>100</v>
      </c>
      <c r="M185">
        <f t="shared" si="2"/>
        <v>0</v>
      </c>
    </row>
    <row r="186" spans="1:13" hidden="1" x14ac:dyDescent="0.3">
      <c r="A186" t="s">
        <v>37</v>
      </c>
      <c r="B186" t="s">
        <v>84</v>
      </c>
      <c r="C186">
        <v>0</v>
      </c>
      <c r="D186">
        <v>1</v>
      </c>
      <c r="E186">
        <v>1</v>
      </c>
      <c r="F186">
        <v>2</v>
      </c>
      <c r="G186">
        <v>0</v>
      </c>
      <c r="H186">
        <v>50</v>
      </c>
      <c r="I186">
        <v>50</v>
      </c>
      <c r="J186">
        <v>0</v>
      </c>
      <c r="K186">
        <v>100</v>
      </c>
      <c r="M186">
        <f t="shared" si="2"/>
        <v>1</v>
      </c>
    </row>
    <row r="187" spans="1:13" hidden="1" x14ac:dyDescent="0.3">
      <c r="A187" t="s">
        <v>37</v>
      </c>
      <c r="B187" t="s">
        <v>85</v>
      </c>
      <c r="C187">
        <v>0</v>
      </c>
      <c r="D187">
        <v>3</v>
      </c>
      <c r="E187">
        <v>3</v>
      </c>
      <c r="F187">
        <v>4</v>
      </c>
      <c r="G187">
        <v>0</v>
      </c>
      <c r="H187">
        <v>75</v>
      </c>
      <c r="I187">
        <v>75</v>
      </c>
      <c r="J187">
        <v>0</v>
      </c>
      <c r="K187">
        <v>100</v>
      </c>
      <c r="M187">
        <f t="shared" si="2"/>
        <v>1</v>
      </c>
    </row>
    <row r="188" spans="1:13" hidden="1" x14ac:dyDescent="0.3">
      <c r="A188" t="s">
        <v>37</v>
      </c>
      <c r="B188" t="s">
        <v>86</v>
      </c>
      <c r="C188">
        <v>0</v>
      </c>
      <c r="D188">
        <v>17</v>
      </c>
      <c r="E188">
        <v>17</v>
      </c>
      <c r="F188">
        <v>30</v>
      </c>
      <c r="G188">
        <v>0</v>
      </c>
      <c r="H188">
        <v>56.67</v>
      </c>
      <c r="I188">
        <v>56.67</v>
      </c>
      <c r="J188">
        <v>0</v>
      </c>
      <c r="K188">
        <v>100</v>
      </c>
      <c r="M188">
        <f t="shared" si="2"/>
        <v>13</v>
      </c>
    </row>
    <row r="189" spans="1:13" hidden="1" x14ac:dyDescent="0.3">
      <c r="A189" t="s">
        <v>37</v>
      </c>
      <c r="B189" t="s">
        <v>87</v>
      </c>
      <c r="C189">
        <v>0</v>
      </c>
      <c r="D189">
        <v>54</v>
      </c>
      <c r="E189">
        <v>54</v>
      </c>
      <c r="F189">
        <v>67</v>
      </c>
      <c r="G189">
        <v>0</v>
      </c>
      <c r="H189">
        <v>80.599999999999994</v>
      </c>
      <c r="I189">
        <v>80.599999999999994</v>
      </c>
      <c r="J189">
        <v>0</v>
      </c>
      <c r="K189">
        <v>100</v>
      </c>
      <c r="M189">
        <f t="shared" si="2"/>
        <v>13</v>
      </c>
    </row>
    <row r="190" spans="1:13" hidden="1" x14ac:dyDescent="0.3">
      <c r="A190" t="s">
        <v>37</v>
      </c>
      <c r="B190" t="s">
        <v>88</v>
      </c>
      <c r="C190">
        <v>0</v>
      </c>
      <c r="D190">
        <v>87</v>
      </c>
      <c r="E190">
        <v>87</v>
      </c>
      <c r="F190">
        <v>109</v>
      </c>
      <c r="G190">
        <v>0</v>
      </c>
      <c r="H190">
        <v>79.819999999999993</v>
      </c>
      <c r="I190">
        <v>79.819999999999993</v>
      </c>
      <c r="J190">
        <v>0</v>
      </c>
      <c r="K190">
        <v>100</v>
      </c>
      <c r="M190">
        <f t="shared" si="2"/>
        <v>22</v>
      </c>
    </row>
    <row r="191" spans="1:13" hidden="1" x14ac:dyDescent="0.3">
      <c r="A191" t="s">
        <v>38</v>
      </c>
      <c r="B191" t="s">
        <v>82</v>
      </c>
      <c r="C191">
        <v>3</v>
      </c>
      <c r="D191">
        <v>86</v>
      </c>
      <c r="E191">
        <v>89</v>
      </c>
      <c r="F191">
        <v>164</v>
      </c>
      <c r="G191">
        <v>1.83</v>
      </c>
      <c r="H191">
        <v>54.27</v>
      </c>
      <c r="I191">
        <v>52.44</v>
      </c>
      <c r="J191">
        <v>3.37</v>
      </c>
      <c r="K191">
        <v>96.63</v>
      </c>
      <c r="M191">
        <f t="shared" si="2"/>
        <v>75</v>
      </c>
    </row>
    <row r="192" spans="1:13" hidden="1" x14ac:dyDescent="0.3">
      <c r="A192" t="s">
        <v>38</v>
      </c>
      <c r="B192" t="s">
        <v>83</v>
      </c>
      <c r="C192">
        <v>8</v>
      </c>
      <c r="D192">
        <v>132</v>
      </c>
      <c r="E192">
        <v>140</v>
      </c>
      <c r="F192">
        <v>234</v>
      </c>
      <c r="G192">
        <v>3.42</v>
      </c>
      <c r="H192">
        <v>59.83</v>
      </c>
      <c r="I192">
        <v>56.41</v>
      </c>
      <c r="J192">
        <v>5.71</v>
      </c>
      <c r="K192">
        <v>94.29</v>
      </c>
      <c r="M192">
        <f t="shared" si="2"/>
        <v>94</v>
      </c>
    </row>
    <row r="193" spans="1:13" hidden="1" x14ac:dyDescent="0.3">
      <c r="A193" t="s">
        <v>38</v>
      </c>
      <c r="B193" t="s">
        <v>84</v>
      </c>
      <c r="C193">
        <v>11</v>
      </c>
      <c r="D193">
        <v>197</v>
      </c>
      <c r="E193">
        <v>208</v>
      </c>
      <c r="F193">
        <v>375</v>
      </c>
      <c r="G193">
        <v>2.93</v>
      </c>
      <c r="H193">
        <v>55.47</v>
      </c>
      <c r="I193">
        <v>52.53</v>
      </c>
      <c r="J193">
        <v>5.29</v>
      </c>
      <c r="K193">
        <v>94.71</v>
      </c>
      <c r="M193">
        <f t="shared" si="2"/>
        <v>167</v>
      </c>
    </row>
    <row r="194" spans="1:13" hidden="1" x14ac:dyDescent="0.3">
      <c r="A194" t="s">
        <v>38</v>
      </c>
      <c r="B194" t="s">
        <v>85</v>
      </c>
      <c r="C194">
        <v>11</v>
      </c>
      <c r="D194">
        <v>289</v>
      </c>
      <c r="E194">
        <v>300</v>
      </c>
      <c r="F194">
        <v>445</v>
      </c>
      <c r="G194">
        <v>2.4700000000000002</v>
      </c>
      <c r="H194">
        <v>67.42</v>
      </c>
      <c r="I194">
        <v>64.94</v>
      </c>
      <c r="J194">
        <v>3.67</v>
      </c>
      <c r="K194">
        <v>96.33</v>
      </c>
      <c r="M194">
        <f t="shared" si="2"/>
        <v>145</v>
      </c>
    </row>
    <row r="195" spans="1:13" hidden="1" x14ac:dyDescent="0.3">
      <c r="A195" t="s">
        <v>38</v>
      </c>
      <c r="B195" t="s">
        <v>86</v>
      </c>
      <c r="C195">
        <v>15</v>
      </c>
      <c r="D195">
        <v>641</v>
      </c>
      <c r="E195">
        <v>656</v>
      </c>
      <c r="F195">
        <v>859</v>
      </c>
      <c r="G195">
        <v>1.75</v>
      </c>
      <c r="H195">
        <v>76.37</v>
      </c>
      <c r="I195">
        <v>74.62</v>
      </c>
      <c r="J195">
        <v>2.29</v>
      </c>
      <c r="K195">
        <v>97.71</v>
      </c>
      <c r="M195">
        <f t="shared" ref="M195:M258" si="3">(F195-E195)</f>
        <v>203</v>
      </c>
    </row>
    <row r="196" spans="1:13" hidden="1" x14ac:dyDescent="0.3">
      <c r="A196" t="s">
        <v>38</v>
      </c>
      <c r="B196" t="s">
        <v>87</v>
      </c>
      <c r="C196">
        <v>12</v>
      </c>
      <c r="D196">
        <v>1544</v>
      </c>
      <c r="E196">
        <v>1556</v>
      </c>
      <c r="F196">
        <v>1852</v>
      </c>
      <c r="G196">
        <v>0.65</v>
      </c>
      <c r="H196">
        <v>84.02</v>
      </c>
      <c r="I196">
        <v>83.37</v>
      </c>
      <c r="J196">
        <v>0.77</v>
      </c>
      <c r="K196">
        <v>99.23</v>
      </c>
      <c r="M196">
        <f t="shared" si="3"/>
        <v>296</v>
      </c>
    </row>
    <row r="197" spans="1:13" hidden="1" x14ac:dyDescent="0.3">
      <c r="A197" t="s">
        <v>38</v>
      </c>
      <c r="B197" t="s">
        <v>88</v>
      </c>
      <c r="C197">
        <v>33</v>
      </c>
      <c r="D197">
        <v>2389</v>
      </c>
      <c r="E197">
        <v>2422</v>
      </c>
      <c r="F197">
        <v>2794</v>
      </c>
      <c r="G197">
        <v>1.18</v>
      </c>
      <c r="H197">
        <v>86.69</v>
      </c>
      <c r="I197">
        <v>85.5</v>
      </c>
      <c r="J197">
        <v>1.36</v>
      </c>
      <c r="K197">
        <v>98.64</v>
      </c>
      <c r="M197">
        <f t="shared" si="3"/>
        <v>372</v>
      </c>
    </row>
    <row r="198" spans="1:13" hidden="1" x14ac:dyDescent="0.3">
      <c r="A198" t="s">
        <v>39</v>
      </c>
      <c r="B198" t="s">
        <v>82</v>
      </c>
      <c r="C198">
        <v>0</v>
      </c>
      <c r="D198">
        <v>3</v>
      </c>
      <c r="E198">
        <v>3</v>
      </c>
      <c r="F198">
        <v>11</v>
      </c>
      <c r="G198">
        <v>0</v>
      </c>
      <c r="H198">
        <v>27.27</v>
      </c>
      <c r="I198">
        <v>27.27</v>
      </c>
      <c r="J198">
        <v>0</v>
      </c>
      <c r="K198">
        <v>100</v>
      </c>
      <c r="M198">
        <f t="shared" si="3"/>
        <v>8</v>
      </c>
    </row>
    <row r="199" spans="1:13" hidden="1" x14ac:dyDescent="0.3">
      <c r="A199" t="s">
        <v>39</v>
      </c>
      <c r="B199" t="s">
        <v>83</v>
      </c>
      <c r="C199">
        <v>0</v>
      </c>
      <c r="D199">
        <v>5</v>
      </c>
      <c r="E199">
        <v>5</v>
      </c>
      <c r="F199">
        <v>10</v>
      </c>
      <c r="G199">
        <v>0</v>
      </c>
      <c r="H199">
        <v>50</v>
      </c>
      <c r="I199">
        <v>50</v>
      </c>
      <c r="J199">
        <v>0</v>
      </c>
      <c r="K199">
        <v>100</v>
      </c>
      <c r="M199">
        <f t="shared" si="3"/>
        <v>5</v>
      </c>
    </row>
    <row r="200" spans="1:13" hidden="1" x14ac:dyDescent="0.3">
      <c r="A200" t="s">
        <v>39</v>
      </c>
      <c r="B200" t="s">
        <v>84</v>
      </c>
      <c r="C200">
        <v>0</v>
      </c>
      <c r="D200">
        <v>6</v>
      </c>
      <c r="E200">
        <v>6</v>
      </c>
      <c r="F200">
        <v>14</v>
      </c>
      <c r="G200">
        <v>0</v>
      </c>
      <c r="H200">
        <v>42.86</v>
      </c>
      <c r="I200">
        <v>42.86</v>
      </c>
      <c r="J200">
        <v>0</v>
      </c>
      <c r="K200">
        <v>100</v>
      </c>
      <c r="M200">
        <f t="shared" si="3"/>
        <v>8</v>
      </c>
    </row>
    <row r="201" spans="1:13" hidden="1" x14ac:dyDescent="0.3">
      <c r="A201" t="s">
        <v>39</v>
      </c>
      <c r="B201" t="s">
        <v>85</v>
      </c>
      <c r="C201">
        <v>0</v>
      </c>
      <c r="D201">
        <v>11</v>
      </c>
      <c r="E201">
        <v>11</v>
      </c>
      <c r="F201">
        <v>29</v>
      </c>
      <c r="G201">
        <v>0</v>
      </c>
      <c r="H201">
        <v>37.93</v>
      </c>
      <c r="I201">
        <v>37.93</v>
      </c>
      <c r="J201">
        <v>0</v>
      </c>
      <c r="K201">
        <v>100</v>
      </c>
      <c r="M201">
        <f t="shared" si="3"/>
        <v>18</v>
      </c>
    </row>
    <row r="202" spans="1:13" hidden="1" x14ac:dyDescent="0.3">
      <c r="A202" t="s">
        <v>39</v>
      </c>
      <c r="B202" t="s">
        <v>86</v>
      </c>
      <c r="C202">
        <v>0</v>
      </c>
      <c r="D202">
        <v>48</v>
      </c>
      <c r="E202">
        <v>48</v>
      </c>
      <c r="F202">
        <v>71</v>
      </c>
      <c r="G202">
        <v>0</v>
      </c>
      <c r="H202">
        <v>67.61</v>
      </c>
      <c r="I202">
        <v>67.61</v>
      </c>
      <c r="J202">
        <v>0</v>
      </c>
      <c r="K202">
        <v>100</v>
      </c>
      <c r="M202">
        <f t="shared" si="3"/>
        <v>23</v>
      </c>
    </row>
    <row r="203" spans="1:13" hidden="1" x14ac:dyDescent="0.3">
      <c r="A203" t="s">
        <v>39</v>
      </c>
      <c r="B203" t="s">
        <v>87</v>
      </c>
      <c r="C203">
        <v>0</v>
      </c>
      <c r="D203">
        <v>68</v>
      </c>
      <c r="E203">
        <v>68</v>
      </c>
      <c r="F203">
        <v>88</v>
      </c>
      <c r="G203">
        <v>0</v>
      </c>
      <c r="H203">
        <v>77.27</v>
      </c>
      <c r="I203">
        <v>77.27</v>
      </c>
      <c r="J203">
        <v>0</v>
      </c>
      <c r="K203">
        <v>100</v>
      </c>
      <c r="M203">
        <f t="shared" si="3"/>
        <v>20</v>
      </c>
    </row>
    <row r="204" spans="1:13" hidden="1" x14ac:dyDescent="0.3">
      <c r="A204" t="s">
        <v>39</v>
      </c>
      <c r="B204" t="s">
        <v>88</v>
      </c>
      <c r="C204">
        <v>0</v>
      </c>
      <c r="D204">
        <v>153</v>
      </c>
      <c r="E204">
        <v>153</v>
      </c>
      <c r="F204">
        <v>183</v>
      </c>
      <c r="G204">
        <v>0</v>
      </c>
      <c r="H204">
        <v>83.61</v>
      </c>
      <c r="I204">
        <v>83.61</v>
      </c>
      <c r="J204">
        <v>0</v>
      </c>
      <c r="K204">
        <v>100</v>
      </c>
      <c r="M204">
        <f t="shared" si="3"/>
        <v>30</v>
      </c>
    </row>
    <row r="205" spans="1:13" hidden="1" x14ac:dyDescent="0.3">
      <c r="A205" t="s">
        <v>40</v>
      </c>
      <c r="B205" t="s">
        <v>82</v>
      </c>
      <c r="C205">
        <v>1</v>
      </c>
      <c r="D205">
        <v>18</v>
      </c>
      <c r="E205">
        <v>19</v>
      </c>
      <c r="F205">
        <v>32</v>
      </c>
      <c r="G205">
        <v>3.12</v>
      </c>
      <c r="H205">
        <v>59.38</v>
      </c>
      <c r="I205">
        <v>56.25</v>
      </c>
      <c r="J205">
        <v>5.26</v>
      </c>
      <c r="K205">
        <v>94.74</v>
      </c>
      <c r="M205">
        <f t="shared" si="3"/>
        <v>13</v>
      </c>
    </row>
    <row r="206" spans="1:13" hidden="1" x14ac:dyDescent="0.3">
      <c r="A206" t="s">
        <v>40</v>
      </c>
      <c r="B206" t="s">
        <v>83</v>
      </c>
      <c r="C206">
        <v>4</v>
      </c>
      <c r="D206">
        <v>26</v>
      </c>
      <c r="E206">
        <v>30</v>
      </c>
      <c r="F206">
        <v>44</v>
      </c>
      <c r="G206">
        <v>9.09</v>
      </c>
      <c r="H206">
        <v>68.180000000000007</v>
      </c>
      <c r="I206">
        <v>59.09</v>
      </c>
      <c r="J206">
        <v>13.33</v>
      </c>
      <c r="K206">
        <v>86.67</v>
      </c>
      <c r="M206">
        <f t="shared" si="3"/>
        <v>14</v>
      </c>
    </row>
    <row r="207" spans="1:13" hidden="1" x14ac:dyDescent="0.3">
      <c r="A207" t="s">
        <v>40</v>
      </c>
      <c r="B207" t="s">
        <v>84</v>
      </c>
      <c r="C207">
        <v>1</v>
      </c>
      <c r="D207">
        <v>32</v>
      </c>
      <c r="E207">
        <v>33</v>
      </c>
      <c r="F207">
        <v>48</v>
      </c>
      <c r="G207">
        <v>2.08</v>
      </c>
      <c r="H207">
        <v>68.75</v>
      </c>
      <c r="I207">
        <v>66.67</v>
      </c>
      <c r="J207">
        <v>3.03</v>
      </c>
      <c r="K207">
        <v>96.97</v>
      </c>
      <c r="M207">
        <f t="shared" si="3"/>
        <v>15</v>
      </c>
    </row>
    <row r="208" spans="1:13" hidden="1" x14ac:dyDescent="0.3">
      <c r="A208" t="s">
        <v>40</v>
      </c>
      <c r="B208" t="s">
        <v>85</v>
      </c>
      <c r="C208">
        <v>2</v>
      </c>
      <c r="D208">
        <v>63</v>
      </c>
      <c r="E208">
        <v>65</v>
      </c>
      <c r="F208">
        <v>84</v>
      </c>
      <c r="G208">
        <v>2.38</v>
      </c>
      <c r="H208">
        <v>77.38</v>
      </c>
      <c r="I208">
        <v>75</v>
      </c>
      <c r="J208">
        <v>3.08</v>
      </c>
      <c r="K208">
        <v>96.92</v>
      </c>
      <c r="M208">
        <f t="shared" si="3"/>
        <v>19</v>
      </c>
    </row>
    <row r="209" spans="1:13" hidden="1" x14ac:dyDescent="0.3">
      <c r="A209" t="s">
        <v>40</v>
      </c>
      <c r="B209" t="s">
        <v>86</v>
      </c>
      <c r="C209">
        <v>3</v>
      </c>
      <c r="D209">
        <v>173</v>
      </c>
      <c r="E209">
        <v>176</v>
      </c>
      <c r="F209">
        <v>210</v>
      </c>
      <c r="G209">
        <v>1.43</v>
      </c>
      <c r="H209">
        <v>83.81</v>
      </c>
      <c r="I209">
        <v>82.38</v>
      </c>
      <c r="J209">
        <v>1.7</v>
      </c>
      <c r="K209">
        <v>98.3</v>
      </c>
      <c r="M209">
        <f t="shared" si="3"/>
        <v>34</v>
      </c>
    </row>
    <row r="210" spans="1:13" hidden="1" x14ac:dyDescent="0.3">
      <c r="A210" t="s">
        <v>40</v>
      </c>
      <c r="B210" t="s">
        <v>87</v>
      </c>
      <c r="C210">
        <v>5</v>
      </c>
      <c r="D210">
        <v>507</v>
      </c>
      <c r="E210">
        <v>512</v>
      </c>
      <c r="F210">
        <v>575</v>
      </c>
      <c r="G210">
        <v>0.87</v>
      </c>
      <c r="H210">
        <v>89.04</v>
      </c>
      <c r="I210">
        <v>88.17</v>
      </c>
      <c r="J210">
        <v>0.98</v>
      </c>
      <c r="K210">
        <v>99.02</v>
      </c>
      <c r="M210">
        <f t="shared" si="3"/>
        <v>63</v>
      </c>
    </row>
    <row r="211" spans="1:13" hidden="1" x14ac:dyDescent="0.3">
      <c r="A211" t="s">
        <v>40</v>
      </c>
      <c r="B211" t="s">
        <v>88</v>
      </c>
      <c r="C211">
        <v>11</v>
      </c>
      <c r="D211">
        <v>654</v>
      </c>
      <c r="E211">
        <v>665</v>
      </c>
      <c r="F211">
        <v>745</v>
      </c>
      <c r="G211">
        <v>1.48</v>
      </c>
      <c r="H211">
        <v>89.26</v>
      </c>
      <c r="I211">
        <v>87.79</v>
      </c>
      <c r="J211">
        <v>1.65</v>
      </c>
      <c r="K211">
        <v>98.35</v>
      </c>
      <c r="M211">
        <f t="shared" si="3"/>
        <v>80</v>
      </c>
    </row>
    <row r="212" spans="1:13" hidden="1" x14ac:dyDescent="0.3">
      <c r="A212" t="s">
        <v>41</v>
      </c>
      <c r="B212" t="s">
        <v>82</v>
      </c>
      <c r="C212">
        <v>0</v>
      </c>
      <c r="D212">
        <v>30</v>
      </c>
      <c r="E212">
        <v>30</v>
      </c>
      <c r="F212">
        <v>53</v>
      </c>
      <c r="G212">
        <v>0</v>
      </c>
      <c r="H212">
        <v>56.6</v>
      </c>
      <c r="I212">
        <v>56.6</v>
      </c>
      <c r="J212">
        <v>0</v>
      </c>
      <c r="K212">
        <v>100</v>
      </c>
      <c r="M212">
        <f t="shared" si="3"/>
        <v>23</v>
      </c>
    </row>
    <row r="213" spans="1:13" hidden="1" x14ac:dyDescent="0.3">
      <c r="A213" t="s">
        <v>41</v>
      </c>
      <c r="B213" t="s">
        <v>83</v>
      </c>
      <c r="C213">
        <v>0</v>
      </c>
      <c r="D213">
        <v>29</v>
      </c>
      <c r="E213">
        <v>29</v>
      </c>
      <c r="F213">
        <v>56</v>
      </c>
      <c r="G213">
        <v>0</v>
      </c>
      <c r="H213">
        <v>51.79</v>
      </c>
      <c r="I213">
        <v>51.79</v>
      </c>
      <c r="J213">
        <v>0</v>
      </c>
      <c r="K213">
        <v>100</v>
      </c>
      <c r="M213">
        <f t="shared" si="3"/>
        <v>27</v>
      </c>
    </row>
    <row r="214" spans="1:13" hidden="1" x14ac:dyDescent="0.3">
      <c r="A214" t="s">
        <v>41</v>
      </c>
      <c r="B214" t="s">
        <v>84</v>
      </c>
      <c r="C214">
        <v>0</v>
      </c>
      <c r="D214">
        <v>44</v>
      </c>
      <c r="E214">
        <v>44</v>
      </c>
      <c r="F214">
        <v>64</v>
      </c>
      <c r="G214">
        <v>0</v>
      </c>
      <c r="H214">
        <v>68.75</v>
      </c>
      <c r="I214">
        <v>68.75</v>
      </c>
      <c r="J214">
        <v>0</v>
      </c>
      <c r="K214">
        <v>100</v>
      </c>
      <c r="M214">
        <f t="shared" si="3"/>
        <v>20</v>
      </c>
    </row>
    <row r="215" spans="1:13" hidden="1" x14ac:dyDescent="0.3">
      <c r="A215" t="s">
        <v>41</v>
      </c>
      <c r="B215" t="s">
        <v>85</v>
      </c>
      <c r="C215">
        <v>0</v>
      </c>
      <c r="D215">
        <v>74</v>
      </c>
      <c r="E215">
        <v>74</v>
      </c>
      <c r="F215">
        <v>108</v>
      </c>
      <c r="G215">
        <v>0</v>
      </c>
      <c r="H215">
        <v>68.52</v>
      </c>
      <c r="I215">
        <v>68.52</v>
      </c>
      <c r="J215">
        <v>0</v>
      </c>
      <c r="K215">
        <v>100</v>
      </c>
      <c r="M215">
        <f t="shared" si="3"/>
        <v>34</v>
      </c>
    </row>
    <row r="216" spans="1:13" hidden="1" x14ac:dyDescent="0.3">
      <c r="A216" t="s">
        <v>41</v>
      </c>
      <c r="B216" t="s">
        <v>86</v>
      </c>
      <c r="C216">
        <v>0</v>
      </c>
      <c r="D216">
        <v>133</v>
      </c>
      <c r="E216">
        <v>133</v>
      </c>
      <c r="F216">
        <v>202</v>
      </c>
      <c r="G216">
        <v>0</v>
      </c>
      <c r="H216">
        <v>65.84</v>
      </c>
      <c r="I216">
        <v>65.84</v>
      </c>
      <c r="J216">
        <v>0</v>
      </c>
      <c r="K216">
        <v>100</v>
      </c>
      <c r="M216">
        <f t="shared" si="3"/>
        <v>69</v>
      </c>
    </row>
    <row r="217" spans="1:13" hidden="1" x14ac:dyDescent="0.3">
      <c r="A217" t="s">
        <v>41</v>
      </c>
      <c r="B217" t="s">
        <v>87</v>
      </c>
      <c r="C217">
        <v>0</v>
      </c>
      <c r="D217">
        <v>438</v>
      </c>
      <c r="E217">
        <v>438</v>
      </c>
      <c r="F217">
        <v>533</v>
      </c>
      <c r="G217">
        <v>0</v>
      </c>
      <c r="H217">
        <v>82.18</v>
      </c>
      <c r="I217">
        <v>82.18</v>
      </c>
      <c r="J217">
        <v>0</v>
      </c>
      <c r="K217">
        <v>100</v>
      </c>
      <c r="M217">
        <f t="shared" si="3"/>
        <v>95</v>
      </c>
    </row>
    <row r="218" spans="1:13" hidden="1" x14ac:dyDescent="0.3">
      <c r="A218" t="s">
        <v>41</v>
      </c>
      <c r="B218" t="s">
        <v>88</v>
      </c>
      <c r="C218">
        <v>0</v>
      </c>
      <c r="D218">
        <v>600</v>
      </c>
      <c r="E218">
        <v>600</v>
      </c>
      <c r="F218">
        <v>687</v>
      </c>
      <c r="G218">
        <v>0</v>
      </c>
      <c r="H218">
        <v>87.34</v>
      </c>
      <c r="I218">
        <v>87.34</v>
      </c>
      <c r="J218">
        <v>0</v>
      </c>
      <c r="K218">
        <v>100</v>
      </c>
      <c r="M218">
        <f t="shared" si="3"/>
        <v>87</v>
      </c>
    </row>
    <row r="219" spans="1:13" hidden="1" x14ac:dyDescent="0.3">
      <c r="A219" t="s">
        <v>42</v>
      </c>
      <c r="B219" t="s">
        <v>82</v>
      </c>
      <c r="C219">
        <v>0</v>
      </c>
      <c r="D219">
        <v>43</v>
      </c>
      <c r="E219">
        <v>43</v>
      </c>
      <c r="F219">
        <v>78</v>
      </c>
      <c r="G219">
        <v>0</v>
      </c>
      <c r="H219">
        <v>55.13</v>
      </c>
      <c r="I219">
        <v>55.13</v>
      </c>
      <c r="J219">
        <v>0</v>
      </c>
      <c r="K219">
        <v>100</v>
      </c>
      <c r="M219">
        <f t="shared" si="3"/>
        <v>35</v>
      </c>
    </row>
    <row r="220" spans="1:13" hidden="1" x14ac:dyDescent="0.3">
      <c r="A220" t="s">
        <v>42</v>
      </c>
      <c r="B220" t="s">
        <v>83</v>
      </c>
      <c r="C220">
        <v>3</v>
      </c>
      <c r="D220">
        <v>69</v>
      </c>
      <c r="E220">
        <v>72</v>
      </c>
      <c r="F220">
        <v>116</v>
      </c>
      <c r="G220">
        <v>2.59</v>
      </c>
      <c r="H220">
        <v>62.07</v>
      </c>
      <c r="I220">
        <v>59.48</v>
      </c>
      <c r="J220">
        <v>4.17</v>
      </c>
      <c r="K220">
        <v>95.83</v>
      </c>
      <c r="M220">
        <f t="shared" si="3"/>
        <v>44</v>
      </c>
    </row>
    <row r="221" spans="1:13" hidden="1" x14ac:dyDescent="0.3">
      <c r="A221" t="s">
        <v>42</v>
      </c>
      <c r="B221" t="s">
        <v>84</v>
      </c>
      <c r="C221">
        <v>5</v>
      </c>
      <c r="D221">
        <v>103</v>
      </c>
      <c r="E221">
        <v>108</v>
      </c>
      <c r="F221">
        <v>179</v>
      </c>
      <c r="G221">
        <v>2.79</v>
      </c>
      <c r="H221">
        <v>60.34</v>
      </c>
      <c r="I221">
        <v>57.54</v>
      </c>
      <c r="J221">
        <v>4.63</v>
      </c>
      <c r="K221">
        <v>95.37</v>
      </c>
      <c r="M221">
        <f t="shared" si="3"/>
        <v>71</v>
      </c>
    </row>
    <row r="222" spans="1:13" hidden="1" x14ac:dyDescent="0.3">
      <c r="A222" t="s">
        <v>42</v>
      </c>
      <c r="B222" t="s">
        <v>85</v>
      </c>
      <c r="C222">
        <v>3</v>
      </c>
      <c r="D222">
        <v>126</v>
      </c>
      <c r="E222">
        <v>129</v>
      </c>
      <c r="F222">
        <v>208</v>
      </c>
      <c r="G222">
        <v>1.44</v>
      </c>
      <c r="H222">
        <v>62.02</v>
      </c>
      <c r="I222">
        <v>60.58</v>
      </c>
      <c r="J222">
        <v>2.33</v>
      </c>
      <c r="K222">
        <v>97.67</v>
      </c>
      <c r="M222">
        <f t="shared" si="3"/>
        <v>79</v>
      </c>
    </row>
    <row r="223" spans="1:13" hidden="1" x14ac:dyDescent="0.3">
      <c r="A223" t="s">
        <v>42</v>
      </c>
      <c r="B223" t="s">
        <v>86</v>
      </c>
      <c r="C223">
        <v>11</v>
      </c>
      <c r="D223">
        <v>375</v>
      </c>
      <c r="E223">
        <v>386</v>
      </c>
      <c r="F223">
        <v>484</v>
      </c>
      <c r="G223">
        <v>2.27</v>
      </c>
      <c r="H223">
        <v>79.75</v>
      </c>
      <c r="I223">
        <v>77.48</v>
      </c>
      <c r="J223">
        <v>2.85</v>
      </c>
      <c r="K223">
        <v>97.15</v>
      </c>
      <c r="M223">
        <f t="shared" si="3"/>
        <v>98</v>
      </c>
    </row>
    <row r="224" spans="1:13" hidden="1" x14ac:dyDescent="0.3">
      <c r="A224" t="s">
        <v>42</v>
      </c>
      <c r="B224" t="s">
        <v>87</v>
      </c>
      <c r="C224">
        <v>16</v>
      </c>
      <c r="D224">
        <v>1101</v>
      </c>
      <c r="E224">
        <v>1117</v>
      </c>
      <c r="F224">
        <v>1286</v>
      </c>
      <c r="G224">
        <v>1.24</v>
      </c>
      <c r="H224">
        <v>86.86</v>
      </c>
      <c r="I224">
        <v>85.61</v>
      </c>
      <c r="J224">
        <v>1.43</v>
      </c>
      <c r="K224">
        <v>98.57</v>
      </c>
      <c r="M224">
        <f t="shared" si="3"/>
        <v>169</v>
      </c>
    </row>
    <row r="225" spans="1:13" hidden="1" x14ac:dyDescent="0.3">
      <c r="A225" t="s">
        <v>42</v>
      </c>
      <c r="B225" t="s">
        <v>88</v>
      </c>
      <c r="C225">
        <v>24</v>
      </c>
      <c r="D225">
        <v>1530</v>
      </c>
      <c r="E225">
        <v>1554</v>
      </c>
      <c r="F225">
        <v>1751</v>
      </c>
      <c r="G225">
        <v>1.37</v>
      </c>
      <c r="H225">
        <v>88.75</v>
      </c>
      <c r="I225">
        <v>87.38</v>
      </c>
      <c r="J225">
        <v>1.54</v>
      </c>
      <c r="K225">
        <v>98.46</v>
      </c>
      <c r="M225">
        <f t="shared" si="3"/>
        <v>197</v>
      </c>
    </row>
    <row r="226" spans="1:13" hidden="1" x14ac:dyDescent="0.3">
      <c r="A226" t="s">
        <v>43</v>
      </c>
      <c r="B226" t="s">
        <v>82</v>
      </c>
      <c r="C226">
        <v>0</v>
      </c>
      <c r="D226">
        <v>9</v>
      </c>
      <c r="E226">
        <v>9</v>
      </c>
      <c r="F226">
        <v>31</v>
      </c>
      <c r="G226">
        <v>0</v>
      </c>
      <c r="H226">
        <v>29.03</v>
      </c>
      <c r="I226">
        <v>29.03</v>
      </c>
      <c r="J226">
        <v>0</v>
      </c>
      <c r="K226">
        <v>100</v>
      </c>
      <c r="M226">
        <f t="shared" si="3"/>
        <v>22</v>
      </c>
    </row>
    <row r="227" spans="1:13" hidden="1" x14ac:dyDescent="0.3">
      <c r="A227" t="s">
        <v>43</v>
      </c>
      <c r="B227" t="s">
        <v>83</v>
      </c>
      <c r="C227">
        <v>0</v>
      </c>
      <c r="D227">
        <v>16</v>
      </c>
      <c r="E227">
        <v>16</v>
      </c>
      <c r="F227">
        <v>30</v>
      </c>
      <c r="G227">
        <v>0</v>
      </c>
      <c r="H227">
        <v>53.33</v>
      </c>
      <c r="I227">
        <v>53.33</v>
      </c>
      <c r="J227">
        <v>0</v>
      </c>
      <c r="K227">
        <v>100</v>
      </c>
      <c r="M227">
        <f t="shared" si="3"/>
        <v>14</v>
      </c>
    </row>
    <row r="228" spans="1:13" hidden="1" x14ac:dyDescent="0.3">
      <c r="A228" t="s">
        <v>43</v>
      </c>
      <c r="B228" t="s">
        <v>84</v>
      </c>
      <c r="C228">
        <v>2</v>
      </c>
      <c r="D228">
        <v>28</v>
      </c>
      <c r="E228">
        <v>30</v>
      </c>
      <c r="F228">
        <v>54</v>
      </c>
      <c r="G228">
        <v>3.7</v>
      </c>
      <c r="H228">
        <v>55.56</v>
      </c>
      <c r="I228">
        <v>51.85</v>
      </c>
      <c r="J228">
        <v>6.67</v>
      </c>
      <c r="K228">
        <v>93.33</v>
      </c>
      <c r="M228">
        <f t="shared" si="3"/>
        <v>24</v>
      </c>
    </row>
    <row r="229" spans="1:13" hidden="1" x14ac:dyDescent="0.3">
      <c r="A229" t="s">
        <v>43</v>
      </c>
      <c r="B229" t="s">
        <v>85</v>
      </c>
      <c r="C229">
        <v>0</v>
      </c>
      <c r="D229">
        <v>60</v>
      </c>
      <c r="E229">
        <v>60</v>
      </c>
      <c r="F229">
        <v>87</v>
      </c>
      <c r="G229">
        <v>0</v>
      </c>
      <c r="H229">
        <v>68.97</v>
      </c>
      <c r="I229">
        <v>68.97</v>
      </c>
      <c r="J229">
        <v>0</v>
      </c>
      <c r="K229">
        <v>100</v>
      </c>
      <c r="M229">
        <f t="shared" si="3"/>
        <v>27</v>
      </c>
    </row>
    <row r="230" spans="1:13" hidden="1" x14ac:dyDescent="0.3">
      <c r="A230" t="s">
        <v>43</v>
      </c>
      <c r="B230" t="s">
        <v>86</v>
      </c>
      <c r="C230">
        <v>4</v>
      </c>
      <c r="D230">
        <v>150</v>
      </c>
      <c r="E230">
        <v>154</v>
      </c>
      <c r="F230">
        <v>203</v>
      </c>
      <c r="G230">
        <v>1.97</v>
      </c>
      <c r="H230">
        <v>75.86</v>
      </c>
      <c r="I230">
        <v>73.89</v>
      </c>
      <c r="J230">
        <v>2.6</v>
      </c>
      <c r="K230">
        <v>97.4</v>
      </c>
      <c r="M230">
        <f t="shared" si="3"/>
        <v>49</v>
      </c>
    </row>
    <row r="231" spans="1:13" hidden="1" x14ac:dyDescent="0.3">
      <c r="A231" t="s">
        <v>43</v>
      </c>
      <c r="B231" t="s">
        <v>87</v>
      </c>
      <c r="C231">
        <v>7</v>
      </c>
      <c r="D231">
        <v>466</v>
      </c>
      <c r="E231">
        <v>473</v>
      </c>
      <c r="F231">
        <v>540</v>
      </c>
      <c r="G231">
        <v>1.3</v>
      </c>
      <c r="H231">
        <v>87.59</v>
      </c>
      <c r="I231">
        <v>86.3</v>
      </c>
      <c r="J231">
        <v>1.48</v>
      </c>
      <c r="K231">
        <v>98.52</v>
      </c>
      <c r="M231">
        <f t="shared" si="3"/>
        <v>67</v>
      </c>
    </row>
    <row r="232" spans="1:13" hidden="1" x14ac:dyDescent="0.3">
      <c r="A232" t="s">
        <v>43</v>
      </c>
      <c r="B232" t="s">
        <v>88</v>
      </c>
      <c r="C232">
        <v>7</v>
      </c>
      <c r="D232">
        <v>548</v>
      </c>
      <c r="E232">
        <v>555</v>
      </c>
      <c r="F232">
        <v>658</v>
      </c>
      <c r="G232">
        <v>1.06</v>
      </c>
      <c r="H232">
        <v>84.35</v>
      </c>
      <c r="I232">
        <v>83.28</v>
      </c>
      <c r="J232">
        <v>1.26</v>
      </c>
      <c r="K232">
        <v>98.74</v>
      </c>
      <c r="M232">
        <f t="shared" si="3"/>
        <v>103</v>
      </c>
    </row>
    <row r="233" spans="1:13" hidden="1" x14ac:dyDescent="0.3">
      <c r="A233" t="s">
        <v>44</v>
      </c>
      <c r="B233" t="s">
        <v>82</v>
      </c>
      <c r="C233">
        <v>0</v>
      </c>
      <c r="D233">
        <v>7</v>
      </c>
      <c r="E233">
        <v>7</v>
      </c>
      <c r="F233">
        <v>14</v>
      </c>
      <c r="G233">
        <v>0</v>
      </c>
      <c r="H233">
        <v>50</v>
      </c>
      <c r="I233">
        <v>50</v>
      </c>
      <c r="J233">
        <v>0</v>
      </c>
      <c r="K233">
        <v>100</v>
      </c>
      <c r="M233">
        <f t="shared" si="3"/>
        <v>7</v>
      </c>
    </row>
    <row r="234" spans="1:13" hidden="1" x14ac:dyDescent="0.3">
      <c r="A234" t="s">
        <v>44</v>
      </c>
      <c r="B234" t="s">
        <v>83</v>
      </c>
      <c r="C234">
        <v>0</v>
      </c>
      <c r="D234">
        <v>12</v>
      </c>
      <c r="E234">
        <v>12</v>
      </c>
      <c r="F234">
        <v>19</v>
      </c>
      <c r="G234">
        <v>0</v>
      </c>
      <c r="H234">
        <v>63.16</v>
      </c>
      <c r="I234">
        <v>63.16</v>
      </c>
      <c r="J234">
        <v>0</v>
      </c>
      <c r="K234">
        <v>100</v>
      </c>
      <c r="M234">
        <f t="shared" si="3"/>
        <v>7</v>
      </c>
    </row>
    <row r="235" spans="1:13" hidden="1" x14ac:dyDescent="0.3">
      <c r="A235" t="s">
        <v>44</v>
      </c>
      <c r="B235" t="s">
        <v>84</v>
      </c>
      <c r="C235">
        <v>0</v>
      </c>
      <c r="D235">
        <v>20</v>
      </c>
      <c r="E235">
        <v>20</v>
      </c>
      <c r="F235">
        <v>44</v>
      </c>
      <c r="G235">
        <v>0</v>
      </c>
      <c r="H235">
        <v>45.45</v>
      </c>
      <c r="I235">
        <v>45.45</v>
      </c>
      <c r="J235">
        <v>0</v>
      </c>
      <c r="K235">
        <v>100</v>
      </c>
      <c r="M235">
        <f t="shared" si="3"/>
        <v>24</v>
      </c>
    </row>
    <row r="236" spans="1:13" hidden="1" x14ac:dyDescent="0.3">
      <c r="A236" t="s">
        <v>44</v>
      </c>
      <c r="B236" t="s">
        <v>85</v>
      </c>
      <c r="C236">
        <v>1</v>
      </c>
      <c r="D236">
        <v>30</v>
      </c>
      <c r="E236">
        <v>31</v>
      </c>
      <c r="F236">
        <v>53</v>
      </c>
      <c r="G236">
        <v>1.89</v>
      </c>
      <c r="H236">
        <v>58.49</v>
      </c>
      <c r="I236">
        <v>56.6</v>
      </c>
      <c r="J236">
        <v>3.23</v>
      </c>
      <c r="K236">
        <v>96.77</v>
      </c>
      <c r="M236">
        <f t="shared" si="3"/>
        <v>22</v>
      </c>
    </row>
    <row r="237" spans="1:13" hidden="1" x14ac:dyDescent="0.3">
      <c r="A237" t="s">
        <v>44</v>
      </c>
      <c r="B237" t="s">
        <v>86</v>
      </c>
      <c r="C237">
        <v>4</v>
      </c>
      <c r="D237">
        <v>97</v>
      </c>
      <c r="E237">
        <v>101</v>
      </c>
      <c r="F237">
        <v>134</v>
      </c>
      <c r="G237">
        <v>2.99</v>
      </c>
      <c r="H237">
        <v>75.37</v>
      </c>
      <c r="I237">
        <v>72.39</v>
      </c>
      <c r="J237">
        <v>3.96</v>
      </c>
      <c r="K237">
        <v>96.04</v>
      </c>
      <c r="M237">
        <f t="shared" si="3"/>
        <v>33</v>
      </c>
    </row>
    <row r="238" spans="1:13" hidden="1" x14ac:dyDescent="0.3">
      <c r="A238" t="s">
        <v>44</v>
      </c>
      <c r="B238" t="s">
        <v>87</v>
      </c>
      <c r="C238">
        <v>5</v>
      </c>
      <c r="D238">
        <v>199</v>
      </c>
      <c r="E238">
        <v>204</v>
      </c>
      <c r="F238">
        <v>238</v>
      </c>
      <c r="G238">
        <v>2.1</v>
      </c>
      <c r="H238">
        <v>85.71</v>
      </c>
      <c r="I238">
        <v>83.61</v>
      </c>
      <c r="J238">
        <v>2.4500000000000002</v>
      </c>
      <c r="K238">
        <v>97.55</v>
      </c>
      <c r="M238">
        <f t="shared" si="3"/>
        <v>34</v>
      </c>
    </row>
    <row r="239" spans="1:13" hidden="1" x14ac:dyDescent="0.3">
      <c r="A239" t="s">
        <v>44</v>
      </c>
      <c r="B239" t="s">
        <v>88</v>
      </c>
      <c r="C239">
        <v>1</v>
      </c>
      <c r="D239">
        <v>260</v>
      </c>
      <c r="E239">
        <v>261</v>
      </c>
      <c r="F239">
        <v>303</v>
      </c>
      <c r="G239">
        <v>0.33</v>
      </c>
      <c r="H239">
        <v>86.14</v>
      </c>
      <c r="I239">
        <v>85.81</v>
      </c>
      <c r="J239">
        <v>0.38</v>
      </c>
      <c r="K239">
        <v>99.62</v>
      </c>
      <c r="M239">
        <f t="shared" si="3"/>
        <v>42</v>
      </c>
    </row>
    <row r="240" spans="1:13" hidden="1" x14ac:dyDescent="0.3">
      <c r="A240" t="s">
        <v>45</v>
      </c>
      <c r="B240" t="s">
        <v>82</v>
      </c>
      <c r="C240">
        <v>2</v>
      </c>
      <c r="D240">
        <v>212</v>
      </c>
      <c r="E240">
        <v>214</v>
      </c>
      <c r="F240">
        <v>376</v>
      </c>
      <c r="G240">
        <v>0.53</v>
      </c>
      <c r="H240">
        <v>56.91</v>
      </c>
      <c r="I240">
        <v>56.38</v>
      </c>
      <c r="J240">
        <v>0.93</v>
      </c>
      <c r="K240">
        <v>99.07</v>
      </c>
      <c r="M240">
        <f t="shared" si="3"/>
        <v>162</v>
      </c>
    </row>
    <row r="241" spans="1:13" hidden="1" x14ac:dyDescent="0.3">
      <c r="A241" t="s">
        <v>45</v>
      </c>
      <c r="B241" t="s">
        <v>83</v>
      </c>
      <c r="C241">
        <v>3</v>
      </c>
      <c r="D241">
        <v>451</v>
      </c>
      <c r="E241">
        <v>454</v>
      </c>
      <c r="F241">
        <v>655</v>
      </c>
      <c r="G241">
        <v>0.46</v>
      </c>
      <c r="H241">
        <v>69.31</v>
      </c>
      <c r="I241">
        <v>68.849999999999994</v>
      </c>
      <c r="J241">
        <v>0.66</v>
      </c>
      <c r="K241">
        <v>99.34</v>
      </c>
      <c r="M241">
        <f t="shared" si="3"/>
        <v>201</v>
      </c>
    </row>
    <row r="242" spans="1:13" hidden="1" x14ac:dyDescent="0.3">
      <c r="A242" t="s">
        <v>45</v>
      </c>
      <c r="B242" t="s">
        <v>84</v>
      </c>
      <c r="C242">
        <v>3</v>
      </c>
      <c r="D242">
        <v>669</v>
      </c>
      <c r="E242">
        <v>672</v>
      </c>
      <c r="F242">
        <v>968</v>
      </c>
      <c r="G242">
        <v>0.31</v>
      </c>
      <c r="H242">
        <v>69.42</v>
      </c>
      <c r="I242">
        <v>69.11</v>
      </c>
      <c r="J242">
        <v>0.45</v>
      </c>
      <c r="K242">
        <v>99.55</v>
      </c>
      <c r="M242">
        <f t="shared" si="3"/>
        <v>296</v>
      </c>
    </row>
    <row r="243" spans="1:13" hidden="1" x14ac:dyDescent="0.3">
      <c r="A243" t="s">
        <v>45</v>
      </c>
      <c r="B243" t="s">
        <v>85</v>
      </c>
      <c r="C243">
        <v>6</v>
      </c>
      <c r="D243">
        <v>714</v>
      </c>
      <c r="E243">
        <v>720</v>
      </c>
      <c r="F243">
        <v>1037</v>
      </c>
      <c r="G243">
        <v>0.57999999999999996</v>
      </c>
      <c r="H243">
        <v>69.430000000000007</v>
      </c>
      <c r="I243">
        <v>68.849999999999994</v>
      </c>
      <c r="J243">
        <v>0.83</v>
      </c>
      <c r="K243">
        <v>99.17</v>
      </c>
      <c r="M243">
        <f t="shared" si="3"/>
        <v>317</v>
      </c>
    </row>
    <row r="244" spans="1:13" hidden="1" x14ac:dyDescent="0.3">
      <c r="A244" t="s">
        <v>45</v>
      </c>
      <c r="B244" t="s">
        <v>86</v>
      </c>
      <c r="C244">
        <v>16</v>
      </c>
      <c r="D244">
        <v>1576</v>
      </c>
      <c r="E244">
        <v>1592</v>
      </c>
      <c r="F244">
        <v>1959</v>
      </c>
      <c r="G244">
        <v>0.82</v>
      </c>
      <c r="H244">
        <v>81.27</v>
      </c>
      <c r="I244">
        <v>80.45</v>
      </c>
      <c r="J244">
        <v>1.01</v>
      </c>
      <c r="K244">
        <v>98.99</v>
      </c>
      <c r="M244">
        <f t="shared" si="3"/>
        <v>367</v>
      </c>
    </row>
    <row r="245" spans="1:13" hidden="1" x14ac:dyDescent="0.3">
      <c r="A245" t="s">
        <v>45</v>
      </c>
      <c r="B245" t="s">
        <v>87</v>
      </c>
      <c r="C245">
        <v>13</v>
      </c>
      <c r="D245">
        <v>3552</v>
      </c>
      <c r="E245">
        <v>3565</v>
      </c>
      <c r="F245">
        <v>4086</v>
      </c>
      <c r="G245">
        <v>0.32</v>
      </c>
      <c r="H245">
        <v>87.25</v>
      </c>
      <c r="I245">
        <v>86.93</v>
      </c>
      <c r="J245">
        <v>0.36</v>
      </c>
      <c r="K245">
        <v>99.64</v>
      </c>
      <c r="M245">
        <f t="shared" si="3"/>
        <v>521</v>
      </c>
    </row>
    <row r="246" spans="1:13" hidden="1" x14ac:dyDescent="0.3">
      <c r="A246" t="s">
        <v>45</v>
      </c>
      <c r="B246" t="s">
        <v>88</v>
      </c>
      <c r="C246">
        <v>34</v>
      </c>
      <c r="D246">
        <v>4655</v>
      </c>
      <c r="E246">
        <v>4689</v>
      </c>
      <c r="F246">
        <v>5338</v>
      </c>
      <c r="G246">
        <v>0.64</v>
      </c>
      <c r="H246">
        <v>87.84</v>
      </c>
      <c r="I246">
        <v>87.2</v>
      </c>
      <c r="J246">
        <v>0.73</v>
      </c>
      <c r="K246">
        <v>99.27</v>
      </c>
      <c r="M246">
        <f t="shared" si="3"/>
        <v>649</v>
      </c>
    </row>
    <row r="247" spans="1:13" hidden="1" x14ac:dyDescent="0.3">
      <c r="A247" t="s">
        <v>46</v>
      </c>
      <c r="B247" t="s">
        <v>82</v>
      </c>
      <c r="C247">
        <v>13</v>
      </c>
      <c r="D247">
        <v>329</v>
      </c>
      <c r="E247">
        <v>342</v>
      </c>
      <c r="F247">
        <v>674</v>
      </c>
      <c r="G247">
        <v>1.93</v>
      </c>
      <c r="H247">
        <v>50.74</v>
      </c>
      <c r="I247">
        <v>48.81</v>
      </c>
      <c r="J247">
        <v>3.8</v>
      </c>
      <c r="K247">
        <v>96.2</v>
      </c>
      <c r="M247">
        <f t="shared" si="3"/>
        <v>332</v>
      </c>
    </row>
    <row r="248" spans="1:13" hidden="1" x14ac:dyDescent="0.3">
      <c r="A248" t="s">
        <v>46</v>
      </c>
      <c r="B248" t="s">
        <v>83</v>
      </c>
      <c r="C248">
        <v>11</v>
      </c>
      <c r="D248">
        <v>847</v>
      </c>
      <c r="E248">
        <v>858</v>
      </c>
      <c r="F248">
        <v>1351</v>
      </c>
      <c r="G248">
        <v>0.81</v>
      </c>
      <c r="H248">
        <v>63.51</v>
      </c>
      <c r="I248">
        <v>62.69</v>
      </c>
      <c r="J248">
        <v>1.28</v>
      </c>
      <c r="K248">
        <v>98.72</v>
      </c>
      <c r="M248">
        <f t="shared" si="3"/>
        <v>493</v>
      </c>
    </row>
    <row r="249" spans="1:13" hidden="1" x14ac:dyDescent="0.3">
      <c r="A249" t="s">
        <v>46</v>
      </c>
      <c r="B249" t="s">
        <v>84</v>
      </c>
      <c r="C249">
        <v>20</v>
      </c>
      <c r="D249">
        <v>1291</v>
      </c>
      <c r="E249">
        <v>1311</v>
      </c>
      <c r="F249">
        <v>2092</v>
      </c>
      <c r="G249">
        <v>0.96</v>
      </c>
      <c r="H249">
        <v>62.67</v>
      </c>
      <c r="I249">
        <v>61.71</v>
      </c>
      <c r="J249">
        <v>1.53</v>
      </c>
      <c r="K249">
        <v>98.47</v>
      </c>
      <c r="M249">
        <f t="shared" si="3"/>
        <v>781</v>
      </c>
    </row>
    <row r="250" spans="1:13" hidden="1" x14ac:dyDescent="0.3">
      <c r="A250" t="s">
        <v>46</v>
      </c>
      <c r="B250" t="s">
        <v>85</v>
      </c>
      <c r="C250">
        <v>17</v>
      </c>
      <c r="D250">
        <v>1254</v>
      </c>
      <c r="E250">
        <v>1271</v>
      </c>
      <c r="F250">
        <v>1831</v>
      </c>
      <c r="G250">
        <v>0.93</v>
      </c>
      <c r="H250">
        <v>69.42</v>
      </c>
      <c r="I250">
        <v>68.489999999999995</v>
      </c>
      <c r="J250">
        <v>1.34</v>
      </c>
      <c r="K250">
        <v>98.66</v>
      </c>
      <c r="M250">
        <f t="shared" si="3"/>
        <v>560</v>
      </c>
    </row>
    <row r="251" spans="1:13" hidden="1" x14ac:dyDescent="0.3">
      <c r="A251" t="s">
        <v>46</v>
      </c>
      <c r="B251" t="s">
        <v>86</v>
      </c>
      <c r="C251">
        <v>29</v>
      </c>
      <c r="D251">
        <v>2385</v>
      </c>
      <c r="E251">
        <v>2414</v>
      </c>
      <c r="F251">
        <v>3138</v>
      </c>
      <c r="G251">
        <v>0.92</v>
      </c>
      <c r="H251">
        <v>76.930000000000007</v>
      </c>
      <c r="I251">
        <v>76</v>
      </c>
      <c r="J251">
        <v>1.2</v>
      </c>
      <c r="K251">
        <v>98.8</v>
      </c>
      <c r="M251">
        <f t="shared" si="3"/>
        <v>724</v>
      </c>
    </row>
    <row r="252" spans="1:13" hidden="1" x14ac:dyDescent="0.3">
      <c r="A252" t="s">
        <v>46</v>
      </c>
      <c r="B252" t="s">
        <v>87</v>
      </c>
      <c r="C252">
        <v>38</v>
      </c>
      <c r="D252">
        <v>5894</v>
      </c>
      <c r="E252">
        <v>5932</v>
      </c>
      <c r="F252">
        <v>6930</v>
      </c>
      <c r="G252">
        <v>0.55000000000000004</v>
      </c>
      <c r="H252">
        <v>85.6</v>
      </c>
      <c r="I252">
        <v>85.05</v>
      </c>
      <c r="J252">
        <v>0.64</v>
      </c>
      <c r="K252">
        <v>99.36</v>
      </c>
      <c r="M252">
        <f t="shared" si="3"/>
        <v>998</v>
      </c>
    </row>
    <row r="253" spans="1:13" hidden="1" x14ac:dyDescent="0.3">
      <c r="A253" t="s">
        <v>46</v>
      </c>
      <c r="B253" t="s">
        <v>88</v>
      </c>
      <c r="C253">
        <v>102</v>
      </c>
      <c r="D253">
        <v>8632</v>
      </c>
      <c r="E253">
        <v>8734</v>
      </c>
      <c r="F253">
        <v>10006</v>
      </c>
      <c r="G253">
        <v>1.02</v>
      </c>
      <c r="H253">
        <v>87.29</v>
      </c>
      <c r="I253">
        <v>86.27</v>
      </c>
      <c r="J253">
        <v>1.17</v>
      </c>
      <c r="K253">
        <v>98.83</v>
      </c>
      <c r="M253">
        <f t="shared" si="3"/>
        <v>1272</v>
      </c>
    </row>
    <row r="254" spans="1:13" hidden="1" x14ac:dyDescent="0.3">
      <c r="A254" t="s">
        <v>47</v>
      </c>
      <c r="B254" t="s">
        <v>82</v>
      </c>
      <c r="C254">
        <v>1</v>
      </c>
      <c r="D254">
        <v>49</v>
      </c>
      <c r="E254">
        <v>50</v>
      </c>
      <c r="F254">
        <v>75</v>
      </c>
      <c r="G254">
        <v>1.33</v>
      </c>
      <c r="H254">
        <v>66.67</v>
      </c>
      <c r="I254">
        <v>65.33</v>
      </c>
      <c r="J254">
        <v>2</v>
      </c>
      <c r="K254">
        <v>98</v>
      </c>
      <c r="M254">
        <f t="shared" si="3"/>
        <v>25</v>
      </c>
    </row>
    <row r="255" spans="1:13" hidden="1" x14ac:dyDescent="0.3">
      <c r="A255" t="s">
        <v>47</v>
      </c>
      <c r="B255" t="s">
        <v>83</v>
      </c>
      <c r="C255">
        <v>5</v>
      </c>
      <c r="D255">
        <v>78</v>
      </c>
      <c r="E255">
        <v>83</v>
      </c>
      <c r="F255">
        <v>135</v>
      </c>
      <c r="G255">
        <v>3.7</v>
      </c>
      <c r="H255">
        <v>61.48</v>
      </c>
      <c r="I255">
        <v>57.78</v>
      </c>
      <c r="J255">
        <v>6.02</v>
      </c>
      <c r="K255">
        <v>93.98</v>
      </c>
      <c r="M255">
        <f t="shared" si="3"/>
        <v>52</v>
      </c>
    </row>
    <row r="256" spans="1:13" hidden="1" x14ac:dyDescent="0.3">
      <c r="A256" t="s">
        <v>47</v>
      </c>
      <c r="B256" t="s">
        <v>84</v>
      </c>
      <c r="C256">
        <v>3</v>
      </c>
      <c r="D256">
        <v>113</v>
      </c>
      <c r="E256">
        <v>116</v>
      </c>
      <c r="F256">
        <v>170</v>
      </c>
      <c r="G256">
        <v>1.76</v>
      </c>
      <c r="H256">
        <v>68.239999999999995</v>
      </c>
      <c r="I256">
        <v>66.47</v>
      </c>
      <c r="J256">
        <v>2.59</v>
      </c>
      <c r="K256">
        <v>97.41</v>
      </c>
      <c r="M256">
        <f t="shared" si="3"/>
        <v>54</v>
      </c>
    </row>
    <row r="257" spans="1:13" hidden="1" x14ac:dyDescent="0.3">
      <c r="A257" t="s">
        <v>47</v>
      </c>
      <c r="B257" t="s">
        <v>85</v>
      </c>
      <c r="C257">
        <v>4</v>
      </c>
      <c r="D257">
        <v>166</v>
      </c>
      <c r="E257">
        <v>170</v>
      </c>
      <c r="F257">
        <v>254</v>
      </c>
      <c r="G257">
        <v>1.57</v>
      </c>
      <c r="H257">
        <v>66.930000000000007</v>
      </c>
      <c r="I257">
        <v>65.349999999999994</v>
      </c>
      <c r="J257">
        <v>2.35</v>
      </c>
      <c r="K257">
        <v>97.65</v>
      </c>
      <c r="M257">
        <f t="shared" si="3"/>
        <v>84</v>
      </c>
    </row>
    <row r="258" spans="1:13" hidden="1" x14ac:dyDescent="0.3">
      <c r="A258" t="s">
        <v>47</v>
      </c>
      <c r="B258" t="s">
        <v>86</v>
      </c>
      <c r="C258">
        <v>9</v>
      </c>
      <c r="D258">
        <v>383</v>
      </c>
      <c r="E258">
        <v>392</v>
      </c>
      <c r="F258">
        <v>522</v>
      </c>
      <c r="G258">
        <v>1.72</v>
      </c>
      <c r="H258">
        <v>75.099999999999994</v>
      </c>
      <c r="I258">
        <v>73.37</v>
      </c>
      <c r="J258">
        <v>2.2999999999999998</v>
      </c>
      <c r="K258">
        <v>97.7</v>
      </c>
      <c r="M258">
        <f t="shared" si="3"/>
        <v>130</v>
      </c>
    </row>
    <row r="259" spans="1:13" hidden="1" x14ac:dyDescent="0.3">
      <c r="A259" t="s">
        <v>47</v>
      </c>
      <c r="B259" t="s">
        <v>87</v>
      </c>
      <c r="C259">
        <v>8</v>
      </c>
      <c r="D259">
        <v>1217</v>
      </c>
      <c r="E259">
        <v>1225</v>
      </c>
      <c r="F259">
        <v>1447</v>
      </c>
      <c r="G259">
        <v>0.55000000000000004</v>
      </c>
      <c r="H259">
        <v>84.66</v>
      </c>
      <c r="I259">
        <v>84.11</v>
      </c>
      <c r="J259">
        <v>0.65</v>
      </c>
      <c r="K259">
        <v>99.35</v>
      </c>
      <c r="M259">
        <f t="shared" ref="M259:M322" si="4">(F259-E259)</f>
        <v>222</v>
      </c>
    </row>
    <row r="260" spans="1:13" hidden="1" x14ac:dyDescent="0.3">
      <c r="A260" t="s">
        <v>47</v>
      </c>
      <c r="B260" t="s">
        <v>88</v>
      </c>
      <c r="C260">
        <v>21</v>
      </c>
      <c r="D260">
        <v>1807</v>
      </c>
      <c r="E260">
        <v>1828</v>
      </c>
      <c r="F260">
        <v>2014</v>
      </c>
      <c r="G260">
        <v>1.04</v>
      </c>
      <c r="H260">
        <v>90.76</v>
      </c>
      <c r="I260">
        <v>89.72</v>
      </c>
      <c r="J260">
        <v>1.1499999999999999</v>
      </c>
      <c r="K260">
        <v>98.85</v>
      </c>
      <c r="M260">
        <f t="shared" si="4"/>
        <v>186</v>
      </c>
    </row>
    <row r="261" spans="1:13" hidden="1" x14ac:dyDescent="0.3">
      <c r="A261" t="s">
        <v>48</v>
      </c>
      <c r="B261" t="s">
        <v>82</v>
      </c>
      <c r="C261">
        <v>1</v>
      </c>
      <c r="D261">
        <v>91</v>
      </c>
      <c r="E261">
        <v>92</v>
      </c>
      <c r="F261">
        <v>204</v>
      </c>
      <c r="G261">
        <v>0.49</v>
      </c>
      <c r="H261">
        <v>45.1</v>
      </c>
      <c r="I261">
        <v>44.61</v>
      </c>
      <c r="J261">
        <v>1.0900000000000001</v>
      </c>
      <c r="K261">
        <v>98.91</v>
      </c>
      <c r="M261">
        <f t="shared" si="4"/>
        <v>112</v>
      </c>
    </row>
    <row r="262" spans="1:13" hidden="1" x14ac:dyDescent="0.3">
      <c r="A262" t="s">
        <v>48</v>
      </c>
      <c r="B262" t="s">
        <v>83</v>
      </c>
      <c r="C262">
        <v>3</v>
      </c>
      <c r="D262">
        <v>152</v>
      </c>
      <c r="E262">
        <v>155</v>
      </c>
      <c r="F262">
        <v>295</v>
      </c>
      <c r="G262">
        <v>1.02</v>
      </c>
      <c r="H262">
        <v>52.54</v>
      </c>
      <c r="I262">
        <v>51.53</v>
      </c>
      <c r="J262">
        <v>1.94</v>
      </c>
      <c r="K262">
        <v>98.06</v>
      </c>
      <c r="M262">
        <f t="shared" si="4"/>
        <v>140</v>
      </c>
    </row>
    <row r="263" spans="1:13" hidden="1" x14ac:dyDescent="0.3">
      <c r="A263" t="s">
        <v>48</v>
      </c>
      <c r="B263" t="s">
        <v>84</v>
      </c>
      <c r="C263">
        <v>1</v>
      </c>
      <c r="D263">
        <v>279</v>
      </c>
      <c r="E263">
        <v>280</v>
      </c>
      <c r="F263">
        <v>463</v>
      </c>
      <c r="G263">
        <v>0.22</v>
      </c>
      <c r="H263">
        <v>60.48</v>
      </c>
      <c r="I263">
        <v>60.26</v>
      </c>
      <c r="J263">
        <v>0.36</v>
      </c>
      <c r="K263">
        <v>99.64</v>
      </c>
      <c r="M263">
        <f t="shared" si="4"/>
        <v>183</v>
      </c>
    </row>
    <row r="264" spans="1:13" hidden="1" x14ac:dyDescent="0.3">
      <c r="A264" t="s">
        <v>48</v>
      </c>
      <c r="B264" t="s">
        <v>85</v>
      </c>
      <c r="C264">
        <v>1</v>
      </c>
      <c r="D264">
        <v>367</v>
      </c>
      <c r="E264">
        <v>368</v>
      </c>
      <c r="F264">
        <v>546</v>
      </c>
      <c r="G264">
        <v>0.18</v>
      </c>
      <c r="H264">
        <v>67.400000000000006</v>
      </c>
      <c r="I264">
        <v>67.22</v>
      </c>
      <c r="J264">
        <v>0.27</v>
      </c>
      <c r="K264">
        <v>99.73</v>
      </c>
      <c r="M264">
        <f t="shared" si="4"/>
        <v>178</v>
      </c>
    </row>
    <row r="265" spans="1:13" hidden="1" x14ac:dyDescent="0.3">
      <c r="A265" t="s">
        <v>48</v>
      </c>
      <c r="B265" t="s">
        <v>86</v>
      </c>
      <c r="C265">
        <v>4</v>
      </c>
      <c r="D265">
        <v>848</v>
      </c>
      <c r="E265">
        <v>852</v>
      </c>
      <c r="F265">
        <v>1100</v>
      </c>
      <c r="G265">
        <v>0.36</v>
      </c>
      <c r="H265">
        <v>77.45</v>
      </c>
      <c r="I265">
        <v>77.09</v>
      </c>
      <c r="J265">
        <v>0.47</v>
      </c>
      <c r="K265">
        <v>99.53</v>
      </c>
      <c r="M265">
        <f t="shared" si="4"/>
        <v>248</v>
      </c>
    </row>
    <row r="266" spans="1:13" hidden="1" x14ac:dyDescent="0.3">
      <c r="A266" t="s">
        <v>48</v>
      </c>
      <c r="B266" t="s">
        <v>87</v>
      </c>
      <c r="C266">
        <v>13</v>
      </c>
      <c r="D266">
        <v>1954</v>
      </c>
      <c r="E266">
        <v>1967</v>
      </c>
      <c r="F266">
        <v>2327</v>
      </c>
      <c r="G266">
        <v>0.56000000000000005</v>
      </c>
      <c r="H266">
        <v>84.53</v>
      </c>
      <c r="I266">
        <v>83.97</v>
      </c>
      <c r="J266">
        <v>0.66</v>
      </c>
      <c r="K266">
        <v>99.34</v>
      </c>
      <c r="M266">
        <f t="shared" si="4"/>
        <v>360</v>
      </c>
    </row>
    <row r="267" spans="1:13" hidden="1" x14ac:dyDescent="0.3">
      <c r="A267" t="s">
        <v>48</v>
      </c>
      <c r="B267" t="s">
        <v>88</v>
      </c>
      <c r="C267">
        <v>38</v>
      </c>
      <c r="D267">
        <v>2693</v>
      </c>
      <c r="E267">
        <v>2731</v>
      </c>
      <c r="F267">
        <v>3160</v>
      </c>
      <c r="G267">
        <v>1.2</v>
      </c>
      <c r="H267">
        <v>86.42</v>
      </c>
      <c r="I267">
        <v>85.22</v>
      </c>
      <c r="J267">
        <v>1.39</v>
      </c>
      <c r="K267">
        <v>98.61</v>
      </c>
      <c r="M267">
        <f t="shared" si="4"/>
        <v>429</v>
      </c>
    </row>
    <row r="268" spans="1:13" hidden="1" x14ac:dyDescent="0.3">
      <c r="A268" t="s">
        <v>49</v>
      </c>
      <c r="B268" t="s">
        <v>82</v>
      </c>
      <c r="C268">
        <v>19</v>
      </c>
      <c r="D268">
        <v>361</v>
      </c>
      <c r="E268">
        <v>380</v>
      </c>
      <c r="F268">
        <v>681</v>
      </c>
      <c r="G268">
        <v>2.79</v>
      </c>
      <c r="H268">
        <v>55.8</v>
      </c>
      <c r="I268">
        <v>53.01</v>
      </c>
      <c r="J268">
        <v>5</v>
      </c>
      <c r="K268">
        <v>95</v>
      </c>
      <c r="M268">
        <f t="shared" si="4"/>
        <v>301</v>
      </c>
    </row>
    <row r="269" spans="1:13" hidden="1" x14ac:dyDescent="0.3">
      <c r="A269" t="s">
        <v>49</v>
      </c>
      <c r="B269" t="s">
        <v>83</v>
      </c>
      <c r="C269">
        <v>19</v>
      </c>
      <c r="D269">
        <v>743</v>
      </c>
      <c r="E269">
        <v>762</v>
      </c>
      <c r="F269">
        <v>1153</v>
      </c>
      <c r="G269">
        <v>1.65</v>
      </c>
      <c r="H269">
        <v>66.09</v>
      </c>
      <c r="I269">
        <v>64.44</v>
      </c>
      <c r="J269">
        <v>2.4900000000000002</v>
      </c>
      <c r="K269">
        <v>97.51</v>
      </c>
      <c r="M269">
        <f t="shared" si="4"/>
        <v>391</v>
      </c>
    </row>
    <row r="270" spans="1:13" hidden="1" x14ac:dyDescent="0.3">
      <c r="A270" t="s">
        <v>49</v>
      </c>
      <c r="B270" t="s">
        <v>84</v>
      </c>
      <c r="C270">
        <v>28</v>
      </c>
      <c r="D270">
        <v>1191</v>
      </c>
      <c r="E270">
        <v>1219</v>
      </c>
      <c r="F270">
        <v>1840</v>
      </c>
      <c r="G270">
        <v>1.52</v>
      </c>
      <c r="H270">
        <v>66.25</v>
      </c>
      <c r="I270">
        <v>64.73</v>
      </c>
      <c r="J270">
        <v>2.2999999999999998</v>
      </c>
      <c r="K270">
        <v>97.7</v>
      </c>
      <c r="M270">
        <f t="shared" si="4"/>
        <v>621</v>
      </c>
    </row>
    <row r="271" spans="1:13" hidden="1" x14ac:dyDescent="0.3">
      <c r="A271" t="s">
        <v>49</v>
      </c>
      <c r="B271" t="s">
        <v>85</v>
      </c>
      <c r="C271">
        <v>23</v>
      </c>
      <c r="D271">
        <v>1399</v>
      </c>
      <c r="E271">
        <v>1422</v>
      </c>
      <c r="F271">
        <v>2073</v>
      </c>
      <c r="G271">
        <v>1.1100000000000001</v>
      </c>
      <c r="H271">
        <v>68.599999999999994</v>
      </c>
      <c r="I271">
        <v>67.489999999999995</v>
      </c>
      <c r="J271">
        <v>1.62</v>
      </c>
      <c r="K271">
        <v>98.38</v>
      </c>
      <c r="M271">
        <f t="shared" si="4"/>
        <v>651</v>
      </c>
    </row>
    <row r="272" spans="1:13" hidden="1" x14ac:dyDescent="0.3">
      <c r="A272" t="s">
        <v>49</v>
      </c>
      <c r="B272" t="s">
        <v>86</v>
      </c>
      <c r="C272">
        <v>41</v>
      </c>
      <c r="D272">
        <v>2677</v>
      </c>
      <c r="E272">
        <v>2718</v>
      </c>
      <c r="F272">
        <v>3530</v>
      </c>
      <c r="G272">
        <v>1.1599999999999999</v>
      </c>
      <c r="H272">
        <v>77</v>
      </c>
      <c r="I272">
        <v>75.84</v>
      </c>
      <c r="J272">
        <v>1.51</v>
      </c>
      <c r="K272">
        <v>98.49</v>
      </c>
      <c r="M272">
        <f t="shared" si="4"/>
        <v>812</v>
      </c>
    </row>
    <row r="273" spans="1:13" hidden="1" x14ac:dyDescent="0.3">
      <c r="A273" t="s">
        <v>49</v>
      </c>
      <c r="B273" t="s">
        <v>87</v>
      </c>
      <c r="C273">
        <v>63</v>
      </c>
      <c r="D273">
        <v>6075</v>
      </c>
      <c r="E273">
        <v>6138</v>
      </c>
      <c r="F273">
        <v>7234</v>
      </c>
      <c r="G273">
        <v>0.87</v>
      </c>
      <c r="H273">
        <v>84.85</v>
      </c>
      <c r="I273">
        <v>83.98</v>
      </c>
      <c r="J273">
        <v>1.03</v>
      </c>
      <c r="K273">
        <v>98.97</v>
      </c>
      <c r="M273">
        <f t="shared" si="4"/>
        <v>1096</v>
      </c>
    </row>
    <row r="274" spans="1:13" hidden="1" x14ac:dyDescent="0.3">
      <c r="A274" t="s">
        <v>49</v>
      </c>
      <c r="B274" t="s">
        <v>88</v>
      </c>
      <c r="C274">
        <v>84</v>
      </c>
      <c r="D274">
        <v>7692</v>
      </c>
      <c r="E274">
        <v>7776</v>
      </c>
      <c r="F274">
        <v>8960</v>
      </c>
      <c r="G274">
        <v>0.94</v>
      </c>
      <c r="H274">
        <v>86.79</v>
      </c>
      <c r="I274">
        <v>85.85</v>
      </c>
      <c r="J274">
        <v>1.08</v>
      </c>
      <c r="K274">
        <v>98.92</v>
      </c>
      <c r="M274">
        <f t="shared" si="4"/>
        <v>1184</v>
      </c>
    </row>
    <row r="275" spans="1:13" hidden="1" x14ac:dyDescent="0.3">
      <c r="A275" t="s">
        <v>50</v>
      </c>
      <c r="B275" t="s">
        <v>82</v>
      </c>
      <c r="C275">
        <v>13</v>
      </c>
      <c r="D275">
        <v>219</v>
      </c>
      <c r="E275">
        <v>232</v>
      </c>
      <c r="F275">
        <v>456</v>
      </c>
      <c r="G275">
        <v>2.85</v>
      </c>
      <c r="H275">
        <v>50.88</v>
      </c>
      <c r="I275">
        <v>48.03</v>
      </c>
      <c r="J275">
        <v>5.6</v>
      </c>
      <c r="K275">
        <v>94.4</v>
      </c>
      <c r="M275">
        <f t="shared" si="4"/>
        <v>224</v>
      </c>
    </row>
    <row r="276" spans="1:13" hidden="1" x14ac:dyDescent="0.3">
      <c r="A276" t="s">
        <v>50</v>
      </c>
      <c r="B276" t="s">
        <v>83</v>
      </c>
      <c r="C276">
        <v>22</v>
      </c>
      <c r="D276">
        <v>433</v>
      </c>
      <c r="E276">
        <v>455</v>
      </c>
      <c r="F276">
        <v>772</v>
      </c>
      <c r="G276">
        <v>2.85</v>
      </c>
      <c r="H276">
        <v>58.94</v>
      </c>
      <c r="I276">
        <v>56.09</v>
      </c>
      <c r="J276">
        <v>4.84</v>
      </c>
      <c r="K276">
        <v>95.16</v>
      </c>
      <c r="M276">
        <f t="shared" si="4"/>
        <v>317</v>
      </c>
    </row>
    <row r="277" spans="1:13" hidden="1" x14ac:dyDescent="0.3">
      <c r="A277" t="s">
        <v>50</v>
      </c>
      <c r="B277" t="s">
        <v>84</v>
      </c>
      <c r="C277">
        <v>26</v>
      </c>
      <c r="D277">
        <v>676</v>
      </c>
      <c r="E277">
        <v>702</v>
      </c>
      <c r="F277">
        <v>1208</v>
      </c>
      <c r="G277">
        <v>2.15</v>
      </c>
      <c r="H277">
        <v>58.11</v>
      </c>
      <c r="I277">
        <v>55.96</v>
      </c>
      <c r="J277">
        <v>3.7</v>
      </c>
      <c r="K277">
        <v>96.3</v>
      </c>
      <c r="M277">
        <f t="shared" si="4"/>
        <v>506</v>
      </c>
    </row>
    <row r="278" spans="1:13" hidden="1" x14ac:dyDescent="0.3">
      <c r="A278" t="s">
        <v>50</v>
      </c>
      <c r="B278" t="s">
        <v>85</v>
      </c>
      <c r="C278">
        <v>22</v>
      </c>
      <c r="D278">
        <v>1013</v>
      </c>
      <c r="E278">
        <v>1035</v>
      </c>
      <c r="F278">
        <v>1575</v>
      </c>
      <c r="G278">
        <v>1.4</v>
      </c>
      <c r="H278">
        <v>65.709999999999994</v>
      </c>
      <c r="I278">
        <v>64.319999999999993</v>
      </c>
      <c r="J278">
        <v>2.13</v>
      </c>
      <c r="K278">
        <v>97.87</v>
      </c>
      <c r="M278">
        <f t="shared" si="4"/>
        <v>540</v>
      </c>
    </row>
    <row r="279" spans="1:13" hidden="1" x14ac:dyDescent="0.3">
      <c r="A279" t="s">
        <v>50</v>
      </c>
      <c r="B279" t="s">
        <v>86</v>
      </c>
      <c r="C279">
        <v>50</v>
      </c>
      <c r="D279">
        <v>2195</v>
      </c>
      <c r="E279">
        <v>2245</v>
      </c>
      <c r="F279">
        <v>3058</v>
      </c>
      <c r="G279">
        <v>1.64</v>
      </c>
      <c r="H279">
        <v>73.41</v>
      </c>
      <c r="I279">
        <v>71.78</v>
      </c>
      <c r="J279">
        <v>2.23</v>
      </c>
      <c r="K279">
        <v>97.77</v>
      </c>
      <c r="M279">
        <f t="shared" si="4"/>
        <v>813</v>
      </c>
    </row>
    <row r="280" spans="1:13" hidden="1" x14ac:dyDescent="0.3">
      <c r="A280" t="s">
        <v>50</v>
      </c>
      <c r="B280" t="s">
        <v>87</v>
      </c>
      <c r="C280">
        <v>73</v>
      </c>
      <c r="D280">
        <v>5222</v>
      </c>
      <c r="E280">
        <v>5295</v>
      </c>
      <c r="F280">
        <v>6366</v>
      </c>
      <c r="G280">
        <v>1.1499999999999999</v>
      </c>
      <c r="H280">
        <v>83.18</v>
      </c>
      <c r="I280">
        <v>82.03</v>
      </c>
      <c r="J280">
        <v>1.38</v>
      </c>
      <c r="K280">
        <v>98.62</v>
      </c>
      <c r="M280">
        <f t="shared" si="4"/>
        <v>1071</v>
      </c>
    </row>
    <row r="281" spans="1:13" hidden="1" x14ac:dyDescent="0.3">
      <c r="A281" t="s">
        <v>50</v>
      </c>
      <c r="B281" t="s">
        <v>88</v>
      </c>
      <c r="C281">
        <v>140</v>
      </c>
      <c r="D281">
        <v>6911</v>
      </c>
      <c r="E281">
        <v>7051</v>
      </c>
      <c r="F281">
        <v>8339</v>
      </c>
      <c r="G281">
        <v>1.68</v>
      </c>
      <c r="H281">
        <v>84.55</v>
      </c>
      <c r="I281">
        <v>82.88</v>
      </c>
      <c r="J281">
        <v>1.99</v>
      </c>
      <c r="K281">
        <v>98.01</v>
      </c>
      <c r="M281">
        <f t="shared" si="4"/>
        <v>1288</v>
      </c>
    </row>
    <row r="282" spans="1:13" hidden="1" x14ac:dyDescent="0.3">
      <c r="A282" t="s">
        <v>51</v>
      </c>
      <c r="B282" t="s">
        <v>82</v>
      </c>
      <c r="C282">
        <v>1</v>
      </c>
      <c r="D282">
        <v>55</v>
      </c>
      <c r="E282">
        <v>56</v>
      </c>
      <c r="F282">
        <v>104</v>
      </c>
      <c r="G282">
        <v>0.96</v>
      </c>
      <c r="H282">
        <v>53.85</v>
      </c>
      <c r="I282">
        <v>52.88</v>
      </c>
      <c r="J282">
        <v>1.79</v>
      </c>
      <c r="K282">
        <v>98.21</v>
      </c>
      <c r="M282">
        <f t="shared" si="4"/>
        <v>48</v>
      </c>
    </row>
    <row r="283" spans="1:13" hidden="1" x14ac:dyDescent="0.3">
      <c r="A283" t="s">
        <v>51</v>
      </c>
      <c r="B283" t="s">
        <v>83</v>
      </c>
      <c r="C283">
        <v>3</v>
      </c>
      <c r="D283">
        <v>103</v>
      </c>
      <c r="E283">
        <v>106</v>
      </c>
      <c r="F283">
        <v>168</v>
      </c>
      <c r="G283">
        <v>1.79</v>
      </c>
      <c r="H283">
        <v>63.1</v>
      </c>
      <c r="I283">
        <v>61.31</v>
      </c>
      <c r="J283">
        <v>2.83</v>
      </c>
      <c r="K283">
        <v>97.17</v>
      </c>
      <c r="M283">
        <f t="shared" si="4"/>
        <v>62</v>
      </c>
    </row>
    <row r="284" spans="1:13" hidden="1" x14ac:dyDescent="0.3">
      <c r="A284" t="s">
        <v>51</v>
      </c>
      <c r="B284" t="s">
        <v>84</v>
      </c>
      <c r="C284">
        <v>4</v>
      </c>
      <c r="D284">
        <v>164</v>
      </c>
      <c r="E284">
        <v>168</v>
      </c>
      <c r="F284">
        <v>243</v>
      </c>
      <c r="G284">
        <v>1.65</v>
      </c>
      <c r="H284">
        <v>69.14</v>
      </c>
      <c r="I284">
        <v>67.489999999999995</v>
      </c>
      <c r="J284">
        <v>2.38</v>
      </c>
      <c r="K284">
        <v>97.62</v>
      </c>
      <c r="M284">
        <f t="shared" si="4"/>
        <v>75</v>
      </c>
    </row>
    <row r="285" spans="1:13" hidden="1" x14ac:dyDescent="0.3">
      <c r="A285" t="s">
        <v>51</v>
      </c>
      <c r="B285" t="s">
        <v>85</v>
      </c>
      <c r="C285">
        <v>3</v>
      </c>
      <c r="D285">
        <v>167</v>
      </c>
      <c r="E285">
        <v>170</v>
      </c>
      <c r="F285">
        <v>258</v>
      </c>
      <c r="G285">
        <v>1.1599999999999999</v>
      </c>
      <c r="H285">
        <v>65.89</v>
      </c>
      <c r="I285">
        <v>64.73</v>
      </c>
      <c r="J285">
        <v>1.76</v>
      </c>
      <c r="K285">
        <v>98.24</v>
      </c>
      <c r="M285">
        <f t="shared" si="4"/>
        <v>88</v>
      </c>
    </row>
    <row r="286" spans="1:13" hidden="1" x14ac:dyDescent="0.3">
      <c r="A286" t="s">
        <v>51</v>
      </c>
      <c r="B286" t="s">
        <v>86</v>
      </c>
      <c r="C286">
        <v>8</v>
      </c>
      <c r="D286">
        <v>391</v>
      </c>
      <c r="E286">
        <v>399</v>
      </c>
      <c r="F286">
        <v>511</v>
      </c>
      <c r="G286">
        <v>1.57</v>
      </c>
      <c r="H286">
        <v>78.08</v>
      </c>
      <c r="I286">
        <v>76.52</v>
      </c>
      <c r="J286">
        <v>2.0099999999999998</v>
      </c>
      <c r="K286">
        <v>97.99</v>
      </c>
      <c r="M286">
        <f t="shared" si="4"/>
        <v>112</v>
      </c>
    </row>
    <row r="287" spans="1:13" hidden="1" x14ac:dyDescent="0.3">
      <c r="A287" t="s">
        <v>51</v>
      </c>
      <c r="B287" t="s">
        <v>87</v>
      </c>
      <c r="C287">
        <v>19</v>
      </c>
      <c r="D287">
        <v>1070</v>
      </c>
      <c r="E287">
        <v>1089</v>
      </c>
      <c r="F287">
        <v>1327</v>
      </c>
      <c r="G287">
        <v>1.43</v>
      </c>
      <c r="H287">
        <v>82.06</v>
      </c>
      <c r="I287">
        <v>80.63</v>
      </c>
      <c r="J287">
        <v>1.74</v>
      </c>
      <c r="K287">
        <v>98.26</v>
      </c>
      <c r="M287">
        <f t="shared" si="4"/>
        <v>238</v>
      </c>
    </row>
    <row r="288" spans="1:13" hidden="1" x14ac:dyDescent="0.3">
      <c r="A288" t="s">
        <v>51</v>
      </c>
      <c r="B288" t="s">
        <v>88</v>
      </c>
      <c r="C288">
        <v>16</v>
      </c>
      <c r="D288">
        <v>1510</v>
      </c>
      <c r="E288">
        <v>1526</v>
      </c>
      <c r="F288">
        <v>1769</v>
      </c>
      <c r="G288">
        <v>0.9</v>
      </c>
      <c r="H288">
        <v>86.26</v>
      </c>
      <c r="I288">
        <v>85.36</v>
      </c>
      <c r="J288">
        <v>1.05</v>
      </c>
      <c r="K288">
        <v>98.95</v>
      </c>
      <c r="M288">
        <f t="shared" si="4"/>
        <v>243</v>
      </c>
    </row>
    <row r="289" spans="1:13" hidden="1" x14ac:dyDescent="0.3">
      <c r="A289" t="s">
        <v>52</v>
      </c>
      <c r="B289" t="s">
        <v>82</v>
      </c>
      <c r="C289">
        <v>0</v>
      </c>
      <c r="D289">
        <v>9</v>
      </c>
      <c r="E289">
        <v>9</v>
      </c>
      <c r="F289">
        <v>26</v>
      </c>
      <c r="G289">
        <v>0</v>
      </c>
      <c r="H289">
        <v>34.619999999999997</v>
      </c>
      <c r="I289">
        <v>34.619999999999997</v>
      </c>
      <c r="J289">
        <v>0</v>
      </c>
      <c r="K289">
        <v>100</v>
      </c>
      <c r="M289">
        <f t="shared" si="4"/>
        <v>17</v>
      </c>
    </row>
    <row r="290" spans="1:13" hidden="1" x14ac:dyDescent="0.3">
      <c r="A290" t="s">
        <v>52</v>
      </c>
      <c r="B290" t="s">
        <v>83</v>
      </c>
      <c r="C290">
        <v>0</v>
      </c>
      <c r="D290">
        <v>24</v>
      </c>
      <c r="E290">
        <v>24</v>
      </c>
      <c r="F290">
        <v>40</v>
      </c>
      <c r="G290">
        <v>0</v>
      </c>
      <c r="H290">
        <v>60</v>
      </c>
      <c r="I290">
        <v>60</v>
      </c>
      <c r="J290">
        <v>0</v>
      </c>
      <c r="K290">
        <v>100</v>
      </c>
      <c r="M290">
        <f t="shared" si="4"/>
        <v>16</v>
      </c>
    </row>
    <row r="291" spans="1:13" hidden="1" x14ac:dyDescent="0.3">
      <c r="A291" t="s">
        <v>52</v>
      </c>
      <c r="B291" t="s">
        <v>84</v>
      </c>
      <c r="C291">
        <v>0</v>
      </c>
      <c r="D291">
        <v>23</v>
      </c>
      <c r="E291">
        <v>23</v>
      </c>
      <c r="F291">
        <v>37</v>
      </c>
      <c r="G291">
        <v>0</v>
      </c>
      <c r="H291">
        <v>62.16</v>
      </c>
      <c r="I291">
        <v>62.16</v>
      </c>
      <c r="J291">
        <v>0</v>
      </c>
      <c r="K291">
        <v>100</v>
      </c>
      <c r="M291">
        <f t="shared" si="4"/>
        <v>14</v>
      </c>
    </row>
    <row r="292" spans="1:13" hidden="1" x14ac:dyDescent="0.3">
      <c r="A292" t="s">
        <v>52</v>
      </c>
      <c r="B292" t="s">
        <v>85</v>
      </c>
      <c r="C292">
        <v>0</v>
      </c>
      <c r="D292">
        <v>47</v>
      </c>
      <c r="E292">
        <v>47</v>
      </c>
      <c r="F292">
        <v>82</v>
      </c>
      <c r="G292">
        <v>0</v>
      </c>
      <c r="H292">
        <v>57.32</v>
      </c>
      <c r="I292">
        <v>57.32</v>
      </c>
      <c r="J292">
        <v>0</v>
      </c>
      <c r="K292">
        <v>100</v>
      </c>
      <c r="M292">
        <f t="shared" si="4"/>
        <v>35</v>
      </c>
    </row>
    <row r="293" spans="1:13" hidden="1" x14ac:dyDescent="0.3">
      <c r="A293" t="s">
        <v>52</v>
      </c>
      <c r="B293" t="s">
        <v>86</v>
      </c>
      <c r="C293">
        <v>0</v>
      </c>
      <c r="D293">
        <v>113</v>
      </c>
      <c r="E293">
        <v>113</v>
      </c>
      <c r="F293">
        <v>173</v>
      </c>
      <c r="G293">
        <v>0</v>
      </c>
      <c r="H293">
        <v>65.319999999999993</v>
      </c>
      <c r="I293">
        <v>65.319999999999993</v>
      </c>
      <c r="J293">
        <v>0</v>
      </c>
      <c r="K293">
        <v>100</v>
      </c>
      <c r="M293">
        <f t="shared" si="4"/>
        <v>60</v>
      </c>
    </row>
    <row r="294" spans="1:13" hidden="1" x14ac:dyDescent="0.3">
      <c r="A294" t="s">
        <v>52</v>
      </c>
      <c r="B294" t="s">
        <v>87</v>
      </c>
      <c r="C294">
        <v>2</v>
      </c>
      <c r="D294">
        <v>339</v>
      </c>
      <c r="E294">
        <v>341</v>
      </c>
      <c r="F294">
        <v>458</v>
      </c>
      <c r="G294">
        <v>0.44</v>
      </c>
      <c r="H294">
        <v>74.45</v>
      </c>
      <c r="I294">
        <v>74.02</v>
      </c>
      <c r="J294">
        <v>0.59</v>
      </c>
      <c r="K294">
        <v>99.41</v>
      </c>
      <c r="M294">
        <f t="shared" si="4"/>
        <v>117</v>
      </c>
    </row>
    <row r="295" spans="1:13" hidden="1" x14ac:dyDescent="0.3">
      <c r="A295" t="s">
        <v>52</v>
      </c>
      <c r="B295" t="s">
        <v>88</v>
      </c>
      <c r="C295">
        <v>3</v>
      </c>
      <c r="D295">
        <v>435</v>
      </c>
      <c r="E295">
        <v>438</v>
      </c>
      <c r="F295">
        <v>581</v>
      </c>
      <c r="G295">
        <v>0.52</v>
      </c>
      <c r="H295">
        <v>75.39</v>
      </c>
      <c r="I295">
        <v>74.87</v>
      </c>
      <c r="J295">
        <v>0.68</v>
      </c>
      <c r="K295">
        <v>99.32</v>
      </c>
      <c r="M295">
        <f t="shared" si="4"/>
        <v>143</v>
      </c>
    </row>
    <row r="296" spans="1:13" hidden="1" x14ac:dyDescent="0.3">
      <c r="A296" t="s">
        <v>53</v>
      </c>
      <c r="B296" t="s">
        <v>82</v>
      </c>
      <c r="C296">
        <v>2</v>
      </c>
      <c r="D296">
        <v>48</v>
      </c>
      <c r="E296">
        <v>50</v>
      </c>
      <c r="F296">
        <v>83</v>
      </c>
      <c r="G296">
        <v>2.41</v>
      </c>
      <c r="H296">
        <v>60.24</v>
      </c>
      <c r="I296">
        <v>57.83</v>
      </c>
      <c r="J296">
        <v>4</v>
      </c>
      <c r="K296">
        <v>96</v>
      </c>
      <c r="M296">
        <f t="shared" si="4"/>
        <v>33</v>
      </c>
    </row>
    <row r="297" spans="1:13" hidden="1" x14ac:dyDescent="0.3">
      <c r="A297" t="s">
        <v>53</v>
      </c>
      <c r="B297" t="s">
        <v>83</v>
      </c>
      <c r="C297">
        <v>4</v>
      </c>
      <c r="D297">
        <v>99</v>
      </c>
      <c r="E297">
        <v>103</v>
      </c>
      <c r="F297">
        <v>138</v>
      </c>
      <c r="G297">
        <v>2.9</v>
      </c>
      <c r="H297">
        <v>74.64</v>
      </c>
      <c r="I297">
        <v>71.739999999999995</v>
      </c>
      <c r="J297">
        <v>3.88</v>
      </c>
      <c r="K297">
        <v>96.12</v>
      </c>
      <c r="M297">
        <f t="shared" si="4"/>
        <v>35</v>
      </c>
    </row>
    <row r="298" spans="1:13" hidden="1" x14ac:dyDescent="0.3">
      <c r="A298" t="s">
        <v>53</v>
      </c>
      <c r="B298" t="s">
        <v>84</v>
      </c>
      <c r="C298">
        <v>3</v>
      </c>
      <c r="D298">
        <v>120</v>
      </c>
      <c r="E298">
        <v>123</v>
      </c>
      <c r="F298">
        <v>184</v>
      </c>
      <c r="G298">
        <v>1.63</v>
      </c>
      <c r="H298">
        <v>66.849999999999994</v>
      </c>
      <c r="I298">
        <v>65.22</v>
      </c>
      <c r="J298">
        <v>2.44</v>
      </c>
      <c r="K298">
        <v>97.56</v>
      </c>
      <c r="M298">
        <f t="shared" si="4"/>
        <v>61</v>
      </c>
    </row>
    <row r="299" spans="1:13" hidden="1" x14ac:dyDescent="0.3">
      <c r="A299" t="s">
        <v>53</v>
      </c>
      <c r="B299" t="s">
        <v>85</v>
      </c>
      <c r="C299">
        <v>0</v>
      </c>
      <c r="D299">
        <v>157</v>
      </c>
      <c r="E299">
        <v>157</v>
      </c>
      <c r="F299">
        <v>211</v>
      </c>
      <c r="G299">
        <v>0</v>
      </c>
      <c r="H299">
        <v>74.41</v>
      </c>
      <c r="I299">
        <v>74.41</v>
      </c>
      <c r="J299">
        <v>0</v>
      </c>
      <c r="K299">
        <v>100</v>
      </c>
      <c r="M299">
        <f t="shared" si="4"/>
        <v>54</v>
      </c>
    </row>
    <row r="300" spans="1:13" hidden="1" x14ac:dyDescent="0.3">
      <c r="A300" t="s">
        <v>53</v>
      </c>
      <c r="B300" t="s">
        <v>86</v>
      </c>
      <c r="C300">
        <v>9</v>
      </c>
      <c r="D300">
        <v>427</v>
      </c>
      <c r="E300">
        <v>436</v>
      </c>
      <c r="F300">
        <v>559</v>
      </c>
      <c r="G300">
        <v>1.61</v>
      </c>
      <c r="H300">
        <v>78</v>
      </c>
      <c r="I300">
        <v>76.39</v>
      </c>
      <c r="J300">
        <v>2.06</v>
      </c>
      <c r="K300">
        <v>97.94</v>
      </c>
      <c r="M300">
        <f t="shared" si="4"/>
        <v>123</v>
      </c>
    </row>
    <row r="301" spans="1:13" hidden="1" x14ac:dyDescent="0.3">
      <c r="A301" t="s">
        <v>53</v>
      </c>
      <c r="B301" t="s">
        <v>87</v>
      </c>
      <c r="C301">
        <v>10</v>
      </c>
      <c r="D301">
        <v>1423</v>
      </c>
      <c r="E301">
        <v>1433</v>
      </c>
      <c r="F301">
        <v>1628</v>
      </c>
      <c r="G301">
        <v>0.61</v>
      </c>
      <c r="H301">
        <v>88.02</v>
      </c>
      <c r="I301">
        <v>87.41</v>
      </c>
      <c r="J301">
        <v>0.7</v>
      </c>
      <c r="K301">
        <v>99.3</v>
      </c>
      <c r="M301">
        <f t="shared" si="4"/>
        <v>195</v>
      </c>
    </row>
    <row r="302" spans="1:13" hidden="1" x14ac:dyDescent="0.3">
      <c r="A302" t="s">
        <v>53</v>
      </c>
      <c r="B302" t="s">
        <v>88</v>
      </c>
      <c r="C302">
        <v>36</v>
      </c>
      <c r="D302">
        <v>2038</v>
      </c>
      <c r="E302">
        <v>2074</v>
      </c>
      <c r="F302">
        <v>2360</v>
      </c>
      <c r="G302">
        <v>1.53</v>
      </c>
      <c r="H302">
        <v>87.88</v>
      </c>
      <c r="I302">
        <v>86.36</v>
      </c>
      <c r="J302">
        <v>1.74</v>
      </c>
      <c r="K302">
        <v>98.26</v>
      </c>
      <c r="M302">
        <f t="shared" si="4"/>
        <v>286</v>
      </c>
    </row>
    <row r="303" spans="1:13" hidden="1" x14ac:dyDescent="0.3">
      <c r="A303" t="s">
        <v>54</v>
      </c>
      <c r="B303" t="s">
        <v>82</v>
      </c>
      <c r="C303">
        <v>1</v>
      </c>
      <c r="D303">
        <v>16</v>
      </c>
      <c r="E303">
        <v>17</v>
      </c>
      <c r="F303">
        <v>33</v>
      </c>
      <c r="G303">
        <v>3.03</v>
      </c>
      <c r="H303">
        <v>51.52</v>
      </c>
      <c r="I303">
        <v>48.48</v>
      </c>
      <c r="J303">
        <v>5.88</v>
      </c>
      <c r="K303">
        <v>94.12</v>
      </c>
      <c r="M303">
        <f t="shared" si="4"/>
        <v>16</v>
      </c>
    </row>
    <row r="304" spans="1:13" hidden="1" x14ac:dyDescent="0.3">
      <c r="A304" t="s">
        <v>54</v>
      </c>
      <c r="B304" t="s">
        <v>83</v>
      </c>
      <c r="C304">
        <v>0</v>
      </c>
      <c r="D304">
        <v>30</v>
      </c>
      <c r="E304">
        <v>30</v>
      </c>
      <c r="F304">
        <v>55</v>
      </c>
      <c r="G304">
        <v>0</v>
      </c>
      <c r="H304">
        <v>54.55</v>
      </c>
      <c r="I304">
        <v>54.55</v>
      </c>
      <c r="J304">
        <v>0</v>
      </c>
      <c r="K304">
        <v>100</v>
      </c>
      <c r="M304">
        <f t="shared" si="4"/>
        <v>25</v>
      </c>
    </row>
    <row r="305" spans="1:13" hidden="1" x14ac:dyDescent="0.3">
      <c r="A305" t="s">
        <v>54</v>
      </c>
      <c r="B305" t="s">
        <v>84</v>
      </c>
      <c r="C305">
        <v>1</v>
      </c>
      <c r="D305">
        <v>67</v>
      </c>
      <c r="E305">
        <v>68</v>
      </c>
      <c r="F305">
        <v>115</v>
      </c>
      <c r="G305">
        <v>0.87</v>
      </c>
      <c r="H305">
        <v>59.13</v>
      </c>
      <c r="I305">
        <v>58.26</v>
      </c>
      <c r="J305">
        <v>1.47</v>
      </c>
      <c r="K305">
        <v>98.53</v>
      </c>
      <c r="M305">
        <f t="shared" si="4"/>
        <v>47</v>
      </c>
    </row>
    <row r="306" spans="1:13" hidden="1" x14ac:dyDescent="0.3">
      <c r="A306" t="s">
        <v>54</v>
      </c>
      <c r="B306" t="s">
        <v>85</v>
      </c>
      <c r="C306">
        <v>0</v>
      </c>
      <c r="D306">
        <v>71</v>
      </c>
      <c r="E306">
        <v>71</v>
      </c>
      <c r="F306">
        <v>117</v>
      </c>
      <c r="G306">
        <v>0</v>
      </c>
      <c r="H306">
        <v>60.68</v>
      </c>
      <c r="I306">
        <v>60.68</v>
      </c>
      <c r="J306">
        <v>0</v>
      </c>
      <c r="K306">
        <v>100</v>
      </c>
      <c r="M306">
        <f t="shared" si="4"/>
        <v>46</v>
      </c>
    </row>
    <row r="307" spans="1:13" hidden="1" x14ac:dyDescent="0.3">
      <c r="A307" t="s">
        <v>54</v>
      </c>
      <c r="B307" t="s">
        <v>86</v>
      </c>
      <c r="C307">
        <v>4</v>
      </c>
      <c r="D307">
        <v>191</v>
      </c>
      <c r="E307">
        <v>195</v>
      </c>
      <c r="F307">
        <v>251</v>
      </c>
      <c r="G307">
        <v>1.59</v>
      </c>
      <c r="H307">
        <v>77.69</v>
      </c>
      <c r="I307">
        <v>76.099999999999994</v>
      </c>
      <c r="J307">
        <v>2.0499999999999998</v>
      </c>
      <c r="K307">
        <v>97.95</v>
      </c>
      <c r="M307">
        <f t="shared" si="4"/>
        <v>56</v>
      </c>
    </row>
    <row r="308" spans="1:13" hidden="1" x14ac:dyDescent="0.3">
      <c r="A308" t="s">
        <v>54</v>
      </c>
      <c r="B308" t="s">
        <v>87</v>
      </c>
      <c r="C308">
        <v>5</v>
      </c>
      <c r="D308">
        <v>451</v>
      </c>
      <c r="E308">
        <v>456</v>
      </c>
      <c r="F308">
        <v>554</v>
      </c>
      <c r="G308">
        <v>0.9</v>
      </c>
      <c r="H308">
        <v>82.31</v>
      </c>
      <c r="I308">
        <v>81.41</v>
      </c>
      <c r="J308">
        <v>1.1000000000000001</v>
      </c>
      <c r="K308">
        <v>98.9</v>
      </c>
      <c r="M308">
        <f t="shared" si="4"/>
        <v>98</v>
      </c>
    </row>
    <row r="309" spans="1:13" hidden="1" x14ac:dyDescent="0.3">
      <c r="A309" t="s">
        <v>54</v>
      </c>
      <c r="B309" t="s">
        <v>88</v>
      </c>
      <c r="C309">
        <v>11</v>
      </c>
      <c r="D309">
        <v>705</v>
      </c>
      <c r="E309">
        <v>716</v>
      </c>
      <c r="F309">
        <v>814</v>
      </c>
      <c r="G309">
        <v>1.35</v>
      </c>
      <c r="H309">
        <v>87.96</v>
      </c>
      <c r="I309">
        <v>86.61</v>
      </c>
      <c r="J309">
        <v>1.54</v>
      </c>
      <c r="K309">
        <v>98.46</v>
      </c>
      <c r="M309">
        <f t="shared" si="4"/>
        <v>98</v>
      </c>
    </row>
    <row r="310" spans="1:13" hidden="1" x14ac:dyDescent="0.3">
      <c r="A310" t="s">
        <v>55</v>
      </c>
      <c r="B310" t="s">
        <v>82</v>
      </c>
      <c r="C310">
        <v>3</v>
      </c>
      <c r="D310">
        <v>169</v>
      </c>
      <c r="E310">
        <v>172</v>
      </c>
      <c r="F310">
        <v>276</v>
      </c>
      <c r="G310">
        <v>1.0900000000000001</v>
      </c>
      <c r="H310">
        <v>62.32</v>
      </c>
      <c r="I310">
        <v>61.23</v>
      </c>
      <c r="J310">
        <v>1.74</v>
      </c>
      <c r="K310">
        <v>98.26</v>
      </c>
      <c r="M310">
        <f t="shared" si="4"/>
        <v>104</v>
      </c>
    </row>
    <row r="311" spans="1:13" hidden="1" x14ac:dyDescent="0.3">
      <c r="A311" t="s">
        <v>55</v>
      </c>
      <c r="B311" t="s">
        <v>83</v>
      </c>
      <c r="C311">
        <v>10</v>
      </c>
      <c r="D311">
        <v>319</v>
      </c>
      <c r="E311">
        <v>329</v>
      </c>
      <c r="F311">
        <v>500</v>
      </c>
      <c r="G311">
        <v>2</v>
      </c>
      <c r="H311">
        <v>65.8</v>
      </c>
      <c r="I311">
        <v>63.8</v>
      </c>
      <c r="J311">
        <v>3.04</v>
      </c>
      <c r="K311">
        <v>96.96</v>
      </c>
      <c r="M311">
        <f t="shared" si="4"/>
        <v>171</v>
      </c>
    </row>
    <row r="312" spans="1:13" hidden="1" x14ac:dyDescent="0.3">
      <c r="A312" t="s">
        <v>55</v>
      </c>
      <c r="B312" t="s">
        <v>84</v>
      </c>
      <c r="C312">
        <v>5</v>
      </c>
      <c r="D312">
        <v>402</v>
      </c>
      <c r="E312">
        <v>407</v>
      </c>
      <c r="F312">
        <v>660</v>
      </c>
      <c r="G312">
        <v>0.76</v>
      </c>
      <c r="H312">
        <v>61.67</v>
      </c>
      <c r="I312">
        <v>60.91</v>
      </c>
      <c r="J312">
        <v>1.23</v>
      </c>
      <c r="K312">
        <v>98.77</v>
      </c>
      <c r="M312">
        <f t="shared" si="4"/>
        <v>253</v>
      </c>
    </row>
    <row r="313" spans="1:13" hidden="1" x14ac:dyDescent="0.3">
      <c r="A313" t="s">
        <v>55</v>
      </c>
      <c r="B313" t="s">
        <v>85</v>
      </c>
      <c r="C313">
        <v>16</v>
      </c>
      <c r="D313">
        <v>574</v>
      </c>
      <c r="E313">
        <v>590</v>
      </c>
      <c r="F313">
        <v>857</v>
      </c>
      <c r="G313">
        <v>1.87</v>
      </c>
      <c r="H313">
        <v>68.84</v>
      </c>
      <c r="I313">
        <v>66.98</v>
      </c>
      <c r="J313">
        <v>2.71</v>
      </c>
      <c r="K313">
        <v>97.29</v>
      </c>
      <c r="M313">
        <f t="shared" si="4"/>
        <v>267</v>
      </c>
    </row>
    <row r="314" spans="1:13" hidden="1" x14ac:dyDescent="0.3">
      <c r="A314" t="s">
        <v>55</v>
      </c>
      <c r="B314" t="s">
        <v>86</v>
      </c>
      <c r="C314">
        <v>24</v>
      </c>
      <c r="D314">
        <v>1572</v>
      </c>
      <c r="E314">
        <v>1596</v>
      </c>
      <c r="F314">
        <v>2020</v>
      </c>
      <c r="G314">
        <v>1.19</v>
      </c>
      <c r="H314">
        <v>79.010000000000005</v>
      </c>
      <c r="I314">
        <v>77.819999999999993</v>
      </c>
      <c r="J314">
        <v>1.5</v>
      </c>
      <c r="K314">
        <v>98.5</v>
      </c>
      <c r="M314">
        <f t="shared" si="4"/>
        <v>424</v>
      </c>
    </row>
    <row r="315" spans="1:13" hidden="1" x14ac:dyDescent="0.3">
      <c r="A315" t="s">
        <v>55</v>
      </c>
      <c r="B315" t="s">
        <v>87</v>
      </c>
      <c r="C315">
        <v>27</v>
      </c>
      <c r="D315">
        <v>3098</v>
      </c>
      <c r="E315">
        <v>3125</v>
      </c>
      <c r="F315">
        <v>3652</v>
      </c>
      <c r="G315">
        <v>0.74</v>
      </c>
      <c r="H315">
        <v>85.57</v>
      </c>
      <c r="I315">
        <v>84.83</v>
      </c>
      <c r="J315">
        <v>0.86</v>
      </c>
      <c r="K315">
        <v>99.14</v>
      </c>
      <c r="M315">
        <f t="shared" si="4"/>
        <v>527</v>
      </c>
    </row>
    <row r="316" spans="1:13" hidden="1" x14ac:dyDescent="0.3">
      <c r="A316" t="s">
        <v>55</v>
      </c>
      <c r="B316" t="s">
        <v>88</v>
      </c>
      <c r="C316">
        <v>31</v>
      </c>
      <c r="D316">
        <v>2904</v>
      </c>
      <c r="E316">
        <v>2935</v>
      </c>
      <c r="F316">
        <v>3362</v>
      </c>
      <c r="G316">
        <v>0.92</v>
      </c>
      <c r="H316">
        <v>87.3</v>
      </c>
      <c r="I316">
        <v>86.38</v>
      </c>
      <c r="J316">
        <v>1.06</v>
      </c>
      <c r="K316">
        <v>98.94</v>
      </c>
      <c r="M316">
        <f t="shared" si="4"/>
        <v>427</v>
      </c>
    </row>
    <row r="317" spans="1:13" hidden="1" x14ac:dyDescent="0.3">
      <c r="A317" t="s">
        <v>56</v>
      </c>
      <c r="B317" t="s">
        <v>82</v>
      </c>
      <c r="C317">
        <v>46</v>
      </c>
      <c r="D317">
        <v>1705</v>
      </c>
      <c r="E317">
        <v>1751</v>
      </c>
      <c r="F317">
        <v>2873</v>
      </c>
      <c r="G317">
        <v>1.6</v>
      </c>
      <c r="H317">
        <v>60.95</v>
      </c>
      <c r="I317">
        <v>59.35</v>
      </c>
      <c r="J317">
        <v>2.63</v>
      </c>
      <c r="K317">
        <v>97.37</v>
      </c>
      <c r="M317">
        <f t="shared" si="4"/>
        <v>1122</v>
      </c>
    </row>
    <row r="318" spans="1:13" hidden="1" x14ac:dyDescent="0.3">
      <c r="A318" t="s">
        <v>56</v>
      </c>
      <c r="B318" t="s">
        <v>83</v>
      </c>
      <c r="C318">
        <v>65</v>
      </c>
      <c r="D318">
        <v>2977</v>
      </c>
      <c r="E318">
        <v>3042</v>
      </c>
      <c r="F318">
        <v>4587</v>
      </c>
      <c r="G318">
        <v>1.42</v>
      </c>
      <c r="H318">
        <v>66.319999999999993</v>
      </c>
      <c r="I318">
        <v>64.900000000000006</v>
      </c>
      <c r="J318">
        <v>2.14</v>
      </c>
      <c r="K318">
        <v>97.86</v>
      </c>
      <c r="M318">
        <f t="shared" si="4"/>
        <v>1545</v>
      </c>
    </row>
    <row r="319" spans="1:13" hidden="1" x14ac:dyDescent="0.3">
      <c r="A319" t="s">
        <v>56</v>
      </c>
      <c r="B319" t="s">
        <v>84</v>
      </c>
      <c r="C319">
        <v>75</v>
      </c>
      <c r="D319">
        <v>5092</v>
      </c>
      <c r="E319">
        <v>5167</v>
      </c>
      <c r="F319">
        <v>7289</v>
      </c>
      <c r="G319">
        <v>1.03</v>
      </c>
      <c r="H319">
        <v>70.89</v>
      </c>
      <c r="I319">
        <v>69.86</v>
      </c>
      <c r="J319">
        <v>1.45</v>
      </c>
      <c r="K319">
        <v>98.55</v>
      </c>
      <c r="M319">
        <f t="shared" si="4"/>
        <v>2122</v>
      </c>
    </row>
    <row r="320" spans="1:13" hidden="1" x14ac:dyDescent="0.3">
      <c r="A320" t="s">
        <v>56</v>
      </c>
      <c r="B320" t="s">
        <v>85</v>
      </c>
      <c r="C320">
        <v>82</v>
      </c>
      <c r="D320">
        <v>5094</v>
      </c>
      <c r="E320">
        <v>5176</v>
      </c>
      <c r="F320">
        <v>7023</v>
      </c>
      <c r="G320">
        <v>1.17</v>
      </c>
      <c r="H320">
        <v>73.7</v>
      </c>
      <c r="I320">
        <v>72.53</v>
      </c>
      <c r="J320">
        <v>1.58</v>
      </c>
      <c r="K320">
        <v>98.42</v>
      </c>
      <c r="M320">
        <f t="shared" si="4"/>
        <v>1847</v>
      </c>
    </row>
    <row r="321" spans="1:13" hidden="1" x14ac:dyDescent="0.3">
      <c r="A321" t="s">
        <v>56</v>
      </c>
      <c r="B321" t="s">
        <v>86</v>
      </c>
      <c r="C321">
        <v>94</v>
      </c>
      <c r="D321">
        <v>8351</v>
      </c>
      <c r="E321">
        <v>8445</v>
      </c>
      <c r="F321">
        <v>10762</v>
      </c>
      <c r="G321">
        <v>0.87</v>
      </c>
      <c r="H321">
        <v>78.47</v>
      </c>
      <c r="I321">
        <v>77.599999999999994</v>
      </c>
      <c r="J321">
        <v>1.1100000000000001</v>
      </c>
      <c r="K321">
        <v>98.89</v>
      </c>
      <c r="M321">
        <f t="shared" si="4"/>
        <v>2317</v>
      </c>
    </row>
    <row r="322" spans="1:13" hidden="1" x14ac:dyDescent="0.3">
      <c r="A322" t="s">
        <v>56</v>
      </c>
      <c r="B322" t="s">
        <v>87</v>
      </c>
      <c r="C322">
        <v>142</v>
      </c>
      <c r="D322">
        <v>17125</v>
      </c>
      <c r="E322">
        <v>17267</v>
      </c>
      <c r="F322">
        <v>19973</v>
      </c>
      <c r="G322">
        <v>0.71</v>
      </c>
      <c r="H322">
        <v>86.45</v>
      </c>
      <c r="I322">
        <v>85.74</v>
      </c>
      <c r="J322">
        <v>0.82</v>
      </c>
      <c r="K322">
        <v>99.18</v>
      </c>
      <c r="M322">
        <f t="shared" si="4"/>
        <v>2706</v>
      </c>
    </row>
    <row r="323" spans="1:13" hidden="1" x14ac:dyDescent="0.3">
      <c r="A323" t="s">
        <v>56</v>
      </c>
      <c r="B323" t="s">
        <v>88</v>
      </c>
      <c r="C323">
        <v>260</v>
      </c>
      <c r="D323">
        <v>22298</v>
      </c>
      <c r="E323">
        <v>22558</v>
      </c>
      <c r="F323">
        <v>25712</v>
      </c>
      <c r="G323">
        <v>1.01</v>
      </c>
      <c r="H323">
        <v>87.73</v>
      </c>
      <c r="I323">
        <v>86.72</v>
      </c>
      <c r="J323">
        <v>1.1499999999999999</v>
      </c>
      <c r="K323">
        <v>98.85</v>
      </c>
      <c r="M323">
        <f t="shared" ref="M323:M386" si="5">(F323-E323)</f>
        <v>3154</v>
      </c>
    </row>
    <row r="324" spans="1:13" hidden="1" x14ac:dyDescent="0.3">
      <c r="A324" t="s">
        <v>57</v>
      </c>
      <c r="B324" t="s">
        <v>82</v>
      </c>
      <c r="C324">
        <v>0</v>
      </c>
      <c r="D324">
        <v>7</v>
      </c>
      <c r="E324">
        <v>7</v>
      </c>
      <c r="F324">
        <v>20</v>
      </c>
      <c r="G324">
        <v>0</v>
      </c>
      <c r="H324">
        <v>35</v>
      </c>
      <c r="I324">
        <v>35</v>
      </c>
      <c r="J324">
        <v>0</v>
      </c>
      <c r="K324">
        <v>100</v>
      </c>
      <c r="M324">
        <f t="shared" si="5"/>
        <v>13</v>
      </c>
    </row>
    <row r="325" spans="1:13" hidden="1" x14ac:dyDescent="0.3">
      <c r="A325" t="s">
        <v>57</v>
      </c>
      <c r="B325" t="s">
        <v>83</v>
      </c>
      <c r="C325">
        <v>0</v>
      </c>
      <c r="D325">
        <v>17</v>
      </c>
      <c r="E325">
        <v>17</v>
      </c>
      <c r="F325">
        <v>33</v>
      </c>
      <c r="G325">
        <v>0</v>
      </c>
      <c r="H325">
        <v>51.52</v>
      </c>
      <c r="I325">
        <v>51.52</v>
      </c>
      <c r="J325">
        <v>0</v>
      </c>
      <c r="K325">
        <v>100</v>
      </c>
      <c r="M325">
        <f t="shared" si="5"/>
        <v>16</v>
      </c>
    </row>
    <row r="326" spans="1:13" hidden="1" x14ac:dyDescent="0.3">
      <c r="A326" t="s">
        <v>57</v>
      </c>
      <c r="B326" t="s">
        <v>84</v>
      </c>
      <c r="C326">
        <v>1</v>
      </c>
      <c r="D326">
        <v>38</v>
      </c>
      <c r="E326">
        <v>39</v>
      </c>
      <c r="F326">
        <v>72</v>
      </c>
      <c r="G326">
        <v>1.39</v>
      </c>
      <c r="H326">
        <v>54.17</v>
      </c>
      <c r="I326">
        <v>52.78</v>
      </c>
      <c r="J326">
        <v>2.56</v>
      </c>
      <c r="K326">
        <v>97.44</v>
      </c>
      <c r="M326">
        <f t="shared" si="5"/>
        <v>33</v>
      </c>
    </row>
    <row r="327" spans="1:13" hidden="1" x14ac:dyDescent="0.3">
      <c r="A327" t="s">
        <v>57</v>
      </c>
      <c r="B327" t="s">
        <v>85</v>
      </c>
      <c r="C327">
        <v>0</v>
      </c>
      <c r="D327">
        <v>52</v>
      </c>
      <c r="E327">
        <v>52</v>
      </c>
      <c r="F327">
        <v>69</v>
      </c>
      <c r="G327">
        <v>0</v>
      </c>
      <c r="H327">
        <v>75.36</v>
      </c>
      <c r="I327">
        <v>75.36</v>
      </c>
      <c r="J327">
        <v>0</v>
      </c>
      <c r="K327">
        <v>100</v>
      </c>
      <c r="M327">
        <f t="shared" si="5"/>
        <v>17</v>
      </c>
    </row>
    <row r="328" spans="1:13" hidden="1" x14ac:dyDescent="0.3">
      <c r="A328" t="s">
        <v>57</v>
      </c>
      <c r="B328" t="s">
        <v>86</v>
      </c>
      <c r="C328">
        <v>1</v>
      </c>
      <c r="D328">
        <v>97</v>
      </c>
      <c r="E328">
        <v>98</v>
      </c>
      <c r="F328">
        <v>125</v>
      </c>
      <c r="G328">
        <v>0.8</v>
      </c>
      <c r="H328">
        <v>78.400000000000006</v>
      </c>
      <c r="I328">
        <v>77.599999999999994</v>
      </c>
      <c r="J328">
        <v>1.02</v>
      </c>
      <c r="K328">
        <v>98.98</v>
      </c>
      <c r="M328">
        <f t="shared" si="5"/>
        <v>27</v>
      </c>
    </row>
    <row r="329" spans="1:13" hidden="1" x14ac:dyDescent="0.3">
      <c r="A329" t="s">
        <v>57</v>
      </c>
      <c r="B329" t="s">
        <v>87</v>
      </c>
      <c r="C329">
        <v>2</v>
      </c>
      <c r="D329">
        <v>272</v>
      </c>
      <c r="E329">
        <v>274</v>
      </c>
      <c r="F329">
        <v>317</v>
      </c>
      <c r="G329">
        <v>0.63</v>
      </c>
      <c r="H329">
        <v>86.44</v>
      </c>
      <c r="I329">
        <v>85.8</v>
      </c>
      <c r="J329">
        <v>0.73</v>
      </c>
      <c r="K329">
        <v>99.27</v>
      </c>
      <c r="M329">
        <f t="shared" si="5"/>
        <v>43</v>
      </c>
    </row>
    <row r="330" spans="1:13" hidden="1" x14ac:dyDescent="0.3">
      <c r="A330" t="s">
        <v>57</v>
      </c>
      <c r="B330" t="s">
        <v>88</v>
      </c>
      <c r="C330">
        <v>2</v>
      </c>
      <c r="D330">
        <v>293</v>
      </c>
      <c r="E330">
        <v>295</v>
      </c>
      <c r="F330">
        <v>350</v>
      </c>
      <c r="G330">
        <v>0.56999999999999995</v>
      </c>
      <c r="H330">
        <v>84.29</v>
      </c>
      <c r="I330">
        <v>83.71</v>
      </c>
      <c r="J330">
        <v>0.68</v>
      </c>
      <c r="K330">
        <v>99.32</v>
      </c>
      <c r="M330">
        <f t="shared" si="5"/>
        <v>55</v>
      </c>
    </row>
    <row r="331" spans="1:13" hidden="1" x14ac:dyDescent="0.3">
      <c r="A331" t="s">
        <v>58</v>
      </c>
      <c r="B331" t="s">
        <v>82</v>
      </c>
      <c r="C331">
        <v>19</v>
      </c>
      <c r="D331">
        <v>429</v>
      </c>
      <c r="E331">
        <v>448</v>
      </c>
      <c r="F331">
        <v>746</v>
      </c>
      <c r="G331">
        <v>2.5499999999999998</v>
      </c>
      <c r="H331">
        <v>60.05</v>
      </c>
      <c r="I331">
        <v>57.51</v>
      </c>
      <c r="J331">
        <v>4.24</v>
      </c>
      <c r="K331">
        <v>95.76</v>
      </c>
      <c r="M331">
        <f t="shared" si="5"/>
        <v>298</v>
      </c>
    </row>
    <row r="332" spans="1:13" hidden="1" x14ac:dyDescent="0.3">
      <c r="A332" t="s">
        <v>58</v>
      </c>
      <c r="B332" t="s">
        <v>83</v>
      </c>
      <c r="C332">
        <v>36</v>
      </c>
      <c r="D332">
        <v>742</v>
      </c>
      <c r="E332">
        <v>778</v>
      </c>
      <c r="F332">
        <v>1152</v>
      </c>
      <c r="G332">
        <v>3.12</v>
      </c>
      <c r="H332">
        <v>67.53</v>
      </c>
      <c r="I332">
        <v>64.41</v>
      </c>
      <c r="J332">
        <v>4.63</v>
      </c>
      <c r="K332">
        <v>95.37</v>
      </c>
      <c r="M332">
        <f t="shared" si="5"/>
        <v>374</v>
      </c>
    </row>
    <row r="333" spans="1:13" hidden="1" x14ac:dyDescent="0.3">
      <c r="A333" t="s">
        <v>58</v>
      </c>
      <c r="B333" t="s">
        <v>84</v>
      </c>
      <c r="C333">
        <v>26</v>
      </c>
      <c r="D333">
        <v>1216</v>
      </c>
      <c r="E333">
        <v>1242</v>
      </c>
      <c r="F333">
        <v>1744</v>
      </c>
      <c r="G333">
        <v>1.49</v>
      </c>
      <c r="H333">
        <v>71.22</v>
      </c>
      <c r="I333">
        <v>69.72</v>
      </c>
      <c r="J333">
        <v>2.09</v>
      </c>
      <c r="K333">
        <v>97.91</v>
      </c>
      <c r="M333">
        <f t="shared" si="5"/>
        <v>502</v>
      </c>
    </row>
    <row r="334" spans="1:13" hidden="1" x14ac:dyDescent="0.3">
      <c r="A334" t="s">
        <v>58</v>
      </c>
      <c r="B334" t="s">
        <v>85</v>
      </c>
      <c r="C334">
        <v>23</v>
      </c>
      <c r="D334">
        <v>1367</v>
      </c>
      <c r="E334">
        <v>1390</v>
      </c>
      <c r="F334">
        <v>1931</v>
      </c>
      <c r="G334">
        <v>1.19</v>
      </c>
      <c r="H334">
        <v>71.98</v>
      </c>
      <c r="I334">
        <v>70.790000000000006</v>
      </c>
      <c r="J334">
        <v>1.65</v>
      </c>
      <c r="K334">
        <v>98.35</v>
      </c>
      <c r="M334">
        <f t="shared" si="5"/>
        <v>541</v>
      </c>
    </row>
    <row r="335" spans="1:13" hidden="1" x14ac:dyDescent="0.3">
      <c r="A335" t="s">
        <v>58</v>
      </c>
      <c r="B335" t="s">
        <v>86</v>
      </c>
      <c r="C335">
        <v>40</v>
      </c>
      <c r="D335">
        <v>2803</v>
      </c>
      <c r="E335">
        <v>2843</v>
      </c>
      <c r="F335">
        <v>3647</v>
      </c>
      <c r="G335">
        <v>1.1000000000000001</v>
      </c>
      <c r="H335">
        <v>77.95</v>
      </c>
      <c r="I335">
        <v>76.86</v>
      </c>
      <c r="J335">
        <v>1.41</v>
      </c>
      <c r="K335">
        <v>98.59</v>
      </c>
      <c r="M335">
        <f t="shared" si="5"/>
        <v>804</v>
      </c>
    </row>
    <row r="336" spans="1:13" hidden="1" x14ac:dyDescent="0.3">
      <c r="A336" t="s">
        <v>58</v>
      </c>
      <c r="B336" t="s">
        <v>87</v>
      </c>
      <c r="C336">
        <v>62</v>
      </c>
      <c r="D336">
        <v>6587</v>
      </c>
      <c r="E336">
        <v>6649</v>
      </c>
      <c r="F336">
        <v>7571</v>
      </c>
      <c r="G336">
        <v>0.82</v>
      </c>
      <c r="H336">
        <v>87.82</v>
      </c>
      <c r="I336">
        <v>87</v>
      </c>
      <c r="J336">
        <v>0.93</v>
      </c>
      <c r="K336">
        <v>99.07</v>
      </c>
      <c r="M336">
        <f t="shared" si="5"/>
        <v>922</v>
      </c>
    </row>
    <row r="337" spans="1:13" hidden="1" x14ac:dyDescent="0.3">
      <c r="A337" t="s">
        <v>58</v>
      </c>
      <c r="B337" t="s">
        <v>88</v>
      </c>
      <c r="C337">
        <v>127</v>
      </c>
      <c r="D337">
        <v>8299</v>
      </c>
      <c r="E337">
        <v>8426</v>
      </c>
      <c r="F337">
        <v>9449</v>
      </c>
      <c r="G337">
        <v>1.34</v>
      </c>
      <c r="H337">
        <v>89.17</v>
      </c>
      <c r="I337">
        <v>87.83</v>
      </c>
      <c r="J337">
        <v>1.51</v>
      </c>
      <c r="K337">
        <v>98.49</v>
      </c>
      <c r="M337">
        <f t="shared" si="5"/>
        <v>1023</v>
      </c>
    </row>
    <row r="338" spans="1:13" hidden="1" x14ac:dyDescent="0.3">
      <c r="A338" t="s">
        <v>59</v>
      </c>
      <c r="B338" t="s">
        <v>82</v>
      </c>
      <c r="C338">
        <v>1</v>
      </c>
      <c r="D338">
        <v>13</v>
      </c>
      <c r="E338">
        <v>14</v>
      </c>
      <c r="F338">
        <v>33</v>
      </c>
      <c r="G338">
        <v>3.03</v>
      </c>
      <c r="H338">
        <v>42.42</v>
      </c>
      <c r="I338">
        <v>39.39</v>
      </c>
      <c r="J338">
        <v>7.14</v>
      </c>
      <c r="K338">
        <v>92.86</v>
      </c>
      <c r="M338">
        <f t="shared" si="5"/>
        <v>19</v>
      </c>
    </row>
    <row r="339" spans="1:13" hidden="1" x14ac:dyDescent="0.3">
      <c r="A339" t="s">
        <v>59</v>
      </c>
      <c r="B339" t="s">
        <v>83</v>
      </c>
      <c r="C339">
        <v>2</v>
      </c>
      <c r="D339">
        <v>50</v>
      </c>
      <c r="E339">
        <v>52</v>
      </c>
      <c r="F339">
        <v>93</v>
      </c>
      <c r="G339">
        <v>2.15</v>
      </c>
      <c r="H339">
        <v>55.91</v>
      </c>
      <c r="I339">
        <v>53.76</v>
      </c>
      <c r="J339">
        <v>3.85</v>
      </c>
      <c r="K339">
        <v>96.15</v>
      </c>
      <c r="M339">
        <f t="shared" si="5"/>
        <v>41</v>
      </c>
    </row>
    <row r="340" spans="1:13" hidden="1" x14ac:dyDescent="0.3">
      <c r="A340" t="s">
        <v>59</v>
      </c>
      <c r="B340" t="s">
        <v>84</v>
      </c>
      <c r="C340">
        <v>3</v>
      </c>
      <c r="D340">
        <v>70</v>
      </c>
      <c r="E340">
        <v>73</v>
      </c>
      <c r="F340">
        <v>130</v>
      </c>
      <c r="G340">
        <v>2.31</v>
      </c>
      <c r="H340">
        <v>56.15</v>
      </c>
      <c r="I340">
        <v>53.85</v>
      </c>
      <c r="J340">
        <v>4.1100000000000003</v>
      </c>
      <c r="K340">
        <v>95.89</v>
      </c>
      <c r="M340">
        <f t="shared" si="5"/>
        <v>57</v>
      </c>
    </row>
    <row r="341" spans="1:13" hidden="1" x14ac:dyDescent="0.3">
      <c r="A341" t="s">
        <v>59</v>
      </c>
      <c r="B341" t="s">
        <v>85</v>
      </c>
      <c r="C341">
        <v>6</v>
      </c>
      <c r="D341">
        <v>85</v>
      </c>
      <c r="E341">
        <v>91</v>
      </c>
      <c r="F341">
        <v>143</v>
      </c>
      <c r="G341">
        <v>4.2</v>
      </c>
      <c r="H341">
        <v>63.64</v>
      </c>
      <c r="I341">
        <v>59.44</v>
      </c>
      <c r="J341">
        <v>6.59</v>
      </c>
      <c r="K341">
        <v>93.41</v>
      </c>
      <c r="M341">
        <f t="shared" si="5"/>
        <v>52</v>
      </c>
    </row>
    <row r="342" spans="1:13" hidden="1" x14ac:dyDescent="0.3">
      <c r="A342" t="s">
        <v>59</v>
      </c>
      <c r="B342" t="s">
        <v>86</v>
      </c>
      <c r="C342">
        <v>5</v>
      </c>
      <c r="D342">
        <v>215</v>
      </c>
      <c r="E342">
        <v>220</v>
      </c>
      <c r="F342">
        <v>297</v>
      </c>
      <c r="G342">
        <v>1.68</v>
      </c>
      <c r="H342">
        <v>74.069999999999993</v>
      </c>
      <c r="I342">
        <v>72.39</v>
      </c>
      <c r="J342">
        <v>2.27</v>
      </c>
      <c r="K342">
        <v>97.73</v>
      </c>
      <c r="M342">
        <f t="shared" si="5"/>
        <v>77</v>
      </c>
    </row>
    <row r="343" spans="1:13" hidden="1" x14ac:dyDescent="0.3">
      <c r="A343" t="s">
        <v>59</v>
      </c>
      <c r="B343" t="s">
        <v>87</v>
      </c>
      <c r="C343">
        <v>9</v>
      </c>
      <c r="D343">
        <v>555</v>
      </c>
      <c r="E343">
        <v>564</v>
      </c>
      <c r="F343">
        <v>689</v>
      </c>
      <c r="G343">
        <v>1.31</v>
      </c>
      <c r="H343">
        <v>81.86</v>
      </c>
      <c r="I343">
        <v>80.55</v>
      </c>
      <c r="J343">
        <v>1.6</v>
      </c>
      <c r="K343">
        <v>98.4</v>
      </c>
      <c r="M343">
        <f t="shared" si="5"/>
        <v>125</v>
      </c>
    </row>
    <row r="344" spans="1:13" hidden="1" x14ac:dyDescent="0.3">
      <c r="A344" t="s">
        <v>59</v>
      </c>
      <c r="B344" t="s">
        <v>88</v>
      </c>
      <c r="C344">
        <v>20</v>
      </c>
      <c r="D344">
        <v>739</v>
      </c>
      <c r="E344">
        <v>759</v>
      </c>
      <c r="F344">
        <v>873</v>
      </c>
      <c r="G344">
        <v>2.29</v>
      </c>
      <c r="H344">
        <v>86.94</v>
      </c>
      <c r="I344">
        <v>84.65</v>
      </c>
      <c r="J344">
        <v>2.64</v>
      </c>
      <c r="K344">
        <v>97.36</v>
      </c>
      <c r="M344">
        <f t="shared" si="5"/>
        <v>114</v>
      </c>
    </row>
    <row r="345" spans="1:13" hidden="1" x14ac:dyDescent="0.3">
      <c r="A345" t="s">
        <v>60</v>
      </c>
      <c r="B345" t="s">
        <v>82</v>
      </c>
      <c r="C345">
        <v>3</v>
      </c>
      <c r="D345">
        <v>27</v>
      </c>
      <c r="E345">
        <v>30</v>
      </c>
      <c r="F345">
        <v>60</v>
      </c>
      <c r="G345">
        <v>5</v>
      </c>
      <c r="H345">
        <v>50</v>
      </c>
      <c r="I345">
        <v>45</v>
      </c>
      <c r="J345">
        <v>10</v>
      </c>
      <c r="K345">
        <v>90</v>
      </c>
      <c r="M345">
        <f t="shared" si="5"/>
        <v>30</v>
      </c>
    </row>
    <row r="346" spans="1:13" hidden="1" x14ac:dyDescent="0.3">
      <c r="A346" t="s">
        <v>60</v>
      </c>
      <c r="B346" t="s">
        <v>83</v>
      </c>
      <c r="C346">
        <v>1</v>
      </c>
      <c r="D346">
        <v>37</v>
      </c>
      <c r="E346">
        <v>38</v>
      </c>
      <c r="F346">
        <v>65</v>
      </c>
      <c r="G346">
        <v>1.54</v>
      </c>
      <c r="H346">
        <v>58.46</v>
      </c>
      <c r="I346">
        <v>56.92</v>
      </c>
      <c r="J346">
        <v>2.63</v>
      </c>
      <c r="K346">
        <v>97.37</v>
      </c>
      <c r="M346">
        <f t="shared" si="5"/>
        <v>27</v>
      </c>
    </row>
    <row r="347" spans="1:13" hidden="1" x14ac:dyDescent="0.3">
      <c r="A347" t="s">
        <v>60</v>
      </c>
      <c r="B347" t="s">
        <v>84</v>
      </c>
      <c r="C347">
        <v>2</v>
      </c>
      <c r="D347">
        <v>68</v>
      </c>
      <c r="E347">
        <v>70</v>
      </c>
      <c r="F347">
        <v>102</v>
      </c>
      <c r="G347">
        <v>1.96</v>
      </c>
      <c r="H347">
        <v>68.63</v>
      </c>
      <c r="I347">
        <v>66.67</v>
      </c>
      <c r="J347">
        <v>2.86</v>
      </c>
      <c r="K347">
        <v>97.14</v>
      </c>
      <c r="M347">
        <f t="shared" si="5"/>
        <v>32</v>
      </c>
    </row>
    <row r="348" spans="1:13" hidden="1" x14ac:dyDescent="0.3">
      <c r="A348" t="s">
        <v>60</v>
      </c>
      <c r="B348" t="s">
        <v>85</v>
      </c>
      <c r="C348">
        <v>2</v>
      </c>
      <c r="D348">
        <v>90</v>
      </c>
      <c r="E348">
        <v>92</v>
      </c>
      <c r="F348">
        <v>138</v>
      </c>
      <c r="G348">
        <v>1.45</v>
      </c>
      <c r="H348">
        <v>66.67</v>
      </c>
      <c r="I348">
        <v>65.22</v>
      </c>
      <c r="J348">
        <v>2.17</v>
      </c>
      <c r="K348">
        <v>97.83</v>
      </c>
      <c r="M348">
        <f t="shared" si="5"/>
        <v>46</v>
      </c>
    </row>
    <row r="349" spans="1:13" hidden="1" x14ac:dyDescent="0.3">
      <c r="A349" t="s">
        <v>60</v>
      </c>
      <c r="B349" t="s">
        <v>86</v>
      </c>
      <c r="C349">
        <v>2</v>
      </c>
      <c r="D349">
        <v>217</v>
      </c>
      <c r="E349">
        <v>219</v>
      </c>
      <c r="F349">
        <v>303</v>
      </c>
      <c r="G349">
        <v>0.66</v>
      </c>
      <c r="H349">
        <v>72.28</v>
      </c>
      <c r="I349">
        <v>71.62</v>
      </c>
      <c r="J349">
        <v>0.91</v>
      </c>
      <c r="K349">
        <v>99.09</v>
      </c>
      <c r="M349">
        <f t="shared" si="5"/>
        <v>84</v>
      </c>
    </row>
    <row r="350" spans="1:13" hidden="1" x14ac:dyDescent="0.3">
      <c r="A350" t="s">
        <v>60</v>
      </c>
      <c r="B350" t="s">
        <v>87</v>
      </c>
      <c r="C350">
        <v>4</v>
      </c>
      <c r="D350">
        <v>530</v>
      </c>
      <c r="E350">
        <v>534</v>
      </c>
      <c r="F350">
        <v>620</v>
      </c>
      <c r="G350">
        <v>0.65</v>
      </c>
      <c r="H350">
        <v>86.13</v>
      </c>
      <c r="I350">
        <v>85.48</v>
      </c>
      <c r="J350">
        <v>0.75</v>
      </c>
      <c r="K350">
        <v>99.25</v>
      </c>
      <c r="M350">
        <f t="shared" si="5"/>
        <v>86</v>
      </c>
    </row>
    <row r="351" spans="1:13" hidden="1" x14ac:dyDescent="0.3">
      <c r="A351" t="s">
        <v>60</v>
      </c>
      <c r="B351" t="s">
        <v>88</v>
      </c>
      <c r="C351">
        <v>7</v>
      </c>
      <c r="D351">
        <v>644</v>
      </c>
      <c r="E351">
        <v>651</v>
      </c>
      <c r="F351">
        <v>725</v>
      </c>
      <c r="G351">
        <v>0.97</v>
      </c>
      <c r="H351">
        <v>89.79</v>
      </c>
      <c r="I351">
        <v>88.83</v>
      </c>
      <c r="J351">
        <v>1.08</v>
      </c>
      <c r="K351">
        <v>98.92</v>
      </c>
      <c r="M351">
        <f t="shared" si="5"/>
        <v>74</v>
      </c>
    </row>
    <row r="352" spans="1:13" hidden="1" x14ac:dyDescent="0.3">
      <c r="A352" t="s">
        <v>61</v>
      </c>
      <c r="B352" t="s">
        <v>82</v>
      </c>
      <c r="C352">
        <v>38</v>
      </c>
      <c r="D352">
        <v>1229</v>
      </c>
      <c r="E352">
        <v>1267</v>
      </c>
      <c r="F352">
        <v>2116</v>
      </c>
      <c r="G352">
        <v>1.8</v>
      </c>
      <c r="H352">
        <v>59.88</v>
      </c>
      <c r="I352">
        <v>58.08</v>
      </c>
      <c r="J352">
        <v>3</v>
      </c>
      <c r="K352">
        <v>97</v>
      </c>
      <c r="M352">
        <f t="shared" si="5"/>
        <v>849</v>
      </c>
    </row>
    <row r="353" spans="1:13" hidden="1" x14ac:dyDescent="0.3">
      <c r="A353" t="s">
        <v>61</v>
      </c>
      <c r="B353" t="s">
        <v>83</v>
      </c>
      <c r="C353">
        <v>143</v>
      </c>
      <c r="D353">
        <v>6239</v>
      </c>
      <c r="E353">
        <v>6382</v>
      </c>
      <c r="F353">
        <v>9495</v>
      </c>
      <c r="G353">
        <v>1.51</v>
      </c>
      <c r="H353">
        <v>67.209999999999994</v>
      </c>
      <c r="I353">
        <v>65.709999999999994</v>
      </c>
      <c r="J353">
        <v>2.2400000000000002</v>
      </c>
      <c r="K353">
        <v>97.76</v>
      </c>
      <c r="M353">
        <f t="shared" si="5"/>
        <v>3113</v>
      </c>
    </row>
    <row r="354" spans="1:13" hidden="1" x14ac:dyDescent="0.3">
      <c r="A354" t="s">
        <v>61</v>
      </c>
      <c r="B354" t="s">
        <v>84</v>
      </c>
      <c r="C354">
        <v>140</v>
      </c>
      <c r="D354">
        <v>7336</v>
      </c>
      <c r="E354">
        <v>7476</v>
      </c>
      <c r="F354">
        <v>10506</v>
      </c>
      <c r="G354">
        <v>1.33</v>
      </c>
      <c r="H354">
        <v>71.16</v>
      </c>
      <c r="I354">
        <v>69.83</v>
      </c>
      <c r="J354">
        <v>1.87</v>
      </c>
      <c r="K354">
        <v>98.13</v>
      </c>
      <c r="M354">
        <f t="shared" si="5"/>
        <v>3030</v>
      </c>
    </row>
    <row r="355" spans="1:13" hidden="1" x14ac:dyDescent="0.3">
      <c r="A355" t="s">
        <v>61</v>
      </c>
      <c r="B355" t="s">
        <v>85</v>
      </c>
      <c r="C355">
        <v>100</v>
      </c>
      <c r="D355">
        <v>5520</v>
      </c>
      <c r="E355">
        <v>5620</v>
      </c>
      <c r="F355">
        <v>7629</v>
      </c>
      <c r="G355">
        <v>1.31</v>
      </c>
      <c r="H355">
        <v>73.67</v>
      </c>
      <c r="I355">
        <v>72.36</v>
      </c>
      <c r="J355">
        <v>1.78</v>
      </c>
      <c r="K355">
        <v>98.22</v>
      </c>
      <c r="M355">
        <f t="shared" si="5"/>
        <v>2009</v>
      </c>
    </row>
    <row r="356" spans="1:13" hidden="1" x14ac:dyDescent="0.3">
      <c r="A356" t="s">
        <v>61</v>
      </c>
      <c r="B356" t="s">
        <v>86</v>
      </c>
      <c r="C356">
        <v>166</v>
      </c>
      <c r="D356">
        <v>8887</v>
      </c>
      <c r="E356">
        <v>9053</v>
      </c>
      <c r="F356">
        <v>11328</v>
      </c>
      <c r="G356">
        <v>1.47</v>
      </c>
      <c r="H356">
        <v>79.92</v>
      </c>
      <c r="I356">
        <v>78.45</v>
      </c>
      <c r="J356">
        <v>1.83</v>
      </c>
      <c r="K356">
        <v>98.17</v>
      </c>
      <c r="M356">
        <f t="shared" si="5"/>
        <v>2275</v>
      </c>
    </row>
    <row r="357" spans="1:13" hidden="1" x14ac:dyDescent="0.3">
      <c r="A357" t="s">
        <v>61</v>
      </c>
      <c r="B357" t="s">
        <v>87</v>
      </c>
      <c r="C357">
        <v>211</v>
      </c>
      <c r="D357">
        <v>17392</v>
      </c>
      <c r="E357">
        <v>17603</v>
      </c>
      <c r="F357">
        <v>20396</v>
      </c>
      <c r="G357">
        <v>1.03</v>
      </c>
      <c r="H357">
        <v>86.31</v>
      </c>
      <c r="I357">
        <v>85.27</v>
      </c>
      <c r="J357">
        <v>1.2</v>
      </c>
      <c r="K357">
        <v>98.8</v>
      </c>
      <c r="M357">
        <f t="shared" si="5"/>
        <v>2793</v>
      </c>
    </row>
    <row r="358" spans="1:13" hidden="1" x14ac:dyDescent="0.3">
      <c r="A358" t="s">
        <v>61</v>
      </c>
      <c r="B358" t="s">
        <v>88</v>
      </c>
      <c r="C358">
        <v>303</v>
      </c>
      <c r="D358">
        <v>20764</v>
      </c>
      <c r="E358">
        <v>21067</v>
      </c>
      <c r="F358">
        <v>23927</v>
      </c>
      <c r="G358">
        <v>1.27</v>
      </c>
      <c r="H358">
        <v>88.05</v>
      </c>
      <c r="I358">
        <v>86.78</v>
      </c>
      <c r="J358">
        <v>1.44</v>
      </c>
      <c r="K358">
        <v>98.56</v>
      </c>
      <c r="M358">
        <f t="shared" si="5"/>
        <v>2860</v>
      </c>
    </row>
    <row r="359" spans="1:13" hidden="1" x14ac:dyDescent="0.3">
      <c r="A359" t="s">
        <v>62</v>
      </c>
      <c r="B359" t="s">
        <v>82</v>
      </c>
      <c r="C359">
        <v>1</v>
      </c>
      <c r="D359">
        <v>74</v>
      </c>
      <c r="E359">
        <v>75</v>
      </c>
      <c r="F359">
        <v>119</v>
      </c>
      <c r="G359">
        <v>0.84</v>
      </c>
      <c r="H359">
        <v>63.03</v>
      </c>
      <c r="I359">
        <v>62.18</v>
      </c>
      <c r="J359">
        <v>1.33</v>
      </c>
      <c r="K359">
        <v>98.67</v>
      </c>
      <c r="M359">
        <f t="shared" si="5"/>
        <v>44</v>
      </c>
    </row>
    <row r="360" spans="1:13" hidden="1" x14ac:dyDescent="0.3">
      <c r="A360" t="s">
        <v>62</v>
      </c>
      <c r="B360" t="s">
        <v>83</v>
      </c>
      <c r="C360">
        <v>0</v>
      </c>
      <c r="D360">
        <v>95</v>
      </c>
      <c r="E360">
        <v>95</v>
      </c>
      <c r="F360">
        <v>144</v>
      </c>
      <c r="G360">
        <v>0</v>
      </c>
      <c r="H360">
        <v>65.97</v>
      </c>
      <c r="I360">
        <v>65.97</v>
      </c>
      <c r="J360">
        <v>0</v>
      </c>
      <c r="K360">
        <v>100</v>
      </c>
      <c r="M360">
        <f t="shared" si="5"/>
        <v>49</v>
      </c>
    </row>
    <row r="361" spans="1:13" hidden="1" x14ac:dyDescent="0.3">
      <c r="A361" t="s">
        <v>62</v>
      </c>
      <c r="B361" t="s">
        <v>84</v>
      </c>
      <c r="C361">
        <v>3</v>
      </c>
      <c r="D361">
        <v>139</v>
      </c>
      <c r="E361">
        <v>142</v>
      </c>
      <c r="F361">
        <v>234</v>
      </c>
      <c r="G361">
        <v>1.28</v>
      </c>
      <c r="H361">
        <v>60.68</v>
      </c>
      <c r="I361">
        <v>59.4</v>
      </c>
      <c r="J361">
        <v>2.11</v>
      </c>
      <c r="K361">
        <v>97.89</v>
      </c>
      <c r="M361">
        <f t="shared" si="5"/>
        <v>92</v>
      </c>
    </row>
    <row r="362" spans="1:13" hidden="1" x14ac:dyDescent="0.3">
      <c r="A362" t="s">
        <v>62</v>
      </c>
      <c r="B362" t="s">
        <v>85</v>
      </c>
      <c r="C362">
        <v>4</v>
      </c>
      <c r="D362">
        <v>217</v>
      </c>
      <c r="E362">
        <v>221</v>
      </c>
      <c r="F362">
        <v>350</v>
      </c>
      <c r="G362">
        <v>1.1399999999999999</v>
      </c>
      <c r="H362">
        <v>63.14</v>
      </c>
      <c r="I362">
        <v>62</v>
      </c>
      <c r="J362">
        <v>1.81</v>
      </c>
      <c r="K362">
        <v>98.19</v>
      </c>
      <c r="M362">
        <f t="shared" si="5"/>
        <v>129</v>
      </c>
    </row>
    <row r="363" spans="1:13" hidden="1" x14ac:dyDescent="0.3">
      <c r="A363" t="s">
        <v>62</v>
      </c>
      <c r="B363" t="s">
        <v>86</v>
      </c>
      <c r="C363">
        <v>10</v>
      </c>
      <c r="D363">
        <v>624</v>
      </c>
      <c r="E363">
        <v>634</v>
      </c>
      <c r="F363">
        <v>840</v>
      </c>
      <c r="G363">
        <v>1.19</v>
      </c>
      <c r="H363">
        <v>75.48</v>
      </c>
      <c r="I363">
        <v>74.290000000000006</v>
      </c>
      <c r="J363">
        <v>1.58</v>
      </c>
      <c r="K363">
        <v>98.42</v>
      </c>
      <c r="M363">
        <f t="shared" si="5"/>
        <v>206</v>
      </c>
    </row>
    <row r="364" spans="1:13" hidden="1" x14ac:dyDescent="0.3">
      <c r="A364" t="s">
        <v>62</v>
      </c>
      <c r="B364" t="s">
        <v>87</v>
      </c>
      <c r="C364">
        <v>14</v>
      </c>
      <c r="D364">
        <v>1361</v>
      </c>
      <c r="E364">
        <v>1375</v>
      </c>
      <c r="F364">
        <v>1636</v>
      </c>
      <c r="G364">
        <v>0.86</v>
      </c>
      <c r="H364">
        <v>84.05</v>
      </c>
      <c r="I364">
        <v>83.19</v>
      </c>
      <c r="J364">
        <v>1.02</v>
      </c>
      <c r="K364">
        <v>98.98</v>
      </c>
      <c r="M364">
        <f t="shared" si="5"/>
        <v>261</v>
      </c>
    </row>
    <row r="365" spans="1:13" hidden="1" x14ac:dyDescent="0.3">
      <c r="A365" t="s">
        <v>62</v>
      </c>
      <c r="B365" t="s">
        <v>88</v>
      </c>
      <c r="C365">
        <v>26</v>
      </c>
      <c r="D365">
        <v>1425</v>
      </c>
      <c r="E365">
        <v>1451</v>
      </c>
      <c r="F365">
        <v>1666</v>
      </c>
      <c r="G365">
        <v>1.56</v>
      </c>
      <c r="H365">
        <v>87.09</v>
      </c>
      <c r="I365">
        <v>85.53</v>
      </c>
      <c r="J365">
        <v>1.79</v>
      </c>
      <c r="K365">
        <v>98.21</v>
      </c>
      <c r="M365">
        <f t="shared" si="5"/>
        <v>215</v>
      </c>
    </row>
    <row r="366" spans="1:13" x14ac:dyDescent="0.3">
      <c r="A366" t="s">
        <v>63</v>
      </c>
      <c r="B366" t="s">
        <v>82</v>
      </c>
      <c r="C366">
        <v>0</v>
      </c>
      <c r="D366">
        <v>5</v>
      </c>
      <c r="E366">
        <v>5</v>
      </c>
      <c r="F366">
        <v>16</v>
      </c>
      <c r="G366">
        <v>0</v>
      </c>
      <c r="H366">
        <v>31.25</v>
      </c>
      <c r="I366">
        <v>31.25</v>
      </c>
      <c r="J366">
        <v>0</v>
      </c>
      <c r="K366">
        <v>100</v>
      </c>
      <c r="M366">
        <f t="shared" si="5"/>
        <v>11</v>
      </c>
    </row>
    <row r="367" spans="1:13" x14ac:dyDescent="0.3">
      <c r="A367" t="s">
        <v>63</v>
      </c>
      <c r="B367" t="s">
        <v>83</v>
      </c>
      <c r="C367">
        <v>0</v>
      </c>
      <c r="D367">
        <v>12</v>
      </c>
      <c r="E367">
        <v>12</v>
      </c>
      <c r="F367">
        <v>17</v>
      </c>
      <c r="G367">
        <v>0</v>
      </c>
      <c r="H367">
        <v>70.59</v>
      </c>
      <c r="I367">
        <v>70.59</v>
      </c>
      <c r="J367">
        <v>0</v>
      </c>
      <c r="K367">
        <v>100</v>
      </c>
      <c r="M367">
        <f t="shared" si="5"/>
        <v>5</v>
      </c>
    </row>
    <row r="368" spans="1:13" x14ac:dyDescent="0.3">
      <c r="A368" t="s">
        <v>63</v>
      </c>
      <c r="B368" t="s">
        <v>84</v>
      </c>
      <c r="C368">
        <v>1</v>
      </c>
      <c r="D368">
        <v>7</v>
      </c>
      <c r="E368">
        <v>8</v>
      </c>
      <c r="F368">
        <v>26</v>
      </c>
      <c r="G368">
        <v>3.85</v>
      </c>
      <c r="H368">
        <v>30.77</v>
      </c>
      <c r="I368">
        <v>26.92</v>
      </c>
      <c r="J368">
        <v>12.5</v>
      </c>
      <c r="K368">
        <v>87.5</v>
      </c>
      <c r="M368">
        <f t="shared" si="5"/>
        <v>18</v>
      </c>
    </row>
    <row r="369" spans="1:13" x14ac:dyDescent="0.3">
      <c r="A369" t="s">
        <v>63</v>
      </c>
      <c r="B369" t="s">
        <v>85</v>
      </c>
      <c r="C369">
        <v>0</v>
      </c>
      <c r="D369">
        <v>16</v>
      </c>
      <c r="E369">
        <v>16</v>
      </c>
      <c r="F369">
        <v>33</v>
      </c>
      <c r="G369">
        <v>0</v>
      </c>
      <c r="H369">
        <v>48.48</v>
      </c>
      <c r="I369">
        <v>48.48</v>
      </c>
      <c r="J369">
        <v>0</v>
      </c>
      <c r="K369">
        <v>100</v>
      </c>
      <c r="M369">
        <f t="shared" si="5"/>
        <v>17</v>
      </c>
    </row>
    <row r="370" spans="1:13" x14ac:dyDescent="0.3">
      <c r="A370" t="s">
        <v>63</v>
      </c>
      <c r="B370" t="s">
        <v>86</v>
      </c>
      <c r="C370">
        <v>0</v>
      </c>
      <c r="D370">
        <v>54</v>
      </c>
      <c r="E370">
        <v>54</v>
      </c>
      <c r="F370">
        <v>68</v>
      </c>
      <c r="G370">
        <v>0</v>
      </c>
      <c r="H370">
        <v>79.41</v>
      </c>
      <c r="I370">
        <v>79.41</v>
      </c>
      <c r="J370">
        <v>0</v>
      </c>
      <c r="K370">
        <v>100</v>
      </c>
      <c r="M370">
        <f t="shared" si="5"/>
        <v>14</v>
      </c>
    </row>
    <row r="371" spans="1:13" x14ac:dyDescent="0.3">
      <c r="A371" t="s">
        <v>63</v>
      </c>
      <c r="B371" t="s">
        <v>87</v>
      </c>
      <c r="C371">
        <v>7</v>
      </c>
      <c r="D371">
        <v>173</v>
      </c>
      <c r="E371">
        <v>180</v>
      </c>
      <c r="F371">
        <v>226</v>
      </c>
      <c r="G371">
        <v>3.1</v>
      </c>
      <c r="H371">
        <v>79.650000000000006</v>
      </c>
      <c r="I371">
        <v>76.55</v>
      </c>
      <c r="J371">
        <v>3.89</v>
      </c>
      <c r="K371">
        <v>96.11</v>
      </c>
      <c r="M371">
        <f t="shared" si="5"/>
        <v>46</v>
      </c>
    </row>
    <row r="372" spans="1:13" x14ac:dyDescent="0.3">
      <c r="A372" t="s">
        <v>63</v>
      </c>
      <c r="B372" t="s">
        <v>88</v>
      </c>
      <c r="C372">
        <v>9</v>
      </c>
      <c r="D372">
        <v>220</v>
      </c>
      <c r="E372">
        <v>229</v>
      </c>
      <c r="F372">
        <v>282</v>
      </c>
      <c r="G372">
        <v>3.19</v>
      </c>
      <c r="H372">
        <v>81.209999999999994</v>
      </c>
      <c r="I372">
        <v>78.010000000000005</v>
      </c>
      <c r="J372">
        <v>3.93</v>
      </c>
      <c r="K372">
        <v>96.07</v>
      </c>
      <c r="M372">
        <f t="shared" si="5"/>
        <v>53</v>
      </c>
    </row>
    <row r="373" spans="1:13" hidden="1" x14ac:dyDescent="0.3">
      <c r="A373" t="s">
        <v>64</v>
      </c>
      <c r="B373" t="s">
        <v>82</v>
      </c>
      <c r="C373">
        <v>3</v>
      </c>
      <c r="D373">
        <v>76</v>
      </c>
      <c r="E373">
        <v>79</v>
      </c>
      <c r="F373">
        <v>143</v>
      </c>
      <c r="G373">
        <v>2.1</v>
      </c>
      <c r="H373">
        <v>55.24</v>
      </c>
      <c r="I373">
        <v>53.15</v>
      </c>
      <c r="J373">
        <v>3.8</v>
      </c>
      <c r="K373">
        <v>96.2</v>
      </c>
      <c r="M373">
        <f t="shared" si="5"/>
        <v>64</v>
      </c>
    </row>
    <row r="374" spans="1:13" hidden="1" x14ac:dyDescent="0.3">
      <c r="A374" t="s">
        <v>64</v>
      </c>
      <c r="B374" t="s">
        <v>83</v>
      </c>
      <c r="C374">
        <v>4</v>
      </c>
      <c r="D374">
        <v>115</v>
      </c>
      <c r="E374">
        <v>119</v>
      </c>
      <c r="F374">
        <v>202</v>
      </c>
      <c r="G374">
        <v>1.98</v>
      </c>
      <c r="H374">
        <v>58.91</v>
      </c>
      <c r="I374">
        <v>56.93</v>
      </c>
      <c r="J374">
        <v>3.36</v>
      </c>
      <c r="K374">
        <v>96.64</v>
      </c>
      <c r="M374">
        <f t="shared" si="5"/>
        <v>83</v>
      </c>
    </row>
    <row r="375" spans="1:13" hidden="1" x14ac:dyDescent="0.3">
      <c r="A375" t="s">
        <v>64</v>
      </c>
      <c r="B375" t="s">
        <v>84</v>
      </c>
      <c r="C375">
        <v>1</v>
      </c>
      <c r="D375">
        <v>195</v>
      </c>
      <c r="E375">
        <v>196</v>
      </c>
      <c r="F375">
        <v>289</v>
      </c>
      <c r="G375">
        <v>0.35</v>
      </c>
      <c r="H375">
        <v>67.819999999999993</v>
      </c>
      <c r="I375">
        <v>67.47</v>
      </c>
      <c r="J375">
        <v>0.51</v>
      </c>
      <c r="K375">
        <v>99.49</v>
      </c>
      <c r="M375">
        <f t="shared" si="5"/>
        <v>93</v>
      </c>
    </row>
    <row r="376" spans="1:13" hidden="1" x14ac:dyDescent="0.3">
      <c r="A376" t="s">
        <v>64</v>
      </c>
      <c r="B376" t="s">
        <v>85</v>
      </c>
      <c r="C376">
        <v>7</v>
      </c>
      <c r="D376">
        <v>246</v>
      </c>
      <c r="E376">
        <v>253</v>
      </c>
      <c r="F376">
        <v>362</v>
      </c>
      <c r="G376">
        <v>1.93</v>
      </c>
      <c r="H376">
        <v>69.89</v>
      </c>
      <c r="I376">
        <v>67.959999999999994</v>
      </c>
      <c r="J376">
        <v>2.77</v>
      </c>
      <c r="K376">
        <v>97.23</v>
      </c>
      <c r="M376">
        <f t="shared" si="5"/>
        <v>109</v>
      </c>
    </row>
    <row r="377" spans="1:13" hidden="1" x14ac:dyDescent="0.3">
      <c r="A377" t="s">
        <v>64</v>
      </c>
      <c r="B377" t="s">
        <v>86</v>
      </c>
      <c r="C377">
        <v>19</v>
      </c>
      <c r="D377">
        <v>645</v>
      </c>
      <c r="E377">
        <v>664</v>
      </c>
      <c r="F377">
        <v>847</v>
      </c>
      <c r="G377">
        <v>2.2400000000000002</v>
      </c>
      <c r="H377">
        <v>78.39</v>
      </c>
      <c r="I377">
        <v>76.150000000000006</v>
      </c>
      <c r="J377">
        <v>2.86</v>
      </c>
      <c r="K377">
        <v>97.14</v>
      </c>
      <c r="M377">
        <f t="shared" si="5"/>
        <v>183</v>
      </c>
    </row>
    <row r="378" spans="1:13" hidden="1" x14ac:dyDescent="0.3">
      <c r="A378" t="s">
        <v>64</v>
      </c>
      <c r="B378" t="s">
        <v>87</v>
      </c>
      <c r="C378">
        <v>25</v>
      </c>
      <c r="D378">
        <v>1594</v>
      </c>
      <c r="E378">
        <v>1619</v>
      </c>
      <c r="F378">
        <v>1873</v>
      </c>
      <c r="G378">
        <v>1.33</v>
      </c>
      <c r="H378">
        <v>86.44</v>
      </c>
      <c r="I378">
        <v>85.1</v>
      </c>
      <c r="J378">
        <v>1.54</v>
      </c>
      <c r="K378">
        <v>98.46</v>
      </c>
      <c r="M378">
        <f t="shared" si="5"/>
        <v>254</v>
      </c>
    </row>
    <row r="379" spans="1:13" hidden="1" x14ac:dyDescent="0.3">
      <c r="A379" t="s">
        <v>64</v>
      </c>
      <c r="B379" t="s">
        <v>88</v>
      </c>
      <c r="C379">
        <v>33</v>
      </c>
      <c r="D379">
        <v>2070</v>
      </c>
      <c r="E379">
        <v>2103</v>
      </c>
      <c r="F379">
        <v>2424</v>
      </c>
      <c r="G379">
        <v>1.36</v>
      </c>
      <c r="H379">
        <v>86.76</v>
      </c>
      <c r="I379">
        <v>85.4</v>
      </c>
      <c r="J379">
        <v>1.57</v>
      </c>
      <c r="K379">
        <v>98.43</v>
      </c>
      <c r="M379">
        <f t="shared" si="5"/>
        <v>321</v>
      </c>
    </row>
    <row r="380" spans="1:13" hidden="1" x14ac:dyDescent="0.3">
      <c r="A380" t="s">
        <v>65</v>
      </c>
      <c r="B380" t="s">
        <v>82</v>
      </c>
      <c r="C380">
        <v>1</v>
      </c>
      <c r="D380">
        <v>24</v>
      </c>
      <c r="E380">
        <v>25</v>
      </c>
      <c r="F380">
        <v>43</v>
      </c>
      <c r="G380">
        <v>2.33</v>
      </c>
      <c r="H380">
        <v>58.14</v>
      </c>
      <c r="I380">
        <v>55.81</v>
      </c>
      <c r="J380">
        <v>4</v>
      </c>
      <c r="K380">
        <v>96</v>
      </c>
      <c r="M380">
        <f t="shared" si="5"/>
        <v>18</v>
      </c>
    </row>
    <row r="381" spans="1:13" hidden="1" x14ac:dyDescent="0.3">
      <c r="A381" t="s">
        <v>65</v>
      </c>
      <c r="B381" t="s">
        <v>83</v>
      </c>
      <c r="C381">
        <v>3</v>
      </c>
      <c r="D381">
        <v>31</v>
      </c>
      <c r="E381">
        <v>34</v>
      </c>
      <c r="F381">
        <v>55</v>
      </c>
      <c r="G381">
        <v>5.45</v>
      </c>
      <c r="H381">
        <v>61.82</v>
      </c>
      <c r="I381">
        <v>56.36</v>
      </c>
      <c r="J381">
        <v>8.82</v>
      </c>
      <c r="K381">
        <v>91.18</v>
      </c>
      <c r="M381">
        <f t="shared" si="5"/>
        <v>21</v>
      </c>
    </row>
    <row r="382" spans="1:13" hidden="1" x14ac:dyDescent="0.3">
      <c r="A382" t="s">
        <v>65</v>
      </c>
      <c r="B382" t="s">
        <v>84</v>
      </c>
      <c r="C382">
        <v>3</v>
      </c>
      <c r="D382">
        <v>55</v>
      </c>
      <c r="E382">
        <v>58</v>
      </c>
      <c r="F382">
        <v>96</v>
      </c>
      <c r="G382">
        <v>3.12</v>
      </c>
      <c r="H382">
        <v>60.42</v>
      </c>
      <c r="I382">
        <v>57.29</v>
      </c>
      <c r="J382">
        <v>5.17</v>
      </c>
      <c r="K382">
        <v>94.83</v>
      </c>
      <c r="M382">
        <f t="shared" si="5"/>
        <v>38</v>
      </c>
    </row>
    <row r="383" spans="1:13" hidden="1" x14ac:dyDescent="0.3">
      <c r="A383" t="s">
        <v>65</v>
      </c>
      <c r="B383" t="s">
        <v>85</v>
      </c>
      <c r="C383">
        <v>2</v>
      </c>
      <c r="D383">
        <v>72</v>
      </c>
      <c r="E383">
        <v>74</v>
      </c>
      <c r="F383">
        <v>98</v>
      </c>
      <c r="G383">
        <v>2.04</v>
      </c>
      <c r="H383">
        <v>75.510000000000005</v>
      </c>
      <c r="I383">
        <v>73.47</v>
      </c>
      <c r="J383">
        <v>2.7</v>
      </c>
      <c r="K383">
        <v>97.3</v>
      </c>
      <c r="M383">
        <f t="shared" si="5"/>
        <v>24</v>
      </c>
    </row>
    <row r="384" spans="1:13" hidden="1" x14ac:dyDescent="0.3">
      <c r="A384" t="s">
        <v>65</v>
      </c>
      <c r="B384" t="s">
        <v>86</v>
      </c>
      <c r="C384">
        <v>6</v>
      </c>
      <c r="D384">
        <v>188</v>
      </c>
      <c r="E384">
        <v>194</v>
      </c>
      <c r="F384">
        <v>228</v>
      </c>
      <c r="G384">
        <v>2.63</v>
      </c>
      <c r="H384">
        <v>85.09</v>
      </c>
      <c r="I384">
        <v>82.46</v>
      </c>
      <c r="J384">
        <v>3.09</v>
      </c>
      <c r="K384">
        <v>96.91</v>
      </c>
      <c r="M384">
        <f t="shared" si="5"/>
        <v>34</v>
      </c>
    </row>
    <row r="385" spans="1:13" hidden="1" x14ac:dyDescent="0.3">
      <c r="A385" t="s">
        <v>65</v>
      </c>
      <c r="B385" t="s">
        <v>87</v>
      </c>
      <c r="C385">
        <v>13</v>
      </c>
      <c r="D385">
        <v>409</v>
      </c>
      <c r="E385">
        <v>422</v>
      </c>
      <c r="F385">
        <v>487</v>
      </c>
      <c r="G385">
        <v>2.67</v>
      </c>
      <c r="H385">
        <v>86.65</v>
      </c>
      <c r="I385">
        <v>83.98</v>
      </c>
      <c r="J385">
        <v>3.08</v>
      </c>
      <c r="K385">
        <v>96.92</v>
      </c>
      <c r="M385">
        <f t="shared" si="5"/>
        <v>65</v>
      </c>
    </row>
    <row r="386" spans="1:13" hidden="1" x14ac:dyDescent="0.3">
      <c r="A386" t="s">
        <v>65</v>
      </c>
      <c r="B386" t="s">
        <v>88</v>
      </c>
      <c r="C386">
        <v>19</v>
      </c>
      <c r="D386">
        <v>577</v>
      </c>
      <c r="E386">
        <v>596</v>
      </c>
      <c r="F386">
        <v>668</v>
      </c>
      <c r="G386">
        <v>2.84</v>
      </c>
      <c r="H386">
        <v>89.22</v>
      </c>
      <c r="I386">
        <v>86.38</v>
      </c>
      <c r="J386">
        <v>3.19</v>
      </c>
      <c r="K386">
        <v>96.81</v>
      </c>
      <c r="M386">
        <f t="shared" si="5"/>
        <v>72</v>
      </c>
    </row>
    <row r="387" spans="1:13" hidden="1" x14ac:dyDescent="0.3">
      <c r="A387" t="s">
        <v>66</v>
      </c>
      <c r="B387" t="s">
        <v>82</v>
      </c>
      <c r="C387">
        <v>2</v>
      </c>
      <c r="D387">
        <v>23</v>
      </c>
      <c r="E387">
        <v>25</v>
      </c>
      <c r="F387">
        <v>42</v>
      </c>
      <c r="G387">
        <v>4.76</v>
      </c>
      <c r="H387">
        <v>59.52</v>
      </c>
      <c r="I387">
        <v>54.76</v>
      </c>
      <c r="J387">
        <v>8</v>
      </c>
      <c r="K387">
        <v>92</v>
      </c>
      <c r="M387">
        <f t="shared" ref="M387:M450" si="6">(F387-E387)</f>
        <v>17</v>
      </c>
    </row>
    <row r="388" spans="1:13" hidden="1" x14ac:dyDescent="0.3">
      <c r="A388" t="s">
        <v>66</v>
      </c>
      <c r="B388" t="s">
        <v>83</v>
      </c>
      <c r="C388">
        <v>3</v>
      </c>
      <c r="D388">
        <v>41</v>
      </c>
      <c r="E388">
        <v>44</v>
      </c>
      <c r="F388">
        <v>79</v>
      </c>
      <c r="G388">
        <v>3.8</v>
      </c>
      <c r="H388">
        <v>55.7</v>
      </c>
      <c r="I388">
        <v>51.9</v>
      </c>
      <c r="J388">
        <v>6.82</v>
      </c>
      <c r="K388">
        <v>93.18</v>
      </c>
      <c r="M388">
        <f t="shared" si="6"/>
        <v>35</v>
      </c>
    </row>
    <row r="389" spans="1:13" hidden="1" x14ac:dyDescent="0.3">
      <c r="A389" t="s">
        <v>66</v>
      </c>
      <c r="B389" t="s">
        <v>84</v>
      </c>
      <c r="C389">
        <v>2</v>
      </c>
      <c r="D389">
        <v>65</v>
      </c>
      <c r="E389">
        <v>67</v>
      </c>
      <c r="F389">
        <v>100</v>
      </c>
      <c r="G389">
        <v>2</v>
      </c>
      <c r="H389">
        <v>67</v>
      </c>
      <c r="I389">
        <v>65</v>
      </c>
      <c r="J389">
        <v>2.99</v>
      </c>
      <c r="K389">
        <v>97.01</v>
      </c>
      <c r="M389">
        <f t="shared" si="6"/>
        <v>33</v>
      </c>
    </row>
    <row r="390" spans="1:13" hidden="1" x14ac:dyDescent="0.3">
      <c r="A390" t="s">
        <v>66</v>
      </c>
      <c r="B390" t="s">
        <v>85</v>
      </c>
      <c r="C390">
        <v>3</v>
      </c>
      <c r="D390">
        <v>91</v>
      </c>
      <c r="E390">
        <v>94</v>
      </c>
      <c r="F390">
        <v>141</v>
      </c>
      <c r="G390">
        <v>2.13</v>
      </c>
      <c r="H390">
        <v>66.67</v>
      </c>
      <c r="I390">
        <v>64.540000000000006</v>
      </c>
      <c r="J390">
        <v>3.19</v>
      </c>
      <c r="K390">
        <v>96.81</v>
      </c>
      <c r="M390">
        <f t="shared" si="6"/>
        <v>47</v>
      </c>
    </row>
    <row r="391" spans="1:13" hidden="1" x14ac:dyDescent="0.3">
      <c r="A391" t="s">
        <v>66</v>
      </c>
      <c r="B391" t="s">
        <v>86</v>
      </c>
      <c r="C391">
        <v>2</v>
      </c>
      <c r="D391">
        <v>262</v>
      </c>
      <c r="E391">
        <v>264</v>
      </c>
      <c r="F391">
        <v>343</v>
      </c>
      <c r="G391">
        <v>0.57999999999999996</v>
      </c>
      <c r="H391">
        <v>76.97</v>
      </c>
      <c r="I391">
        <v>76.38</v>
      </c>
      <c r="J391">
        <v>0.76</v>
      </c>
      <c r="K391">
        <v>99.24</v>
      </c>
      <c r="M391">
        <f t="shared" si="6"/>
        <v>79</v>
      </c>
    </row>
    <row r="392" spans="1:13" hidden="1" x14ac:dyDescent="0.3">
      <c r="A392" t="s">
        <v>66</v>
      </c>
      <c r="B392" t="s">
        <v>87</v>
      </c>
      <c r="C392">
        <v>16</v>
      </c>
      <c r="D392">
        <v>797</v>
      </c>
      <c r="E392">
        <v>813</v>
      </c>
      <c r="F392">
        <v>926</v>
      </c>
      <c r="G392">
        <v>1.73</v>
      </c>
      <c r="H392">
        <v>87.8</v>
      </c>
      <c r="I392">
        <v>86.07</v>
      </c>
      <c r="J392">
        <v>1.97</v>
      </c>
      <c r="K392">
        <v>98.03</v>
      </c>
      <c r="M392">
        <f t="shared" si="6"/>
        <v>113</v>
      </c>
    </row>
    <row r="393" spans="1:13" hidden="1" x14ac:dyDescent="0.3">
      <c r="A393" t="s">
        <v>66</v>
      </c>
      <c r="B393" t="s">
        <v>88</v>
      </c>
      <c r="C393">
        <v>30</v>
      </c>
      <c r="D393">
        <v>1142</v>
      </c>
      <c r="E393">
        <v>1172</v>
      </c>
      <c r="F393">
        <v>1354</v>
      </c>
      <c r="G393">
        <v>2.2200000000000002</v>
      </c>
      <c r="H393">
        <v>86.56</v>
      </c>
      <c r="I393">
        <v>84.34</v>
      </c>
      <c r="J393">
        <v>2.56</v>
      </c>
      <c r="K393">
        <v>97.44</v>
      </c>
      <c r="M393">
        <f t="shared" si="6"/>
        <v>182</v>
      </c>
    </row>
    <row r="394" spans="1:13" hidden="1" x14ac:dyDescent="0.3">
      <c r="A394" t="s">
        <v>67</v>
      </c>
      <c r="B394" t="s">
        <v>82</v>
      </c>
      <c r="C394">
        <v>0</v>
      </c>
      <c r="D394">
        <v>0</v>
      </c>
      <c r="E394">
        <v>0</v>
      </c>
      <c r="F394">
        <v>4</v>
      </c>
      <c r="G394">
        <v>0</v>
      </c>
      <c r="H394">
        <v>0</v>
      </c>
      <c r="I394">
        <v>0</v>
      </c>
      <c r="J394">
        <v>0</v>
      </c>
      <c r="K394">
        <v>0</v>
      </c>
      <c r="M394">
        <f t="shared" si="6"/>
        <v>4</v>
      </c>
    </row>
    <row r="395" spans="1:13" hidden="1" x14ac:dyDescent="0.3">
      <c r="A395" t="s">
        <v>67</v>
      </c>
      <c r="B395" t="s">
        <v>83</v>
      </c>
      <c r="C395">
        <v>0</v>
      </c>
      <c r="D395">
        <v>4</v>
      </c>
      <c r="E395">
        <v>4</v>
      </c>
      <c r="F395">
        <v>5</v>
      </c>
      <c r="G395">
        <v>0</v>
      </c>
      <c r="H395">
        <v>80</v>
      </c>
      <c r="I395">
        <v>80</v>
      </c>
      <c r="J395">
        <v>0</v>
      </c>
      <c r="K395">
        <v>100</v>
      </c>
      <c r="M395">
        <f t="shared" si="6"/>
        <v>1</v>
      </c>
    </row>
    <row r="396" spans="1:13" hidden="1" x14ac:dyDescent="0.3">
      <c r="A396" t="s">
        <v>67</v>
      </c>
      <c r="B396" t="s">
        <v>84</v>
      </c>
      <c r="C396">
        <v>0</v>
      </c>
      <c r="D396">
        <v>2</v>
      </c>
      <c r="E396">
        <v>2</v>
      </c>
      <c r="F396">
        <v>8</v>
      </c>
      <c r="G396">
        <v>0</v>
      </c>
      <c r="H396">
        <v>25</v>
      </c>
      <c r="I396">
        <v>25</v>
      </c>
      <c r="J396">
        <v>0</v>
      </c>
      <c r="K396">
        <v>100</v>
      </c>
      <c r="M396">
        <f t="shared" si="6"/>
        <v>6</v>
      </c>
    </row>
    <row r="397" spans="1:13" hidden="1" x14ac:dyDescent="0.3">
      <c r="A397" t="s">
        <v>67</v>
      </c>
      <c r="B397" t="s">
        <v>85</v>
      </c>
      <c r="C397">
        <v>0</v>
      </c>
      <c r="D397">
        <v>2</v>
      </c>
      <c r="E397">
        <v>2</v>
      </c>
      <c r="F397">
        <v>9</v>
      </c>
      <c r="G397">
        <v>0</v>
      </c>
      <c r="H397">
        <v>22.22</v>
      </c>
      <c r="I397">
        <v>22.22</v>
      </c>
      <c r="J397">
        <v>0</v>
      </c>
      <c r="K397">
        <v>100</v>
      </c>
      <c r="M397">
        <f t="shared" si="6"/>
        <v>7</v>
      </c>
    </row>
    <row r="398" spans="1:13" hidden="1" x14ac:dyDescent="0.3">
      <c r="A398" t="s">
        <v>67</v>
      </c>
      <c r="B398" t="s">
        <v>86</v>
      </c>
      <c r="C398">
        <v>0</v>
      </c>
      <c r="D398">
        <v>26</v>
      </c>
      <c r="E398">
        <v>26</v>
      </c>
      <c r="F398">
        <v>35</v>
      </c>
      <c r="G398">
        <v>0</v>
      </c>
      <c r="H398">
        <v>74.290000000000006</v>
      </c>
      <c r="I398">
        <v>74.290000000000006</v>
      </c>
      <c r="J398">
        <v>0</v>
      </c>
      <c r="K398">
        <v>100</v>
      </c>
      <c r="M398">
        <f t="shared" si="6"/>
        <v>9</v>
      </c>
    </row>
    <row r="399" spans="1:13" hidden="1" x14ac:dyDescent="0.3">
      <c r="A399" t="s">
        <v>67</v>
      </c>
      <c r="B399" t="s">
        <v>87</v>
      </c>
      <c r="C399">
        <v>2</v>
      </c>
      <c r="D399">
        <v>93</v>
      </c>
      <c r="E399">
        <v>95</v>
      </c>
      <c r="F399">
        <v>103</v>
      </c>
      <c r="G399">
        <v>1.94</v>
      </c>
      <c r="H399">
        <v>92.23</v>
      </c>
      <c r="I399">
        <v>90.29</v>
      </c>
      <c r="J399">
        <v>2.11</v>
      </c>
      <c r="K399">
        <v>97.89</v>
      </c>
      <c r="M399">
        <f t="shared" si="6"/>
        <v>8</v>
      </c>
    </row>
    <row r="400" spans="1:13" hidden="1" x14ac:dyDescent="0.3">
      <c r="A400" t="s">
        <v>67</v>
      </c>
      <c r="B400" t="s">
        <v>88</v>
      </c>
      <c r="C400">
        <v>0</v>
      </c>
      <c r="D400">
        <v>109</v>
      </c>
      <c r="E400">
        <v>109</v>
      </c>
      <c r="F400">
        <v>126</v>
      </c>
      <c r="G400">
        <v>0</v>
      </c>
      <c r="H400">
        <v>86.51</v>
      </c>
      <c r="I400">
        <v>86.51</v>
      </c>
      <c r="J400">
        <v>0</v>
      </c>
      <c r="K400">
        <v>100</v>
      </c>
      <c r="M400">
        <f t="shared" si="6"/>
        <v>17</v>
      </c>
    </row>
    <row r="401" spans="1:13" hidden="1" x14ac:dyDescent="0.3">
      <c r="A401" t="s">
        <v>68</v>
      </c>
      <c r="B401" t="s">
        <v>82</v>
      </c>
      <c r="C401">
        <v>0</v>
      </c>
      <c r="D401">
        <v>21</v>
      </c>
      <c r="E401">
        <v>21</v>
      </c>
      <c r="F401">
        <v>42</v>
      </c>
      <c r="G401">
        <v>0</v>
      </c>
      <c r="H401">
        <v>50</v>
      </c>
      <c r="I401">
        <v>50</v>
      </c>
      <c r="J401">
        <v>0</v>
      </c>
      <c r="K401">
        <v>100</v>
      </c>
      <c r="M401">
        <f t="shared" si="6"/>
        <v>21</v>
      </c>
    </row>
    <row r="402" spans="1:13" hidden="1" x14ac:dyDescent="0.3">
      <c r="A402" t="s">
        <v>68</v>
      </c>
      <c r="B402" t="s">
        <v>83</v>
      </c>
      <c r="C402">
        <v>2</v>
      </c>
      <c r="D402">
        <v>44</v>
      </c>
      <c r="E402">
        <v>46</v>
      </c>
      <c r="F402">
        <v>62</v>
      </c>
      <c r="G402">
        <v>3.23</v>
      </c>
      <c r="H402">
        <v>74.19</v>
      </c>
      <c r="I402">
        <v>70.97</v>
      </c>
      <c r="J402">
        <v>4.3499999999999996</v>
      </c>
      <c r="K402">
        <v>95.65</v>
      </c>
      <c r="M402">
        <f t="shared" si="6"/>
        <v>16</v>
      </c>
    </row>
    <row r="403" spans="1:13" hidden="1" x14ac:dyDescent="0.3">
      <c r="A403" t="s">
        <v>68</v>
      </c>
      <c r="B403" t="s">
        <v>84</v>
      </c>
      <c r="C403">
        <v>1</v>
      </c>
      <c r="D403">
        <v>48</v>
      </c>
      <c r="E403">
        <v>49</v>
      </c>
      <c r="F403">
        <v>75</v>
      </c>
      <c r="G403">
        <v>1.33</v>
      </c>
      <c r="H403">
        <v>65.33</v>
      </c>
      <c r="I403">
        <v>64</v>
      </c>
      <c r="J403">
        <v>2.04</v>
      </c>
      <c r="K403">
        <v>97.96</v>
      </c>
      <c r="M403">
        <f t="shared" si="6"/>
        <v>26</v>
      </c>
    </row>
    <row r="404" spans="1:13" hidden="1" x14ac:dyDescent="0.3">
      <c r="A404" t="s">
        <v>68</v>
      </c>
      <c r="B404" t="s">
        <v>85</v>
      </c>
      <c r="C404">
        <v>3</v>
      </c>
      <c r="D404">
        <v>77</v>
      </c>
      <c r="E404">
        <v>80</v>
      </c>
      <c r="F404">
        <v>114</v>
      </c>
      <c r="G404">
        <v>2.63</v>
      </c>
      <c r="H404">
        <v>70.180000000000007</v>
      </c>
      <c r="I404">
        <v>67.540000000000006</v>
      </c>
      <c r="J404">
        <v>3.75</v>
      </c>
      <c r="K404">
        <v>96.25</v>
      </c>
      <c r="M404">
        <f t="shared" si="6"/>
        <v>34</v>
      </c>
    </row>
    <row r="405" spans="1:13" hidden="1" x14ac:dyDescent="0.3">
      <c r="A405" t="s">
        <v>68</v>
      </c>
      <c r="B405" t="s">
        <v>86</v>
      </c>
      <c r="C405">
        <v>3</v>
      </c>
      <c r="D405">
        <v>219</v>
      </c>
      <c r="E405">
        <v>222</v>
      </c>
      <c r="F405">
        <v>268</v>
      </c>
      <c r="G405">
        <v>1.1200000000000001</v>
      </c>
      <c r="H405">
        <v>82.84</v>
      </c>
      <c r="I405">
        <v>81.72</v>
      </c>
      <c r="J405">
        <v>1.35</v>
      </c>
      <c r="K405">
        <v>98.65</v>
      </c>
      <c r="M405">
        <f t="shared" si="6"/>
        <v>46</v>
      </c>
    </row>
    <row r="406" spans="1:13" hidden="1" x14ac:dyDescent="0.3">
      <c r="A406" t="s">
        <v>68</v>
      </c>
      <c r="B406" t="s">
        <v>87</v>
      </c>
      <c r="C406">
        <v>6</v>
      </c>
      <c r="D406">
        <v>504</v>
      </c>
      <c r="E406">
        <v>510</v>
      </c>
      <c r="F406">
        <v>603</v>
      </c>
      <c r="G406">
        <v>1</v>
      </c>
      <c r="H406">
        <v>84.58</v>
      </c>
      <c r="I406">
        <v>83.58</v>
      </c>
      <c r="J406">
        <v>1.18</v>
      </c>
      <c r="K406">
        <v>98.82</v>
      </c>
      <c r="M406">
        <f t="shared" si="6"/>
        <v>93</v>
      </c>
    </row>
    <row r="407" spans="1:13" hidden="1" x14ac:dyDescent="0.3">
      <c r="A407" t="s">
        <v>68</v>
      </c>
      <c r="B407" t="s">
        <v>88</v>
      </c>
      <c r="C407">
        <v>9</v>
      </c>
      <c r="D407">
        <v>754</v>
      </c>
      <c r="E407">
        <v>763</v>
      </c>
      <c r="F407">
        <v>847</v>
      </c>
      <c r="G407">
        <v>1.06</v>
      </c>
      <c r="H407">
        <v>90.08</v>
      </c>
      <c r="I407">
        <v>89.02</v>
      </c>
      <c r="J407">
        <v>1.18</v>
      </c>
      <c r="K407">
        <v>98.82</v>
      </c>
      <c r="M407">
        <f t="shared" si="6"/>
        <v>84</v>
      </c>
    </row>
    <row r="408" spans="1:13" hidden="1" x14ac:dyDescent="0.3">
      <c r="A408" t="s">
        <v>69</v>
      </c>
      <c r="B408" t="s">
        <v>82</v>
      </c>
      <c r="C408">
        <v>0</v>
      </c>
      <c r="D408">
        <v>16</v>
      </c>
      <c r="E408">
        <v>16</v>
      </c>
      <c r="F408">
        <v>30</v>
      </c>
      <c r="G408">
        <v>0</v>
      </c>
      <c r="H408">
        <v>53.33</v>
      </c>
      <c r="I408">
        <v>53.33</v>
      </c>
      <c r="J408">
        <v>0</v>
      </c>
      <c r="K408">
        <v>100</v>
      </c>
      <c r="M408">
        <f t="shared" si="6"/>
        <v>14</v>
      </c>
    </row>
    <row r="409" spans="1:13" hidden="1" x14ac:dyDescent="0.3">
      <c r="A409" t="s">
        <v>69</v>
      </c>
      <c r="B409" t="s">
        <v>83</v>
      </c>
      <c r="C409">
        <v>1</v>
      </c>
      <c r="D409">
        <v>16</v>
      </c>
      <c r="E409">
        <v>17</v>
      </c>
      <c r="F409">
        <v>29</v>
      </c>
      <c r="G409">
        <v>3.45</v>
      </c>
      <c r="H409">
        <v>58.62</v>
      </c>
      <c r="I409">
        <v>55.17</v>
      </c>
      <c r="J409">
        <v>5.88</v>
      </c>
      <c r="K409">
        <v>94.12</v>
      </c>
      <c r="M409">
        <f t="shared" si="6"/>
        <v>12</v>
      </c>
    </row>
    <row r="410" spans="1:13" hidden="1" x14ac:dyDescent="0.3">
      <c r="A410" t="s">
        <v>69</v>
      </c>
      <c r="B410" t="s">
        <v>84</v>
      </c>
      <c r="C410">
        <v>4</v>
      </c>
      <c r="D410">
        <v>40</v>
      </c>
      <c r="E410">
        <v>44</v>
      </c>
      <c r="F410">
        <v>73</v>
      </c>
      <c r="G410">
        <v>5.48</v>
      </c>
      <c r="H410">
        <v>60.27</v>
      </c>
      <c r="I410">
        <v>54.79</v>
      </c>
      <c r="J410">
        <v>9.09</v>
      </c>
      <c r="K410">
        <v>90.91</v>
      </c>
      <c r="M410">
        <f t="shared" si="6"/>
        <v>29</v>
      </c>
    </row>
    <row r="411" spans="1:13" hidden="1" x14ac:dyDescent="0.3">
      <c r="A411" t="s">
        <v>69</v>
      </c>
      <c r="B411" t="s">
        <v>85</v>
      </c>
      <c r="C411">
        <v>0</v>
      </c>
      <c r="D411">
        <v>40</v>
      </c>
      <c r="E411">
        <v>40</v>
      </c>
      <c r="F411">
        <v>65</v>
      </c>
      <c r="G411">
        <v>0</v>
      </c>
      <c r="H411">
        <v>61.54</v>
      </c>
      <c r="I411">
        <v>61.54</v>
      </c>
      <c r="J411">
        <v>0</v>
      </c>
      <c r="K411">
        <v>100</v>
      </c>
      <c r="M411">
        <f t="shared" si="6"/>
        <v>25</v>
      </c>
    </row>
    <row r="412" spans="1:13" hidden="1" x14ac:dyDescent="0.3">
      <c r="A412" t="s">
        <v>69</v>
      </c>
      <c r="B412" t="s">
        <v>86</v>
      </c>
      <c r="C412">
        <v>1</v>
      </c>
      <c r="D412">
        <v>140</v>
      </c>
      <c r="E412">
        <v>141</v>
      </c>
      <c r="F412">
        <v>189</v>
      </c>
      <c r="G412">
        <v>0.53</v>
      </c>
      <c r="H412">
        <v>74.599999999999994</v>
      </c>
      <c r="I412">
        <v>74.069999999999993</v>
      </c>
      <c r="J412">
        <v>0.71</v>
      </c>
      <c r="K412">
        <v>99.29</v>
      </c>
      <c r="M412">
        <f t="shared" si="6"/>
        <v>48</v>
      </c>
    </row>
    <row r="413" spans="1:13" hidden="1" x14ac:dyDescent="0.3">
      <c r="A413" t="s">
        <v>69</v>
      </c>
      <c r="B413" t="s">
        <v>87</v>
      </c>
      <c r="C413">
        <v>2</v>
      </c>
      <c r="D413">
        <v>375</v>
      </c>
      <c r="E413">
        <v>377</v>
      </c>
      <c r="F413">
        <v>459</v>
      </c>
      <c r="G413">
        <v>0.44</v>
      </c>
      <c r="H413">
        <v>82.14</v>
      </c>
      <c r="I413">
        <v>81.7</v>
      </c>
      <c r="J413">
        <v>0.53</v>
      </c>
      <c r="K413">
        <v>99.47</v>
      </c>
      <c r="M413">
        <f t="shared" si="6"/>
        <v>82</v>
      </c>
    </row>
    <row r="414" spans="1:13" hidden="1" x14ac:dyDescent="0.3">
      <c r="A414" t="s">
        <v>69</v>
      </c>
      <c r="B414" t="s">
        <v>88</v>
      </c>
      <c r="C414">
        <v>3</v>
      </c>
      <c r="D414">
        <v>548</v>
      </c>
      <c r="E414">
        <v>551</v>
      </c>
      <c r="F414">
        <v>675</v>
      </c>
      <c r="G414">
        <v>0.44</v>
      </c>
      <c r="H414">
        <v>81.63</v>
      </c>
      <c r="I414">
        <v>81.19</v>
      </c>
      <c r="J414">
        <v>0.54</v>
      </c>
      <c r="K414">
        <v>99.46</v>
      </c>
      <c r="M414">
        <f t="shared" si="6"/>
        <v>124</v>
      </c>
    </row>
    <row r="415" spans="1:13" hidden="1" x14ac:dyDescent="0.3">
      <c r="A415" t="s">
        <v>70</v>
      </c>
      <c r="B415" t="s">
        <v>82</v>
      </c>
      <c r="C415">
        <v>1</v>
      </c>
      <c r="D415">
        <v>25</v>
      </c>
      <c r="E415">
        <v>26</v>
      </c>
      <c r="F415">
        <v>70</v>
      </c>
      <c r="G415">
        <v>1.43</v>
      </c>
      <c r="H415">
        <v>37.14</v>
      </c>
      <c r="I415">
        <v>35.71</v>
      </c>
      <c r="J415">
        <v>3.85</v>
      </c>
      <c r="K415">
        <v>96.15</v>
      </c>
      <c r="M415">
        <f t="shared" si="6"/>
        <v>44</v>
      </c>
    </row>
    <row r="416" spans="1:13" hidden="1" x14ac:dyDescent="0.3">
      <c r="A416" t="s">
        <v>70</v>
      </c>
      <c r="B416" t="s">
        <v>83</v>
      </c>
      <c r="C416">
        <v>0</v>
      </c>
      <c r="D416">
        <v>38</v>
      </c>
      <c r="E416">
        <v>38</v>
      </c>
      <c r="F416">
        <v>64</v>
      </c>
      <c r="G416">
        <v>0</v>
      </c>
      <c r="H416">
        <v>59.38</v>
      </c>
      <c r="I416">
        <v>59.38</v>
      </c>
      <c r="J416">
        <v>0</v>
      </c>
      <c r="K416">
        <v>100</v>
      </c>
      <c r="M416">
        <f t="shared" si="6"/>
        <v>26</v>
      </c>
    </row>
    <row r="417" spans="1:13" hidden="1" x14ac:dyDescent="0.3">
      <c r="A417" t="s">
        <v>70</v>
      </c>
      <c r="B417" t="s">
        <v>84</v>
      </c>
      <c r="C417">
        <v>1</v>
      </c>
      <c r="D417">
        <v>63</v>
      </c>
      <c r="E417">
        <v>64</v>
      </c>
      <c r="F417">
        <v>105</v>
      </c>
      <c r="G417">
        <v>0.95</v>
      </c>
      <c r="H417">
        <v>60.95</v>
      </c>
      <c r="I417">
        <v>60</v>
      </c>
      <c r="J417">
        <v>1.56</v>
      </c>
      <c r="K417">
        <v>98.44</v>
      </c>
      <c r="M417">
        <f t="shared" si="6"/>
        <v>41</v>
      </c>
    </row>
    <row r="418" spans="1:13" hidden="1" x14ac:dyDescent="0.3">
      <c r="A418" t="s">
        <v>70</v>
      </c>
      <c r="B418" t="s">
        <v>85</v>
      </c>
      <c r="C418">
        <v>1</v>
      </c>
      <c r="D418">
        <v>95</v>
      </c>
      <c r="E418">
        <v>96</v>
      </c>
      <c r="F418">
        <v>140</v>
      </c>
      <c r="G418">
        <v>0.71</v>
      </c>
      <c r="H418">
        <v>68.569999999999993</v>
      </c>
      <c r="I418">
        <v>67.86</v>
      </c>
      <c r="J418">
        <v>1.04</v>
      </c>
      <c r="K418">
        <v>98.96</v>
      </c>
      <c r="M418">
        <f t="shared" si="6"/>
        <v>44</v>
      </c>
    </row>
    <row r="419" spans="1:13" hidden="1" x14ac:dyDescent="0.3">
      <c r="A419" t="s">
        <v>70</v>
      </c>
      <c r="B419" t="s">
        <v>86</v>
      </c>
      <c r="C419">
        <v>0</v>
      </c>
      <c r="D419">
        <v>164</v>
      </c>
      <c r="E419">
        <v>164</v>
      </c>
      <c r="F419">
        <v>215</v>
      </c>
      <c r="G419">
        <v>0</v>
      </c>
      <c r="H419">
        <v>76.28</v>
      </c>
      <c r="I419">
        <v>76.28</v>
      </c>
      <c r="J419">
        <v>0</v>
      </c>
      <c r="K419">
        <v>100</v>
      </c>
      <c r="M419">
        <f t="shared" si="6"/>
        <v>51</v>
      </c>
    </row>
    <row r="420" spans="1:13" hidden="1" x14ac:dyDescent="0.3">
      <c r="A420" t="s">
        <v>70</v>
      </c>
      <c r="B420" t="s">
        <v>87</v>
      </c>
      <c r="C420">
        <v>1</v>
      </c>
      <c r="D420">
        <v>435</v>
      </c>
      <c r="E420">
        <v>436</v>
      </c>
      <c r="F420">
        <v>513</v>
      </c>
      <c r="G420">
        <v>0.19</v>
      </c>
      <c r="H420">
        <v>84.99</v>
      </c>
      <c r="I420">
        <v>84.8</v>
      </c>
      <c r="J420">
        <v>0.23</v>
      </c>
      <c r="K420">
        <v>99.77</v>
      </c>
      <c r="M420">
        <f t="shared" si="6"/>
        <v>77</v>
      </c>
    </row>
    <row r="421" spans="1:13" hidden="1" x14ac:dyDescent="0.3">
      <c r="A421" t="s">
        <v>70</v>
      </c>
      <c r="B421" t="s">
        <v>88</v>
      </c>
      <c r="C421">
        <v>9</v>
      </c>
      <c r="D421">
        <v>808</v>
      </c>
      <c r="E421">
        <v>817</v>
      </c>
      <c r="F421">
        <v>909</v>
      </c>
      <c r="G421">
        <v>0.99</v>
      </c>
      <c r="H421">
        <v>89.88</v>
      </c>
      <c r="I421">
        <v>88.89</v>
      </c>
      <c r="J421">
        <v>1.1000000000000001</v>
      </c>
      <c r="K421">
        <v>98.9</v>
      </c>
      <c r="M421">
        <f t="shared" si="6"/>
        <v>92</v>
      </c>
    </row>
    <row r="422" spans="1:13" hidden="1" x14ac:dyDescent="0.3">
      <c r="A422" t="s">
        <v>71</v>
      </c>
      <c r="B422" t="s">
        <v>82</v>
      </c>
      <c r="C422">
        <v>1</v>
      </c>
      <c r="D422">
        <v>13</v>
      </c>
      <c r="E422">
        <v>14</v>
      </c>
      <c r="F422">
        <v>30</v>
      </c>
      <c r="G422">
        <v>3.33</v>
      </c>
      <c r="H422">
        <v>46.67</v>
      </c>
      <c r="I422">
        <v>43.33</v>
      </c>
      <c r="J422">
        <v>7.14</v>
      </c>
      <c r="K422">
        <v>92.86</v>
      </c>
      <c r="M422">
        <f t="shared" si="6"/>
        <v>16</v>
      </c>
    </row>
    <row r="423" spans="1:13" hidden="1" x14ac:dyDescent="0.3">
      <c r="A423" t="s">
        <v>71</v>
      </c>
      <c r="B423" t="s">
        <v>83</v>
      </c>
      <c r="C423">
        <v>0</v>
      </c>
      <c r="D423">
        <v>32</v>
      </c>
      <c r="E423">
        <v>32</v>
      </c>
      <c r="F423">
        <v>51</v>
      </c>
      <c r="G423">
        <v>0</v>
      </c>
      <c r="H423">
        <v>62.75</v>
      </c>
      <c r="I423">
        <v>62.75</v>
      </c>
      <c r="J423">
        <v>0</v>
      </c>
      <c r="K423">
        <v>100</v>
      </c>
      <c r="M423">
        <f t="shared" si="6"/>
        <v>19</v>
      </c>
    </row>
    <row r="424" spans="1:13" hidden="1" x14ac:dyDescent="0.3">
      <c r="A424" t="s">
        <v>71</v>
      </c>
      <c r="B424" t="s">
        <v>84</v>
      </c>
      <c r="C424">
        <v>2</v>
      </c>
      <c r="D424">
        <v>52</v>
      </c>
      <c r="E424">
        <v>54</v>
      </c>
      <c r="F424">
        <v>87</v>
      </c>
      <c r="G424">
        <v>2.2999999999999998</v>
      </c>
      <c r="H424">
        <v>62.07</v>
      </c>
      <c r="I424">
        <v>59.77</v>
      </c>
      <c r="J424">
        <v>3.7</v>
      </c>
      <c r="K424">
        <v>96.3</v>
      </c>
      <c r="M424">
        <f t="shared" si="6"/>
        <v>33</v>
      </c>
    </row>
    <row r="425" spans="1:13" hidden="1" x14ac:dyDescent="0.3">
      <c r="A425" t="s">
        <v>71</v>
      </c>
      <c r="B425" t="s">
        <v>85</v>
      </c>
      <c r="C425">
        <v>1</v>
      </c>
      <c r="D425">
        <v>77</v>
      </c>
      <c r="E425">
        <v>78</v>
      </c>
      <c r="F425">
        <v>128</v>
      </c>
      <c r="G425">
        <v>0.78</v>
      </c>
      <c r="H425">
        <v>60.94</v>
      </c>
      <c r="I425">
        <v>60.16</v>
      </c>
      <c r="J425">
        <v>1.28</v>
      </c>
      <c r="K425">
        <v>98.72</v>
      </c>
      <c r="M425">
        <f t="shared" si="6"/>
        <v>50</v>
      </c>
    </row>
    <row r="426" spans="1:13" hidden="1" x14ac:dyDescent="0.3">
      <c r="A426" t="s">
        <v>71</v>
      </c>
      <c r="B426" t="s">
        <v>86</v>
      </c>
      <c r="C426">
        <v>3</v>
      </c>
      <c r="D426">
        <v>223</v>
      </c>
      <c r="E426">
        <v>226</v>
      </c>
      <c r="F426">
        <v>293</v>
      </c>
      <c r="G426">
        <v>1.02</v>
      </c>
      <c r="H426">
        <v>77.13</v>
      </c>
      <c r="I426">
        <v>76.11</v>
      </c>
      <c r="J426">
        <v>1.33</v>
      </c>
      <c r="K426">
        <v>98.67</v>
      </c>
      <c r="M426">
        <f t="shared" si="6"/>
        <v>67</v>
      </c>
    </row>
    <row r="427" spans="1:13" hidden="1" x14ac:dyDescent="0.3">
      <c r="A427" t="s">
        <v>71</v>
      </c>
      <c r="B427" t="s">
        <v>87</v>
      </c>
      <c r="C427">
        <v>11</v>
      </c>
      <c r="D427">
        <v>702</v>
      </c>
      <c r="E427">
        <v>713</v>
      </c>
      <c r="F427">
        <v>850</v>
      </c>
      <c r="G427">
        <v>1.29</v>
      </c>
      <c r="H427">
        <v>83.88</v>
      </c>
      <c r="I427">
        <v>82.59</v>
      </c>
      <c r="J427">
        <v>1.54</v>
      </c>
      <c r="K427">
        <v>98.46</v>
      </c>
      <c r="M427">
        <f t="shared" si="6"/>
        <v>137</v>
      </c>
    </row>
    <row r="428" spans="1:13" hidden="1" x14ac:dyDescent="0.3">
      <c r="A428" t="s">
        <v>71</v>
      </c>
      <c r="B428" t="s">
        <v>88</v>
      </c>
      <c r="C428">
        <v>24</v>
      </c>
      <c r="D428">
        <v>885</v>
      </c>
      <c r="E428">
        <v>909</v>
      </c>
      <c r="F428">
        <v>1060</v>
      </c>
      <c r="G428">
        <v>2.2599999999999998</v>
      </c>
      <c r="H428">
        <v>85.75</v>
      </c>
      <c r="I428">
        <v>83.49</v>
      </c>
      <c r="J428">
        <v>2.64</v>
      </c>
      <c r="K428">
        <v>97.36</v>
      </c>
      <c r="M428">
        <f t="shared" si="6"/>
        <v>151</v>
      </c>
    </row>
    <row r="429" spans="1:13" hidden="1" x14ac:dyDescent="0.3">
      <c r="A429" t="s">
        <v>72</v>
      </c>
      <c r="B429" t="s">
        <v>82</v>
      </c>
      <c r="C429">
        <v>1</v>
      </c>
      <c r="D429">
        <v>11</v>
      </c>
      <c r="E429">
        <v>12</v>
      </c>
      <c r="F429">
        <v>27</v>
      </c>
      <c r="G429">
        <v>3.7</v>
      </c>
      <c r="H429">
        <v>44.44</v>
      </c>
      <c r="I429">
        <v>40.74</v>
      </c>
      <c r="J429">
        <v>8.33</v>
      </c>
      <c r="K429">
        <v>91.67</v>
      </c>
      <c r="M429">
        <f t="shared" si="6"/>
        <v>15</v>
      </c>
    </row>
    <row r="430" spans="1:13" hidden="1" x14ac:dyDescent="0.3">
      <c r="A430" t="s">
        <v>72</v>
      </c>
      <c r="B430" t="s">
        <v>83</v>
      </c>
      <c r="C430">
        <v>3</v>
      </c>
      <c r="D430">
        <v>21</v>
      </c>
      <c r="E430">
        <v>24</v>
      </c>
      <c r="F430">
        <v>34</v>
      </c>
      <c r="G430">
        <v>8.82</v>
      </c>
      <c r="H430">
        <v>70.59</v>
      </c>
      <c r="I430">
        <v>61.76</v>
      </c>
      <c r="J430">
        <v>12.5</v>
      </c>
      <c r="K430">
        <v>87.5</v>
      </c>
      <c r="M430">
        <f t="shared" si="6"/>
        <v>10</v>
      </c>
    </row>
    <row r="431" spans="1:13" hidden="1" x14ac:dyDescent="0.3">
      <c r="A431" t="s">
        <v>72</v>
      </c>
      <c r="B431" t="s">
        <v>84</v>
      </c>
      <c r="C431">
        <v>1</v>
      </c>
      <c r="D431">
        <v>28</v>
      </c>
      <c r="E431">
        <v>29</v>
      </c>
      <c r="F431">
        <v>67</v>
      </c>
      <c r="G431">
        <v>1.49</v>
      </c>
      <c r="H431">
        <v>43.28</v>
      </c>
      <c r="I431">
        <v>41.79</v>
      </c>
      <c r="J431">
        <v>3.45</v>
      </c>
      <c r="K431">
        <v>96.55</v>
      </c>
      <c r="M431">
        <f t="shared" si="6"/>
        <v>38</v>
      </c>
    </row>
    <row r="432" spans="1:13" hidden="1" x14ac:dyDescent="0.3">
      <c r="A432" t="s">
        <v>72</v>
      </c>
      <c r="B432" t="s">
        <v>85</v>
      </c>
      <c r="C432">
        <v>2</v>
      </c>
      <c r="D432">
        <v>50</v>
      </c>
      <c r="E432">
        <v>52</v>
      </c>
      <c r="F432">
        <v>80</v>
      </c>
      <c r="G432">
        <v>2.5</v>
      </c>
      <c r="H432">
        <v>65</v>
      </c>
      <c r="I432">
        <v>62.5</v>
      </c>
      <c r="J432">
        <v>3.85</v>
      </c>
      <c r="K432">
        <v>96.15</v>
      </c>
      <c r="M432">
        <f t="shared" si="6"/>
        <v>28</v>
      </c>
    </row>
    <row r="433" spans="1:13" hidden="1" x14ac:dyDescent="0.3">
      <c r="A433" t="s">
        <v>72</v>
      </c>
      <c r="B433" t="s">
        <v>86</v>
      </c>
      <c r="C433">
        <v>6</v>
      </c>
      <c r="D433">
        <v>170</v>
      </c>
      <c r="E433">
        <v>176</v>
      </c>
      <c r="F433">
        <v>227</v>
      </c>
      <c r="G433">
        <v>2.64</v>
      </c>
      <c r="H433">
        <v>77.53</v>
      </c>
      <c r="I433">
        <v>74.89</v>
      </c>
      <c r="J433">
        <v>3.41</v>
      </c>
      <c r="K433">
        <v>96.59</v>
      </c>
      <c r="M433">
        <f t="shared" si="6"/>
        <v>51</v>
      </c>
    </row>
    <row r="434" spans="1:13" hidden="1" x14ac:dyDescent="0.3">
      <c r="A434" t="s">
        <v>72</v>
      </c>
      <c r="B434" t="s">
        <v>87</v>
      </c>
      <c r="C434">
        <v>9</v>
      </c>
      <c r="D434">
        <v>476</v>
      </c>
      <c r="E434">
        <v>485</v>
      </c>
      <c r="F434">
        <v>576</v>
      </c>
      <c r="G434">
        <v>1.56</v>
      </c>
      <c r="H434">
        <v>84.2</v>
      </c>
      <c r="I434">
        <v>82.64</v>
      </c>
      <c r="J434">
        <v>1.86</v>
      </c>
      <c r="K434">
        <v>98.14</v>
      </c>
      <c r="M434">
        <f t="shared" si="6"/>
        <v>91</v>
      </c>
    </row>
    <row r="435" spans="1:13" hidden="1" x14ac:dyDescent="0.3">
      <c r="A435" t="s">
        <v>72</v>
      </c>
      <c r="B435" t="s">
        <v>88</v>
      </c>
      <c r="C435">
        <v>29</v>
      </c>
      <c r="D435">
        <v>590</v>
      </c>
      <c r="E435">
        <v>619</v>
      </c>
      <c r="F435">
        <v>741</v>
      </c>
      <c r="G435">
        <v>3.91</v>
      </c>
      <c r="H435">
        <v>83.54</v>
      </c>
      <c r="I435">
        <v>79.62</v>
      </c>
      <c r="J435">
        <v>4.68</v>
      </c>
      <c r="K435">
        <v>95.32</v>
      </c>
      <c r="M435">
        <f t="shared" si="6"/>
        <v>122</v>
      </c>
    </row>
    <row r="436" spans="1:13" hidden="1" x14ac:dyDescent="0.3">
      <c r="A436" t="s">
        <v>73</v>
      </c>
      <c r="B436" t="s">
        <v>82</v>
      </c>
      <c r="C436">
        <v>9</v>
      </c>
      <c r="D436">
        <v>143</v>
      </c>
      <c r="E436">
        <v>152</v>
      </c>
      <c r="F436">
        <v>267</v>
      </c>
      <c r="G436">
        <v>3.37</v>
      </c>
      <c r="H436">
        <v>56.93</v>
      </c>
      <c r="I436">
        <v>53.56</v>
      </c>
      <c r="J436">
        <v>5.92</v>
      </c>
      <c r="K436">
        <v>94.08</v>
      </c>
      <c r="M436">
        <f t="shared" si="6"/>
        <v>115</v>
      </c>
    </row>
    <row r="437" spans="1:13" hidden="1" x14ac:dyDescent="0.3">
      <c r="A437" t="s">
        <v>73</v>
      </c>
      <c r="B437" t="s">
        <v>83</v>
      </c>
      <c r="C437">
        <v>9</v>
      </c>
      <c r="D437">
        <v>265</v>
      </c>
      <c r="E437">
        <v>274</v>
      </c>
      <c r="F437">
        <v>452</v>
      </c>
      <c r="G437">
        <v>1.99</v>
      </c>
      <c r="H437">
        <v>60.62</v>
      </c>
      <c r="I437">
        <v>58.63</v>
      </c>
      <c r="J437">
        <v>3.28</v>
      </c>
      <c r="K437">
        <v>96.72</v>
      </c>
      <c r="M437">
        <f t="shared" si="6"/>
        <v>178</v>
      </c>
    </row>
    <row r="438" spans="1:13" hidden="1" x14ac:dyDescent="0.3">
      <c r="A438" t="s">
        <v>73</v>
      </c>
      <c r="B438" t="s">
        <v>84</v>
      </c>
      <c r="C438">
        <v>11</v>
      </c>
      <c r="D438">
        <v>451</v>
      </c>
      <c r="E438">
        <v>462</v>
      </c>
      <c r="F438">
        <v>720</v>
      </c>
      <c r="G438">
        <v>1.53</v>
      </c>
      <c r="H438">
        <v>64.17</v>
      </c>
      <c r="I438">
        <v>62.64</v>
      </c>
      <c r="J438">
        <v>2.38</v>
      </c>
      <c r="K438">
        <v>97.62</v>
      </c>
      <c r="M438">
        <f t="shared" si="6"/>
        <v>258</v>
      </c>
    </row>
    <row r="439" spans="1:13" hidden="1" x14ac:dyDescent="0.3">
      <c r="A439" t="s">
        <v>73</v>
      </c>
      <c r="B439" t="s">
        <v>85</v>
      </c>
      <c r="C439">
        <v>13</v>
      </c>
      <c r="D439">
        <v>545</v>
      </c>
      <c r="E439">
        <v>558</v>
      </c>
      <c r="F439">
        <v>847</v>
      </c>
      <c r="G439">
        <v>1.53</v>
      </c>
      <c r="H439">
        <v>65.88</v>
      </c>
      <c r="I439">
        <v>64.34</v>
      </c>
      <c r="J439">
        <v>2.33</v>
      </c>
      <c r="K439">
        <v>97.67</v>
      </c>
      <c r="M439">
        <f t="shared" si="6"/>
        <v>289</v>
      </c>
    </row>
    <row r="440" spans="1:13" hidden="1" x14ac:dyDescent="0.3">
      <c r="A440" t="s">
        <v>73</v>
      </c>
      <c r="B440" t="s">
        <v>86</v>
      </c>
      <c r="C440">
        <v>27</v>
      </c>
      <c r="D440">
        <v>1273</v>
      </c>
      <c r="E440">
        <v>1300</v>
      </c>
      <c r="F440">
        <v>1686</v>
      </c>
      <c r="G440">
        <v>1.6</v>
      </c>
      <c r="H440">
        <v>77.11</v>
      </c>
      <c r="I440">
        <v>75.5</v>
      </c>
      <c r="J440">
        <v>2.08</v>
      </c>
      <c r="K440">
        <v>97.92</v>
      </c>
      <c r="M440">
        <f t="shared" si="6"/>
        <v>386</v>
      </c>
    </row>
    <row r="441" spans="1:13" hidden="1" x14ac:dyDescent="0.3">
      <c r="A441" t="s">
        <v>73</v>
      </c>
      <c r="B441" t="s">
        <v>87</v>
      </c>
      <c r="C441">
        <v>58</v>
      </c>
      <c r="D441">
        <v>3484</v>
      </c>
      <c r="E441">
        <v>3542</v>
      </c>
      <c r="F441">
        <v>4039</v>
      </c>
      <c r="G441">
        <v>1.44</v>
      </c>
      <c r="H441">
        <v>87.69</v>
      </c>
      <c r="I441">
        <v>86.26</v>
      </c>
      <c r="J441">
        <v>1.64</v>
      </c>
      <c r="K441">
        <v>98.36</v>
      </c>
      <c r="M441">
        <f t="shared" si="6"/>
        <v>497</v>
      </c>
    </row>
    <row r="442" spans="1:13" hidden="1" x14ac:dyDescent="0.3">
      <c r="A442" t="s">
        <v>73</v>
      </c>
      <c r="B442" t="s">
        <v>88</v>
      </c>
      <c r="C442">
        <v>81</v>
      </c>
      <c r="D442">
        <v>4467</v>
      </c>
      <c r="E442">
        <v>4548</v>
      </c>
      <c r="F442">
        <v>5119</v>
      </c>
      <c r="G442">
        <v>1.58</v>
      </c>
      <c r="H442">
        <v>88.85</v>
      </c>
      <c r="I442">
        <v>87.26</v>
      </c>
      <c r="J442">
        <v>1.78</v>
      </c>
      <c r="K442">
        <v>98.22</v>
      </c>
      <c r="M442">
        <f t="shared" si="6"/>
        <v>571</v>
      </c>
    </row>
    <row r="443" spans="1:13" hidden="1" x14ac:dyDescent="0.3">
      <c r="A443" t="s">
        <v>74</v>
      </c>
      <c r="B443" t="s">
        <v>82</v>
      </c>
      <c r="C443">
        <v>0</v>
      </c>
      <c r="D443">
        <v>29</v>
      </c>
      <c r="E443">
        <v>29</v>
      </c>
      <c r="F443">
        <v>53</v>
      </c>
      <c r="G443">
        <v>0</v>
      </c>
      <c r="H443">
        <v>54.72</v>
      </c>
      <c r="I443">
        <v>54.72</v>
      </c>
      <c r="J443">
        <v>0</v>
      </c>
      <c r="K443">
        <v>100</v>
      </c>
      <c r="M443">
        <f t="shared" si="6"/>
        <v>24</v>
      </c>
    </row>
    <row r="444" spans="1:13" hidden="1" x14ac:dyDescent="0.3">
      <c r="A444" t="s">
        <v>74</v>
      </c>
      <c r="B444" t="s">
        <v>83</v>
      </c>
      <c r="C444">
        <v>1</v>
      </c>
      <c r="D444">
        <v>65</v>
      </c>
      <c r="E444">
        <v>66</v>
      </c>
      <c r="F444">
        <v>106</v>
      </c>
      <c r="G444">
        <v>0.94</v>
      </c>
      <c r="H444">
        <v>62.26</v>
      </c>
      <c r="I444">
        <v>61.32</v>
      </c>
      <c r="J444">
        <v>1.52</v>
      </c>
      <c r="K444">
        <v>98.48</v>
      </c>
      <c r="M444">
        <f t="shared" si="6"/>
        <v>40</v>
      </c>
    </row>
    <row r="445" spans="1:13" hidden="1" x14ac:dyDescent="0.3">
      <c r="A445" t="s">
        <v>74</v>
      </c>
      <c r="B445" t="s">
        <v>84</v>
      </c>
      <c r="C445">
        <v>3</v>
      </c>
      <c r="D445">
        <v>100</v>
      </c>
      <c r="E445">
        <v>103</v>
      </c>
      <c r="F445">
        <v>152</v>
      </c>
      <c r="G445">
        <v>1.97</v>
      </c>
      <c r="H445">
        <v>67.760000000000005</v>
      </c>
      <c r="I445">
        <v>65.790000000000006</v>
      </c>
      <c r="J445">
        <v>2.91</v>
      </c>
      <c r="K445">
        <v>97.09</v>
      </c>
      <c r="M445">
        <f t="shared" si="6"/>
        <v>49</v>
      </c>
    </row>
    <row r="446" spans="1:13" hidden="1" x14ac:dyDescent="0.3">
      <c r="A446" t="s">
        <v>74</v>
      </c>
      <c r="B446" t="s">
        <v>85</v>
      </c>
      <c r="C446">
        <v>3</v>
      </c>
      <c r="D446">
        <v>121</v>
      </c>
      <c r="E446">
        <v>124</v>
      </c>
      <c r="F446">
        <v>185</v>
      </c>
      <c r="G446">
        <v>1.62</v>
      </c>
      <c r="H446">
        <v>67.03</v>
      </c>
      <c r="I446">
        <v>65.41</v>
      </c>
      <c r="J446">
        <v>2.42</v>
      </c>
      <c r="K446">
        <v>97.58</v>
      </c>
      <c r="M446">
        <f t="shared" si="6"/>
        <v>61</v>
      </c>
    </row>
    <row r="447" spans="1:13" hidden="1" x14ac:dyDescent="0.3">
      <c r="A447" t="s">
        <v>74</v>
      </c>
      <c r="B447" t="s">
        <v>86</v>
      </c>
      <c r="C447">
        <v>7</v>
      </c>
      <c r="D447">
        <v>419</v>
      </c>
      <c r="E447">
        <v>426</v>
      </c>
      <c r="F447">
        <v>539</v>
      </c>
      <c r="G447">
        <v>1.3</v>
      </c>
      <c r="H447">
        <v>79.040000000000006</v>
      </c>
      <c r="I447">
        <v>77.739999999999995</v>
      </c>
      <c r="J447">
        <v>1.64</v>
      </c>
      <c r="K447">
        <v>98.36</v>
      </c>
      <c r="M447">
        <f t="shared" si="6"/>
        <v>113</v>
      </c>
    </row>
    <row r="448" spans="1:13" hidden="1" x14ac:dyDescent="0.3">
      <c r="A448" t="s">
        <v>74</v>
      </c>
      <c r="B448" t="s">
        <v>87</v>
      </c>
      <c r="C448">
        <v>15</v>
      </c>
      <c r="D448">
        <v>922</v>
      </c>
      <c r="E448">
        <v>937</v>
      </c>
      <c r="F448">
        <v>1080</v>
      </c>
      <c r="G448">
        <v>1.39</v>
      </c>
      <c r="H448">
        <v>86.76</v>
      </c>
      <c r="I448">
        <v>85.37</v>
      </c>
      <c r="J448">
        <v>1.6</v>
      </c>
      <c r="K448">
        <v>98.4</v>
      </c>
      <c r="M448">
        <f t="shared" si="6"/>
        <v>143</v>
      </c>
    </row>
    <row r="449" spans="1:13" hidden="1" x14ac:dyDescent="0.3">
      <c r="A449" t="s">
        <v>74</v>
      </c>
      <c r="B449" t="s">
        <v>88</v>
      </c>
      <c r="C449">
        <v>12</v>
      </c>
      <c r="D449">
        <v>1057</v>
      </c>
      <c r="E449">
        <v>1069</v>
      </c>
      <c r="F449">
        <v>1212</v>
      </c>
      <c r="G449">
        <v>0.99</v>
      </c>
      <c r="H449">
        <v>88.2</v>
      </c>
      <c r="I449">
        <v>87.21</v>
      </c>
      <c r="J449">
        <v>1.1200000000000001</v>
      </c>
      <c r="K449">
        <v>98.88</v>
      </c>
      <c r="M449">
        <f t="shared" si="6"/>
        <v>143</v>
      </c>
    </row>
    <row r="450" spans="1:13" hidden="1" x14ac:dyDescent="0.3">
      <c r="A450" t="s">
        <v>75</v>
      </c>
      <c r="B450" t="s">
        <v>82</v>
      </c>
      <c r="C450">
        <v>23</v>
      </c>
      <c r="D450">
        <v>278</v>
      </c>
      <c r="E450">
        <v>301</v>
      </c>
      <c r="F450">
        <v>526</v>
      </c>
      <c r="G450">
        <v>4.37</v>
      </c>
      <c r="H450">
        <v>57.22</v>
      </c>
      <c r="I450">
        <v>52.85</v>
      </c>
      <c r="J450">
        <v>7.64</v>
      </c>
      <c r="K450">
        <v>92.36</v>
      </c>
      <c r="M450">
        <f t="shared" si="6"/>
        <v>225</v>
      </c>
    </row>
    <row r="451" spans="1:13" hidden="1" x14ac:dyDescent="0.3">
      <c r="A451" t="s">
        <v>75</v>
      </c>
      <c r="B451" t="s">
        <v>83</v>
      </c>
      <c r="C451">
        <v>33</v>
      </c>
      <c r="D451">
        <v>476</v>
      </c>
      <c r="E451">
        <v>509</v>
      </c>
      <c r="F451">
        <v>815</v>
      </c>
      <c r="G451">
        <v>4.05</v>
      </c>
      <c r="H451">
        <v>62.45</v>
      </c>
      <c r="I451">
        <v>58.4</v>
      </c>
      <c r="J451">
        <v>6.48</v>
      </c>
      <c r="K451">
        <v>93.52</v>
      </c>
      <c r="M451">
        <f t="shared" ref="M451:M470" si="7">(F451-E451)</f>
        <v>306</v>
      </c>
    </row>
    <row r="452" spans="1:13" hidden="1" x14ac:dyDescent="0.3">
      <c r="A452" t="s">
        <v>75</v>
      </c>
      <c r="B452" t="s">
        <v>84</v>
      </c>
      <c r="C452">
        <v>33</v>
      </c>
      <c r="D452">
        <v>789</v>
      </c>
      <c r="E452">
        <v>822</v>
      </c>
      <c r="F452">
        <v>1300</v>
      </c>
      <c r="G452">
        <v>2.54</v>
      </c>
      <c r="H452">
        <v>63.23</v>
      </c>
      <c r="I452">
        <v>60.69</v>
      </c>
      <c r="J452">
        <v>4.01</v>
      </c>
      <c r="K452">
        <v>95.99</v>
      </c>
      <c r="M452">
        <f t="shared" si="7"/>
        <v>478</v>
      </c>
    </row>
    <row r="453" spans="1:13" hidden="1" x14ac:dyDescent="0.3">
      <c r="A453" t="s">
        <v>75</v>
      </c>
      <c r="B453" t="s">
        <v>85</v>
      </c>
      <c r="C453">
        <v>37</v>
      </c>
      <c r="D453">
        <v>1006</v>
      </c>
      <c r="E453">
        <v>1043</v>
      </c>
      <c r="F453">
        <v>1519</v>
      </c>
      <c r="G453">
        <v>2.44</v>
      </c>
      <c r="H453">
        <v>68.66</v>
      </c>
      <c r="I453">
        <v>66.23</v>
      </c>
      <c r="J453">
        <v>3.55</v>
      </c>
      <c r="K453">
        <v>96.45</v>
      </c>
      <c r="M453">
        <f t="shared" si="7"/>
        <v>476</v>
      </c>
    </row>
    <row r="454" spans="1:13" hidden="1" x14ac:dyDescent="0.3">
      <c r="A454" t="s">
        <v>75</v>
      </c>
      <c r="B454" t="s">
        <v>86</v>
      </c>
      <c r="C454">
        <v>66</v>
      </c>
      <c r="D454">
        <v>2507</v>
      </c>
      <c r="E454">
        <v>2573</v>
      </c>
      <c r="F454">
        <v>3324</v>
      </c>
      <c r="G454">
        <v>1.99</v>
      </c>
      <c r="H454">
        <v>77.41</v>
      </c>
      <c r="I454">
        <v>75.42</v>
      </c>
      <c r="J454">
        <v>2.57</v>
      </c>
      <c r="K454">
        <v>97.43</v>
      </c>
      <c r="M454">
        <f t="shared" si="7"/>
        <v>751</v>
      </c>
    </row>
    <row r="455" spans="1:13" hidden="1" x14ac:dyDescent="0.3">
      <c r="A455" t="s">
        <v>75</v>
      </c>
      <c r="B455" t="s">
        <v>87</v>
      </c>
      <c r="C455">
        <v>131</v>
      </c>
      <c r="D455">
        <v>6717</v>
      </c>
      <c r="E455">
        <v>6848</v>
      </c>
      <c r="F455">
        <v>8004</v>
      </c>
      <c r="G455">
        <v>1.64</v>
      </c>
      <c r="H455">
        <v>85.56</v>
      </c>
      <c r="I455">
        <v>83.92</v>
      </c>
      <c r="J455">
        <v>1.91</v>
      </c>
      <c r="K455">
        <v>98.09</v>
      </c>
      <c r="M455">
        <f t="shared" si="7"/>
        <v>1156</v>
      </c>
    </row>
    <row r="456" spans="1:13" hidden="1" x14ac:dyDescent="0.3">
      <c r="A456" t="s">
        <v>75</v>
      </c>
      <c r="B456" t="s">
        <v>88</v>
      </c>
      <c r="C456">
        <v>178</v>
      </c>
      <c r="D456">
        <v>9067</v>
      </c>
      <c r="E456">
        <v>9245</v>
      </c>
      <c r="F456">
        <v>10590</v>
      </c>
      <c r="G456">
        <v>1.68</v>
      </c>
      <c r="H456">
        <v>87.3</v>
      </c>
      <c r="I456">
        <v>85.62</v>
      </c>
      <c r="J456">
        <v>1.93</v>
      </c>
      <c r="K456">
        <v>98.07</v>
      </c>
      <c r="M456">
        <f t="shared" si="7"/>
        <v>1345</v>
      </c>
    </row>
    <row r="457" spans="1:13" hidden="1" x14ac:dyDescent="0.3">
      <c r="A457" t="s">
        <v>76</v>
      </c>
      <c r="B457" t="s">
        <v>82</v>
      </c>
      <c r="C457">
        <v>0</v>
      </c>
      <c r="D457">
        <v>16</v>
      </c>
      <c r="E457">
        <v>16</v>
      </c>
      <c r="F457">
        <v>22</v>
      </c>
      <c r="G457">
        <v>0</v>
      </c>
      <c r="H457">
        <v>72.73</v>
      </c>
      <c r="I457">
        <v>72.73</v>
      </c>
      <c r="J457">
        <v>0</v>
      </c>
      <c r="K457">
        <v>100</v>
      </c>
      <c r="M457">
        <f t="shared" si="7"/>
        <v>6</v>
      </c>
    </row>
    <row r="458" spans="1:13" hidden="1" x14ac:dyDescent="0.3">
      <c r="A458" t="s">
        <v>76</v>
      </c>
      <c r="B458" t="s">
        <v>83</v>
      </c>
      <c r="C458">
        <v>1</v>
      </c>
      <c r="D458">
        <v>26</v>
      </c>
      <c r="E458">
        <v>27</v>
      </c>
      <c r="F458">
        <v>35</v>
      </c>
      <c r="G458">
        <v>2.86</v>
      </c>
      <c r="H458">
        <v>77.14</v>
      </c>
      <c r="I458">
        <v>74.290000000000006</v>
      </c>
      <c r="J458">
        <v>3.7</v>
      </c>
      <c r="K458">
        <v>96.3</v>
      </c>
      <c r="M458">
        <f t="shared" si="7"/>
        <v>8</v>
      </c>
    </row>
    <row r="459" spans="1:13" hidden="1" x14ac:dyDescent="0.3">
      <c r="A459" t="s">
        <v>76</v>
      </c>
      <c r="B459" t="s">
        <v>84</v>
      </c>
      <c r="C459">
        <v>0</v>
      </c>
      <c r="D459">
        <v>28</v>
      </c>
      <c r="E459">
        <v>28</v>
      </c>
      <c r="F459">
        <v>45</v>
      </c>
      <c r="G459">
        <v>0</v>
      </c>
      <c r="H459">
        <v>62.22</v>
      </c>
      <c r="I459">
        <v>62.22</v>
      </c>
      <c r="J459">
        <v>0</v>
      </c>
      <c r="K459">
        <v>100</v>
      </c>
      <c r="M459">
        <f t="shared" si="7"/>
        <v>17</v>
      </c>
    </row>
    <row r="460" spans="1:13" hidden="1" x14ac:dyDescent="0.3">
      <c r="A460" t="s">
        <v>76</v>
      </c>
      <c r="B460" t="s">
        <v>85</v>
      </c>
      <c r="C460">
        <v>0</v>
      </c>
      <c r="D460">
        <v>38</v>
      </c>
      <c r="E460">
        <v>38</v>
      </c>
      <c r="F460">
        <v>48</v>
      </c>
      <c r="G460">
        <v>0</v>
      </c>
      <c r="H460">
        <v>79.17</v>
      </c>
      <c r="I460">
        <v>79.17</v>
      </c>
      <c r="J460">
        <v>0</v>
      </c>
      <c r="K460">
        <v>100</v>
      </c>
      <c r="M460">
        <f t="shared" si="7"/>
        <v>10</v>
      </c>
    </row>
    <row r="461" spans="1:13" hidden="1" x14ac:dyDescent="0.3">
      <c r="A461" t="s">
        <v>76</v>
      </c>
      <c r="B461" t="s">
        <v>86</v>
      </c>
      <c r="C461">
        <v>1</v>
      </c>
      <c r="D461">
        <v>143</v>
      </c>
      <c r="E461">
        <v>144</v>
      </c>
      <c r="F461">
        <v>159</v>
      </c>
      <c r="G461">
        <v>0.63</v>
      </c>
      <c r="H461">
        <v>90.57</v>
      </c>
      <c r="I461">
        <v>89.94</v>
      </c>
      <c r="J461">
        <v>0.69</v>
      </c>
      <c r="K461">
        <v>99.31</v>
      </c>
      <c r="M461">
        <f t="shared" si="7"/>
        <v>15</v>
      </c>
    </row>
    <row r="462" spans="1:13" hidden="1" x14ac:dyDescent="0.3">
      <c r="A462" t="s">
        <v>76</v>
      </c>
      <c r="B462" t="s">
        <v>87</v>
      </c>
      <c r="C462">
        <v>2</v>
      </c>
      <c r="D462">
        <v>348</v>
      </c>
      <c r="E462">
        <v>350</v>
      </c>
      <c r="F462">
        <v>380</v>
      </c>
      <c r="G462">
        <v>0.53</v>
      </c>
      <c r="H462">
        <v>92.11</v>
      </c>
      <c r="I462">
        <v>91.58</v>
      </c>
      <c r="J462">
        <v>0.56999999999999995</v>
      </c>
      <c r="K462">
        <v>99.43</v>
      </c>
      <c r="M462">
        <f t="shared" si="7"/>
        <v>30</v>
      </c>
    </row>
    <row r="463" spans="1:13" hidden="1" x14ac:dyDescent="0.3">
      <c r="A463" t="s">
        <v>76</v>
      </c>
      <c r="B463" t="s">
        <v>88</v>
      </c>
      <c r="C463">
        <v>7</v>
      </c>
      <c r="D463">
        <v>460</v>
      </c>
      <c r="E463">
        <v>467</v>
      </c>
      <c r="F463">
        <v>512</v>
      </c>
      <c r="G463">
        <v>1.37</v>
      </c>
      <c r="H463">
        <v>91.21</v>
      </c>
      <c r="I463">
        <v>89.84</v>
      </c>
      <c r="J463">
        <v>1.5</v>
      </c>
      <c r="K463">
        <v>98.5</v>
      </c>
      <c r="M463">
        <f t="shared" si="7"/>
        <v>45</v>
      </c>
    </row>
    <row r="464" spans="1:13" hidden="1" x14ac:dyDescent="0.3">
      <c r="A464" t="s">
        <v>77</v>
      </c>
      <c r="B464" t="s">
        <v>82</v>
      </c>
      <c r="C464">
        <v>10</v>
      </c>
      <c r="D464">
        <v>283</v>
      </c>
      <c r="E464">
        <v>293</v>
      </c>
      <c r="F464">
        <v>638</v>
      </c>
      <c r="G464">
        <v>1.57</v>
      </c>
      <c r="H464">
        <v>45.92</v>
      </c>
      <c r="I464">
        <v>44.36</v>
      </c>
      <c r="J464">
        <v>3.41</v>
      </c>
      <c r="K464">
        <v>96.59</v>
      </c>
      <c r="M464">
        <f t="shared" si="7"/>
        <v>345</v>
      </c>
    </row>
    <row r="465" spans="1:13" hidden="1" x14ac:dyDescent="0.3">
      <c r="A465" t="s">
        <v>77</v>
      </c>
      <c r="B465" t="s">
        <v>83</v>
      </c>
      <c r="C465">
        <v>13</v>
      </c>
      <c r="D465">
        <v>559</v>
      </c>
      <c r="E465">
        <v>572</v>
      </c>
      <c r="F465">
        <v>1033</v>
      </c>
      <c r="G465">
        <v>1.26</v>
      </c>
      <c r="H465">
        <v>55.37</v>
      </c>
      <c r="I465">
        <v>54.11</v>
      </c>
      <c r="J465">
        <v>2.27</v>
      </c>
      <c r="K465">
        <v>97.73</v>
      </c>
      <c r="M465">
        <f t="shared" si="7"/>
        <v>461</v>
      </c>
    </row>
    <row r="466" spans="1:13" hidden="1" x14ac:dyDescent="0.3">
      <c r="A466" t="s">
        <v>77</v>
      </c>
      <c r="B466" t="s">
        <v>84</v>
      </c>
      <c r="C466">
        <v>18</v>
      </c>
      <c r="D466">
        <v>1011</v>
      </c>
      <c r="E466">
        <v>1029</v>
      </c>
      <c r="F466">
        <v>1776</v>
      </c>
      <c r="G466">
        <v>1.01</v>
      </c>
      <c r="H466">
        <v>57.94</v>
      </c>
      <c r="I466">
        <v>56.93</v>
      </c>
      <c r="J466">
        <v>1.75</v>
      </c>
      <c r="K466">
        <v>98.25</v>
      </c>
      <c r="M466">
        <f t="shared" si="7"/>
        <v>747</v>
      </c>
    </row>
    <row r="467" spans="1:13" hidden="1" x14ac:dyDescent="0.3">
      <c r="A467" t="s">
        <v>77</v>
      </c>
      <c r="B467" t="s">
        <v>85</v>
      </c>
      <c r="C467">
        <v>29</v>
      </c>
      <c r="D467">
        <v>1227</v>
      </c>
      <c r="E467">
        <v>1256</v>
      </c>
      <c r="F467">
        <v>2031</v>
      </c>
      <c r="G467">
        <v>1.43</v>
      </c>
      <c r="H467">
        <v>61.84</v>
      </c>
      <c r="I467">
        <v>60.41</v>
      </c>
      <c r="J467">
        <v>2.31</v>
      </c>
      <c r="K467">
        <v>97.69</v>
      </c>
      <c r="M467">
        <f t="shared" si="7"/>
        <v>775</v>
      </c>
    </row>
    <row r="468" spans="1:13" hidden="1" x14ac:dyDescent="0.3">
      <c r="A468" t="s">
        <v>77</v>
      </c>
      <c r="B468" t="s">
        <v>86</v>
      </c>
      <c r="C468">
        <v>38</v>
      </c>
      <c r="D468">
        <v>2578</v>
      </c>
      <c r="E468">
        <v>2616</v>
      </c>
      <c r="F468">
        <v>3704</v>
      </c>
      <c r="G468">
        <v>1.03</v>
      </c>
      <c r="H468">
        <v>70.63</v>
      </c>
      <c r="I468">
        <v>69.599999999999994</v>
      </c>
      <c r="J468">
        <v>1.45</v>
      </c>
      <c r="K468">
        <v>98.55</v>
      </c>
      <c r="M468">
        <f t="shared" si="7"/>
        <v>1088</v>
      </c>
    </row>
    <row r="469" spans="1:13" hidden="1" x14ac:dyDescent="0.3">
      <c r="A469" t="s">
        <v>77</v>
      </c>
      <c r="B469" t="s">
        <v>87</v>
      </c>
      <c r="C469">
        <v>67</v>
      </c>
      <c r="D469">
        <v>6014</v>
      </c>
      <c r="E469">
        <v>6081</v>
      </c>
      <c r="F469">
        <v>7392</v>
      </c>
      <c r="G469">
        <v>0.91</v>
      </c>
      <c r="H469">
        <v>82.26</v>
      </c>
      <c r="I469">
        <v>81.36</v>
      </c>
      <c r="J469">
        <v>1.1000000000000001</v>
      </c>
      <c r="K469">
        <v>98.9</v>
      </c>
      <c r="M469">
        <f t="shared" si="7"/>
        <v>1311</v>
      </c>
    </row>
    <row r="470" spans="1:13" hidden="1" x14ac:dyDescent="0.3">
      <c r="A470" t="s">
        <v>77</v>
      </c>
      <c r="B470" t="s">
        <v>88</v>
      </c>
      <c r="C470">
        <v>110</v>
      </c>
      <c r="D470">
        <v>7684</v>
      </c>
      <c r="E470">
        <v>7794</v>
      </c>
      <c r="F470">
        <v>9297</v>
      </c>
      <c r="G470">
        <v>1.18</v>
      </c>
      <c r="H470">
        <v>83.83</v>
      </c>
      <c r="I470">
        <v>82.65</v>
      </c>
      <c r="J470">
        <v>1.41</v>
      </c>
      <c r="K470">
        <v>98.59</v>
      </c>
      <c r="M470">
        <f t="shared" si="7"/>
        <v>1503</v>
      </c>
    </row>
  </sheetData>
  <autoFilter ref="A1:K470" xr:uid="{00000000-0001-0000-0300-000000000000}">
    <filterColumn colId="0">
      <filters>
        <filter val="POTTER"/>
      </filters>
    </filterColumn>
  </autoFilter>
  <sortState xmlns:xlrd2="http://schemas.microsoft.com/office/spreadsheetml/2017/richdata2" ref="A2:K470">
    <sortCondition ref="A2:A470"/>
    <sortCondition ref="B2:B470"/>
  </sortState>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69"/>
  <sheetViews>
    <sheetView workbookViewId="0">
      <pane xSplit="2" ySplit="1" topLeftCell="C203" activePane="bottomRight" state="frozen"/>
      <selection pane="topRight" activeCell="C1" sqref="C1"/>
      <selection pane="bottomLeft" activeCell="A2" sqref="A2"/>
      <selection pane="bottomRight" activeCell="C18" sqref="C18"/>
    </sheetView>
  </sheetViews>
  <sheetFormatPr defaultColWidth="19.6640625" defaultRowHeight="14.4" x14ac:dyDescent="0.3"/>
  <cols>
    <col min="1" max="1" width="14.5546875" customWidth="1"/>
    <col min="7" max="7" width="16.6640625" customWidth="1"/>
  </cols>
  <sheetData>
    <row r="1" spans="1:12" s="1" customFormat="1" ht="28.8" x14ac:dyDescent="0.3">
      <c r="A1" s="1" t="s">
        <v>0</v>
      </c>
      <c r="B1" s="1" t="s">
        <v>89</v>
      </c>
      <c r="C1" s="1" t="s">
        <v>1</v>
      </c>
      <c r="D1" s="1" t="s">
        <v>2</v>
      </c>
      <c r="E1" s="1" t="s">
        <v>3</v>
      </c>
      <c r="F1" s="1" t="s">
        <v>4</v>
      </c>
      <c r="G1" s="1" t="s">
        <v>97</v>
      </c>
      <c r="H1" s="1" t="s">
        <v>5</v>
      </c>
      <c r="I1" s="1" t="s">
        <v>6</v>
      </c>
      <c r="J1" s="1" t="s">
        <v>7</v>
      </c>
      <c r="K1" s="1" t="s">
        <v>8</v>
      </c>
      <c r="L1" s="1" t="s">
        <v>9</v>
      </c>
    </row>
    <row r="2" spans="1:12" x14ac:dyDescent="0.3">
      <c r="A2" t="s">
        <v>11</v>
      </c>
      <c r="B2" t="s">
        <v>95</v>
      </c>
      <c r="C2">
        <v>9</v>
      </c>
      <c r="D2">
        <v>2397</v>
      </c>
      <c r="E2">
        <v>2406</v>
      </c>
      <c r="F2">
        <v>3065</v>
      </c>
      <c r="G2">
        <f>(F2-E2)</f>
        <v>659</v>
      </c>
      <c r="H2">
        <v>0.28999999999999998</v>
      </c>
      <c r="I2">
        <v>78.5</v>
      </c>
      <c r="J2">
        <v>78.209999999999994</v>
      </c>
      <c r="K2">
        <v>0.37</v>
      </c>
      <c r="L2">
        <v>99.63</v>
      </c>
    </row>
    <row r="3" spans="1:12" x14ac:dyDescent="0.3">
      <c r="A3" t="s">
        <v>11</v>
      </c>
      <c r="B3" t="s">
        <v>92</v>
      </c>
      <c r="C3">
        <v>10</v>
      </c>
      <c r="D3">
        <v>3637</v>
      </c>
      <c r="E3">
        <v>3647</v>
      </c>
      <c r="F3">
        <v>4275</v>
      </c>
      <c r="G3">
        <f t="shared" ref="G3:G66" si="0">(F3-E3)</f>
        <v>628</v>
      </c>
      <c r="H3">
        <v>0.23</v>
      </c>
      <c r="I3">
        <v>85.31</v>
      </c>
      <c r="J3">
        <v>85.08</v>
      </c>
      <c r="K3">
        <v>0.27</v>
      </c>
      <c r="L3">
        <v>99.73</v>
      </c>
    </row>
    <row r="4" spans="1:12" x14ac:dyDescent="0.3">
      <c r="A4" t="s">
        <v>11</v>
      </c>
      <c r="B4" t="s">
        <v>94</v>
      </c>
      <c r="C4">
        <v>0</v>
      </c>
      <c r="D4">
        <v>4</v>
      </c>
      <c r="E4">
        <v>4</v>
      </c>
      <c r="F4">
        <v>11</v>
      </c>
      <c r="G4">
        <f t="shared" si="0"/>
        <v>7</v>
      </c>
      <c r="H4">
        <v>0</v>
      </c>
      <c r="I4">
        <v>36.36</v>
      </c>
      <c r="J4">
        <v>36.36</v>
      </c>
      <c r="K4">
        <v>0</v>
      </c>
      <c r="L4">
        <v>100</v>
      </c>
    </row>
    <row r="5" spans="1:12" x14ac:dyDescent="0.3">
      <c r="A5" t="s">
        <v>11</v>
      </c>
      <c r="B5" t="s">
        <v>93</v>
      </c>
      <c r="C5">
        <v>0</v>
      </c>
      <c r="D5">
        <v>1</v>
      </c>
      <c r="E5">
        <v>1</v>
      </c>
      <c r="F5">
        <v>1</v>
      </c>
      <c r="G5">
        <f t="shared" si="0"/>
        <v>0</v>
      </c>
      <c r="H5">
        <v>0</v>
      </c>
      <c r="I5">
        <v>100</v>
      </c>
      <c r="J5">
        <v>100</v>
      </c>
      <c r="K5">
        <v>0</v>
      </c>
      <c r="L5">
        <v>100</v>
      </c>
    </row>
    <row r="6" spans="1:12" x14ac:dyDescent="0.3">
      <c r="A6" t="s">
        <v>12</v>
      </c>
      <c r="B6" t="s">
        <v>95</v>
      </c>
      <c r="C6" s="22">
        <v>151</v>
      </c>
      <c r="D6" s="22">
        <v>13683</v>
      </c>
      <c r="E6" s="22">
        <v>13834</v>
      </c>
      <c r="F6" s="22">
        <v>20500</v>
      </c>
      <c r="G6" s="22">
        <f t="shared" si="0"/>
        <v>6666</v>
      </c>
      <c r="H6">
        <v>0.74</v>
      </c>
      <c r="I6">
        <v>67.48</v>
      </c>
      <c r="J6">
        <v>66.75</v>
      </c>
      <c r="K6">
        <v>1.0900000000000001</v>
      </c>
      <c r="L6">
        <v>98.91</v>
      </c>
    </row>
    <row r="7" spans="1:12" x14ac:dyDescent="0.3">
      <c r="A7" t="s">
        <v>12</v>
      </c>
      <c r="B7" t="s">
        <v>92</v>
      </c>
      <c r="C7" s="22">
        <v>658</v>
      </c>
      <c r="D7" s="22">
        <v>71767</v>
      </c>
      <c r="E7" s="22">
        <v>72425</v>
      </c>
      <c r="F7" s="22">
        <v>89619</v>
      </c>
      <c r="G7" s="22">
        <f t="shared" si="0"/>
        <v>17194</v>
      </c>
      <c r="H7">
        <v>0.73</v>
      </c>
      <c r="I7">
        <v>80.81</v>
      </c>
      <c r="J7">
        <v>80.08</v>
      </c>
      <c r="K7">
        <v>0.91</v>
      </c>
      <c r="L7">
        <v>99.09</v>
      </c>
    </row>
    <row r="8" spans="1:12" x14ac:dyDescent="0.3">
      <c r="A8" t="s">
        <v>12</v>
      </c>
      <c r="B8" t="s">
        <v>94</v>
      </c>
      <c r="C8" s="22">
        <v>18</v>
      </c>
      <c r="D8" s="22">
        <v>786</v>
      </c>
      <c r="E8" s="22">
        <v>804</v>
      </c>
      <c r="F8" s="22">
        <v>1814</v>
      </c>
      <c r="G8" s="22">
        <f t="shared" si="0"/>
        <v>1010</v>
      </c>
      <c r="H8">
        <v>0.99</v>
      </c>
      <c r="I8">
        <v>44.32</v>
      </c>
      <c r="J8">
        <v>43.33</v>
      </c>
      <c r="K8">
        <v>2.2400000000000002</v>
      </c>
      <c r="L8">
        <v>97.76</v>
      </c>
    </row>
    <row r="9" spans="1:12" x14ac:dyDescent="0.3">
      <c r="A9" t="s">
        <v>12</v>
      </c>
      <c r="B9" t="s">
        <v>93</v>
      </c>
      <c r="C9" s="22">
        <v>1</v>
      </c>
      <c r="D9" s="22">
        <v>11</v>
      </c>
      <c r="E9" s="22">
        <v>12</v>
      </c>
      <c r="F9" s="22">
        <v>33</v>
      </c>
      <c r="G9" s="22">
        <f t="shared" si="0"/>
        <v>21</v>
      </c>
      <c r="H9">
        <v>3.03</v>
      </c>
      <c r="I9">
        <v>36.36</v>
      </c>
      <c r="J9">
        <v>33.33</v>
      </c>
      <c r="K9">
        <v>8.33</v>
      </c>
      <c r="L9">
        <v>91.67</v>
      </c>
    </row>
    <row r="10" spans="1:12" x14ac:dyDescent="0.3">
      <c r="A10" t="s">
        <v>13</v>
      </c>
      <c r="B10" t="s">
        <v>95</v>
      </c>
      <c r="C10">
        <v>2</v>
      </c>
      <c r="D10">
        <v>621</v>
      </c>
      <c r="E10">
        <v>623</v>
      </c>
      <c r="F10">
        <v>816</v>
      </c>
      <c r="G10">
        <f t="shared" si="0"/>
        <v>193</v>
      </c>
      <c r="H10">
        <v>0.25</v>
      </c>
      <c r="I10">
        <v>76.349999999999994</v>
      </c>
      <c r="J10">
        <v>76.099999999999994</v>
      </c>
      <c r="K10">
        <v>0.32</v>
      </c>
      <c r="L10">
        <v>99.68</v>
      </c>
    </row>
    <row r="11" spans="1:12" x14ac:dyDescent="0.3">
      <c r="A11" t="s">
        <v>13</v>
      </c>
      <c r="B11" t="s">
        <v>92</v>
      </c>
      <c r="C11">
        <v>5</v>
      </c>
      <c r="D11">
        <v>1215</v>
      </c>
      <c r="E11">
        <v>1220</v>
      </c>
      <c r="F11">
        <v>1476</v>
      </c>
      <c r="G11">
        <f t="shared" si="0"/>
        <v>256</v>
      </c>
      <c r="H11">
        <v>0.34</v>
      </c>
      <c r="I11">
        <v>82.66</v>
      </c>
      <c r="J11">
        <v>82.32</v>
      </c>
      <c r="K11">
        <v>0.41</v>
      </c>
      <c r="L11">
        <v>99.59</v>
      </c>
    </row>
    <row r="12" spans="1:12" x14ac:dyDescent="0.3">
      <c r="A12" t="s">
        <v>13</v>
      </c>
      <c r="B12" t="s">
        <v>94</v>
      </c>
      <c r="C12">
        <v>0</v>
      </c>
      <c r="D12">
        <v>0</v>
      </c>
      <c r="E12">
        <v>0</v>
      </c>
      <c r="F12">
        <v>2</v>
      </c>
      <c r="G12">
        <f t="shared" si="0"/>
        <v>2</v>
      </c>
      <c r="H12">
        <v>0</v>
      </c>
      <c r="I12">
        <v>0</v>
      </c>
      <c r="J12">
        <v>0</v>
      </c>
      <c r="K12">
        <v>0</v>
      </c>
      <c r="L12">
        <v>0</v>
      </c>
    </row>
    <row r="13" spans="1:12" x14ac:dyDescent="0.3">
      <c r="A13" t="s">
        <v>13</v>
      </c>
      <c r="B13" t="s">
        <v>93</v>
      </c>
      <c r="C13">
        <v>0</v>
      </c>
      <c r="D13">
        <v>1</v>
      </c>
      <c r="E13">
        <v>1</v>
      </c>
      <c r="F13">
        <v>1</v>
      </c>
      <c r="G13">
        <f t="shared" si="0"/>
        <v>0</v>
      </c>
      <c r="H13">
        <v>0</v>
      </c>
      <c r="I13">
        <v>100</v>
      </c>
      <c r="J13">
        <v>100</v>
      </c>
      <c r="K13">
        <v>0</v>
      </c>
      <c r="L13">
        <v>100</v>
      </c>
    </row>
    <row r="14" spans="1:12" x14ac:dyDescent="0.3">
      <c r="A14" t="s">
        <v>14</v>
      </c>
      <c r="B14" t="s">
        <v>95</v>
      </c>
      <c r="C14">
        <v>36</v>
      </c>
      <c r="D14">
        <v>2068</v>
      </c>
      <c r="E14">
        <v>2104</v>
      </c>
      <c r="F14">
        <v>2629</v>
      </c>
      <c r="G14">
        <f t="shared" si="0"/>
        <v>525</v>
      </c>
      <c r="H14">
        <v>1.37</v>
      </c>
      <c r="I14">
        <v>80.03</v>
      </c>
      <c r="J14">
        <v>78.66</v>
      </c>
      <c r="K14">
        <v>1.71</v>
      </c>
      <c r="L14">
        <v>98.29</v>
      </c>
    </row>
    <row r="15" spans="1:12" x14ac:dyDescent="0.3">
      <c r="A15" t="s">
        <v>14</v>
      </c>
      <c r="B15" t="s">
        <v>92</v>
      </c>
      <c r="C15">
        <v>80</v>
      </c>
      <c r="D15">
        <v>6724</v>
      </c>
      <c r="E15">
        <v>6804</v>
      </c>
      <c r="F15">
        <v>7802</v>
      </c>
      <c r="G15">
        <f t="shared" si="0"/>
        <v>998</v>
      </c>
      <c r="H15">
        <v>1.03</v>
      </c>
      <c r="I15">
        <v>87.21</v>
      </c>
      <c r="J15">
        <v>86.18</v>
      </c>
      <c r="K15">
        <v>1.18</v>
      </c>
      <c r="L15">
        <v>98.82</v>
      </c>
    </row>
    <row r="16" spans="1:12" x14ac:dyDescent="0.3">
      <c r="A16" t="s">
        <v>14</v>
      </c>
      <c r="B16" t="s">
        <v>94</v>
      </c>
      <c r="C16">
        <v>0</v>
      </c>
      <c r="D16">
        <v>4</v>
      </c>
      <c r="E16">
        <v>4</v>
      </c>
      <c r="F16">
        <v>4</v>
      </c>
      <c r="G16">
        <f t="shared" si="0"/>
        <v>0</v>
      </c>
      <c r="H16">
        <v>0</v>
      </c>
      <c r="I16">
        <v>100</v>
      </c>
      <c r="J16">
        <v>100</v>
      </c>
      <c r="K16">
        <v>0</v>
      </c>
      <c r="L16">
        <v>100</v>
      </c>
    </row>
    <row r="17" spans="1:12" x14ac:dyDescent="0.3">
      <c r="A17" t="s">
        <v>14</v>
      </c>
      <c r="B17" t="s">
        <v>93</v>
      </c>
      <c r="C17">
        <v>0</v>
      </c>
      <c r="D17">
        <v>0</v>
      </c>
      <c r="E17">
        <v>0</v>
      </c>
      <c r="F17">
        <v>0</v>
      </c>
      <c r="G17">
        <f t="shared" si="0"/>
        <v>0</v>
      </c>
      <c r="H17">
        <v>0</v>
      </c>
      <c r="I17">
        <v>0</v>
      </c>
      <c r="J17">
        <v>0</v>
      </c>
      <c r="K17">
        <v>0</v>
      </c>
      <c r="L17">
        <v>0</v>
      </c>
    </row>
    <row r="18" spans="1:12" x14ac:dyDescent="0.3">
      <c r="A18" t="s">
        <v>15</v>
      </c>
      <c r="B18" t="s">
        <v>95</v>
      </c>
      <c r="C18">
        <v>14</v>
      </c>
      <c r="D18">
        <v>1078</v>
      </c>
      <c r="E18">
        <v>1092</v>
      </c>
      <c r="F18">
        <v>1325</v>
      </c>
      <c r="G18">
        <f t="shared" si="0"/>
        <v>233</v>
      </c>
      <c r="H18">
        <v>1.06</v>
      </c>
      <c r="I18">
        <v>82.42</v>
      </c>
      <c r="J18">
        <v>81.36</v>
      </c>
      <c r="K18">
        <v>1.28</v>
      </c>
      <c r="L18">
        <v>98.72</v>
      </c>
    </row>
    <row r="19" spans="1:12" x14ac:dyDescent="0.3">
      <c r="A19" t="s">
        <v>15</v>
      </c>
      <c r="B19" t="s">
        <v>92</v>
      </c>
      <c r="C19">
        <v>7</v>
      </c>
      <c r="D19">
        <v>895</v>
      </c>
      <c r="E19">
        <v>902</v>
      </c>
      <c r="F19">
        <v>1034</v>
      </c>
      <c r="G19">
        <f t="shared" si="0"/>
        <v>132</v>
      </c>
      <c r="H19">
        <v>0.68</v>
      </c>
      <c r="I19">
        <v>87.23</v>
      </c>
      <c r="J19">
        <v>86.56</v>
      </c>
      <c r="K19">
        <v>0.78</v>
      </c>
      <c r="L19">
        <v>99.22</v>
      </c>
    </row>
    <row r="20" spans="1:12" x14ac:dyDescent="0.3">
      <c r="A20" t="s">
        <v>15</v>
      </c>
      <c r="B20" t="s">
        <v>94</v>
      </c>
      <c r="C20">
        <v>0</v>
      </c>
      <c r="D20">
        <v>0</v>
      </c>
      <c r="E20">
        <v>0</v>
      </c>
      <c r="F20">
        <v>0</v>
      </c>
      <c r="G20">
        <f t="shared" si="0"/>
        <v>0</v>
      </c>
      <c r="H20">
        <v>0</v>
      </c>
      <c r="I20">
        <v>0</v>
      </c>
      <c r="J20">
        <v>0</v>
      </c>
      <c r="K20">
        <v>0</v>
      </c>
      <c r="L20">
        <v>0</v>
      </c>
    </row>
    <row r="21" spans="1:12" x14ac:dyDescent="0.3">
      <c r="A21" t="s">
        <v>15</v>
      </c>
      <c r="B21" t="s">
        <v>93</v>
      </c>
      <c r="C21">
        <v>0</v>
      </c>
      <c r="D21">
        <v>0</v>
      </c>
      <c r="E21">
        <v>0</v>
      </c>
      <c r="F21">
        <v>1</v>
      </c>
      <c r="G21">
        <f t="shared" si="0"/>
        <v>1</v>
      </c>
      <c r="H21">
        <v>0</v>
      </c>
      <c r="I21">
        <v>0</v>
      </c>
      <c r="J21">
        <v>0</v>
      </c>
      <c r="K21">
        <v>0</v>
      </c>
      <c r="L21">
        <v>0</v>
      </c>
    </row>
    <row r="22" spans="1:12" x14ac:dyDescent="0.3">
      <c r="A22" t="s">
        <v>16</v>
      </c>
      <c r="B22" t="s">
        <v>95</v>
      </c>
      <c r="C22">
        <v>158</v>
      </c>
      <c r="D22">
        <v>4852</v>
      </c>
      <c r="E22">
        <v>5010</v>
      </c>
      <c r="F22">
        <v>6240</v>
      </c>
      <c r="G22">
        <f t="shared" si="0"/>
        <v>1230</v>
      </c>
      <c r="H22">
        <v>2.5299999999999998</v>
      </c>
      <c r="I22">
        <v>80.290000000000006</v>
      </c>
      <c r="J22">
        <v>77.760000000000005</v>
      </c>
      <c r="K22">
        <v>3.15</v>
      </c>
      <c r="L22">
        <v>96.85</v>
      </c>
    </row>
    <row r="23" spans="1:12" x14ac:dyDescent="0.3">
      <c r="A23" t="s">
        <v>16</v>
      </c>
      <c r="B23" t="s">
        <v>92</v>
      </c>
      <c r="C23">
        <v>260</v>
      </c>
      <c r="D23">
        <v>11433</v>
      </c>
      <c r="E23">
        <v>11693</v>
      </c>
      <c r="F23">
        <v>13550</v>
      </c>
      <c r="G23">
        <f t="shared" si="0"/>
        <v>1857</v>
      </c>
      <c r="H23">
        <v>1.92</v>
      </c>
      <c r="I23">
        <v>86.3</v>
      </c>
      <c r="J23">
        <v>84.38</v>
      </c>
      <c r="K23">
        <v>2.2200000000000002</v>
      </c>
      <c r="L23">
        <v>97.78</v>
      </c>
    </row>
    <row r="24" spans="1:12" x14ac:dyDescent="0.3">
      <c r="A24" t="s">
        <v>16</v>
      </c>
      <c r="B24" t="s">
        <v>94</v>
      </c>
      <c r="C24">
        <v>0</v>
      </c>
      <c r="D24">
        <v>8</v>
      </c>
      <c r="E24">
        <v>8</v>
      </c>
      <c r="F24">
        <v>16</v>
      </c>
      <c r="G24">
        <f t="shared" si="0"/>
        <v>8</v>
      </c>
      <c r="H24">
        <v>0</v>
      </c>
      <c r="I24">
        <v>50</v>
      </c>
      <c r="J24">
        <v>50</v>
      </c>
      <c r="K24">
        <v>0</v>
      </c>
      <c r="L24">
        <v>100</v>
      </c>
    </row>
    <row r="25" spans="1:12" x14ac:dyDescent="0.3">
      <c r="A25" t="s">
        <v>16</v>
      </c>
      <c r="B25" t="s">
        <v>93</v>
      </c>
      <c r="C25">
        <v>0</v>
      </c>
      <c r="D25">
        <v>0</v>
      </c>
      <c r="E25">
        <v>0</v>
      </c>
      <c r="F25">
        <v>0</v>
      </c>
      <c r="G25">
        <f t="shared" si="0"/>
        <v>0</v>
      </c>
      <c r="H25">
        <v>0</v>
      </c>
      <c r="I25">
        <v>0</v>
      </c>
      <c r="J25">
        <v>0</v>
      </c>
      <c r="K25">
        <v>0</v>
      </c>
      <c r="L25">
        <v>0</v>
      </c>
    </row>
    <row r="26" spans="1:12" x14ac:dyDescent="0.3">
      <c r="A26" t="s">
        <v>17</v>
      </c>
      <c r="B26" t="s">
        <v>95</v>
      </c>
      <c r="C26">
        <v>66</v>
      </c>
      <c r="D26">
        <v>2360</v>
      </c>
      <c r="E26">
        <v>2426</v>
      </c>
      <c r="F26">
        <v>3068</v>
      </c>
      <c r="G26">
        <f t="shared" si="0"/>
        <v>642</v>
      </c>
      <c r="H26">
        <v>2.15</v>
      </c>
      <c r="I26">
        <v>79.069999999999993</v>
      </c>
      <c r="J26">
        <v>76.92</v>
      </c>
      <c r="K26">
        <v>2.72</v>
      </c>
      <c r="L26">
        <v>97.28</v>
      </c>
    </row>
    <row r="27" spans="1:12" x14ac:dyDescent="0.3">
      <c r="A27" t="s">
        <v>17</v>
      </c>
      <c r="B27" t="s">
        <v>92</v>
      </c>
      <c r="C27">
        <v>72</v>
      </c>
      <c r="D27">
        <v>2696</v>
      </c>
      <c r="E27">
        <v>2768</v>
      </c>
      <c r="F27">
        <v>3399</v>
      </c>
      <c r="G27">
        <f t="shared" si="0"/>
        <v>631</v>
      </c>
      <c r="H27">
        <v>2.12</v>
      </c>
      <c r="I27">
        <v>81.44</v>
      </c>
      <c r="J27">
        <v>79.319999999999993</v>
      </c>
      <c r="K27">
        <v>2.6</v>
      </c>
      <c r="L27">
        <v>97.4</v>
      </c>
    </row>
    <row r="28" spans="1:12" x14ac:dyDescent="0.3">
      <c r="A28" t="s">
        <v>17</v>
      </c>
      <c r="B28" t="s">
        <v>94</v>
      </c>
      <c r="C28">
        <v>0</v>
      </c>
      <c r="D28">
        <v>2</v>
      </c>
      <c r="E28">
        <v>2</v>
      </c>
      <c r="F28">
        <v>4</v>
      </c>
      <c r="G28">
        <f t="shared" si="0"/>
        <v>2</v>
      </c>
      <c r="H28">
        <v>0</v>
      </c>
      <c r="I28">
        <v>50</v>
      </c>
      <c r="J28">
        <v>50</v>
      </c>
      <c r="K28">
        <v>0</v>
      </c>
      <c r="L28">
        <v>100</v>
      </c>
    </row>
    <row r="29" spans="1:12" x14ac:dyDescent="0.3">
      <c r="A29" t="s">
        <v>17</v>
      </c>
      <c r="B29" t="s">
        <v>93</v>
      </c>
      <c r="C29">
        <v>0</v>
      </c>
      <c r="D29">
        <v>0</v>
      </c>
      <c r="E29">
        <v>0</v>
      </c>
      <c r="F29">
        <v>0</v>
      </c>
      <c r="G29">
        <f t="shared" si="0"/>
        <v>0</v>
      </c>
      <c r="H29">
        <v>0</v>
      </c>
      <c r="I29">
        <v>0</v>
      </c>
      <c r="J29">
        <v>0</v>
      </c>
      <c r="K29">
        <v>0</v>
      </c>
      <c r="L29">
        <v>0</v>
      </c>
    </row>
    <row r="30" spans="1:12" x14ac:dyDescent="0.3">
      <c r="A30" t="s">
        <v>18</v>
      </c>
      <c r="B30" t="s">
        <v>95</v>
      </c>
      <c r="C30">
        <v>17</v>
      </c>
      <c r="D30">
        <v>966</v>
      </c>
      <c r="E30">
        <v>983</v>
      </c>
      <c r="F30">
        <v>1248</v>
      </c>
      <c r="G30">
        <f t="shared" si="0"/>
        <v>265</v>
      </c>
      <c r="H30">
        <v>1.36</v>
      </c>
      <c r="I30">
        <v>78.77</v>
      </c>
      <c r="J30">
        <v>77.400000000000006</v>
      </c>
      <c r="K30">
        <v>1.73</v>
      </c>
      <c r="L30">
        <v>98.27</v>
      </c>
    </row>
    <row r="31" spans="1:12" x14ac:dyDescent="0.3">
      <c r="A31" t="s">
        <v>18</v>
      </c>
      <c r="B31" t="s">
        <v>92</v>
      </c>
      <c r="C31">
        <v>14</v>
      </c>
      <c r="D31">
        <v>1052</v>
      </c>
      <c r="E31">
        <v>1066</v>
      </c>
      <c r="F31">
        <v>1344</v>
      </c>
      <c r="G31">
        <f t="shared" si="0"/>
        <v>278</v>
      </c>
      <c r="H31">
        <v>1.04</v>
      </c>
      <c r="I31">
        <v>79.319999999999993</v>
      </c>
      <c r="J31">
        <v>78.27</v>
      </c>
      <c r="K31">
        <v>1.31</v>
      </c>
      <c r="L31">
        <v>98.69</v>
      </c>
    </row>
    <row r="32" spans="1:12" x14ac:dyDescent="0.3">
      <c r="A32" t="s">
        <v>18</v>
      </c>
      <c r="B32" t="s">
        <v>94</v>
      </c>
      <c r="C32">
        <v>0</v>
      </c>
      <c r="D32">
        <v>3</v>
      </c>
      <c r="E32">
        <v>3</v>
      </c>
      <c r="F32">
        <v>3</v>
      </c>
      <c r="G32">
        <f t="shared" si="0"/>
        <v>0</v>
      </c>
      <c r="H32">
        <v>0</v>
      </c>
      <c r="I32">
        <v>100</v>
      </c>
      <c r="J32">
        <v>100</v>
      </c>
      <c r="K32">
        <v>0</v>
      </c>
      <c r="L32">
        <v>100</v>
      </c>
    </row>
    <row r="33" spans="1:12" x14ac:dyDescent="0.3">
      <c r="A33" t="s">
        <v>18</v>
      </c>
      <c r="B33" t="s">
        <v>93</v>
      </c>
      <c r="C33">
        <v>0</v>
      </c>
      <c r="D33">
        <v>0</v>
      </c>
      <c r="E33">
        <v>0</v>
      </c>
      <c r="F33">
        <v>0</v>
      </c>
      <c r="G33">
        <f t="shared" si="0"/>
        <v>0</v>
      </c>
      <c r="H33">
        <v>0</v>
      </c>
      <c r="I33">
        <v>0</v>
      </c>
      <c r="J33">
        <v>0</v>
      </c>
      <c r="K33">
        <v>0</v>
      </c>
      <c r="L33">
        <v>0</v>
      </c>
    </row>
    <row r="34" spans="1:12" x14ac:dyDescent="0.3">
      <c r="A34" t="s">
        <v>19</v>
      </c>
      <c r="B34" t="s">
        <v>95</v>
      </c>
      <c r="C34" s="22">
        <v>214</v>
      </c>
      <c r="D34" s="22">
        <v>15075</v>
      </c>
      <c r="E34" s="22">
        <v>15289</v>
      </c>
      <c r="F34" s="22">
        <v>20366</v>
      </c>
      <c r="G34" s="22">
        <f t="shared" si="0"/>
        <v>5077</v>
      </c>
      <c r="H34">
        <v>1.05</v>
      </c>
      <c r="I34">
        <v>75.069999999999993</v>
      </c>
      <c r="J34">
        <v>74.02</v>
      </c>
      <c r="K34">
        <v>1.4</v>
      </c>
      <c r="L34">
        <v>98.6</v>
      </c>
    </row>
    <row r="35" spans="1:12" x14ac:dyDescent="0.3">
      <c r="A35" t="s">
        <v>19</v>
      </c>
      <c r="B35" t="s">
        <v>92</v>
      </c>
      <c r="C35" s="22">
        <v>319</v>
      </c>
      <c r="D35" s="22">
        <v>37797</v>
      </c>
      <c r="E35" s="22">
        <v>38116</v>
      </c>
      <c r="F35" s="22">
        <v>44146</v>
      </c>
      <c r="G35" s="22">
        <f t="shared" si="0"/>
        <v>6030</v>
      </c>
      <c r="H35">
        <v>0.72</v>
      </c>
      <c r="I35">
        <v>86.34</v>
      </c>
      <c r="J35">
        <v>85.62</v>
      </c>
      <c r="K35">
        <v>0.84</v>
      </c>
      <c r="L35">
        <v>99.16</v>
      </c>
    </row>
    <row r="36" spans="1:12" x14ac:dyDescent="0.3">
      <c r="A36" t="s">
        <v>19</v>
      </c>
      <c r="B36" t="s">
        <v>94</v>
      </c>
      <c r="C36" s="22">
        <v>0</v>
      </c>
      <c r="D36" s="22">
        <v>34</v>
      </c>
      <c r="E36" s="22">
        <v>34</v>
      </c>
      <c r="F36" s="22">
        <v>64</v>
      </c>
      <c r="G36" s="22">
        <f t="shared" si="0"/>
        <v>30</v>
      </c>
      <c r="H36">
        <v>0</v>
      </c>
      <c r="I36">
        <v>53.12</v>
      </c>
      <c r="J36">
        <v>53.12</v>
      </c>
      <c r="K36">
        <v>0</v>
      </c>
      <c r="L36">
        <v>100</v>
      </c>
    </row>
    <row r="37" spans="1:12" x14ac:dyDescent="0.3">
      <c r="A37" t="s">
        <v>19</v>
      </c>
      <c r="B37" t="s">
        <v>93</v>
      </c>
      <c r="C37" s="22">
        <v>0</v>
      </c>
      <c r="D37" s="22">
        <v>1</v>
      </c>
      <c r="E37" s="22">
        <v>1</v>
      </c>
      <c r="F37" s="22">
        <v>1</v>
      </c>
      <c r="G37" s="22">
        <f t="shared" si="0"/>
        <v>0</v>
      </c>
      <c r="H37">
        <v>0</v>
      </c>
      <c r="I37">
        <v>100</v>
      </c>
      <c r="J37">
        <v>100</v>
      </c>
      <c r="K37">
        <v>0</v>
      </c>
      <c r="L37">
        <v>100</v>
      </c>
    </row>
    <row r="38" spans="1:12" x14ac:dyDescent="0.3">
      <c r="A38" t="s">
        <v>20</v>
      </c>
      <c r="B38" t="s">
        <v>95</v>
      </c>
      <c r="C38">
        <v>91</v>
      </c>
      <c r="D38">
        <v>3703</v>
      </c>
      <c r="E38">
        <v>3794</v>
      </c>
      <c r="F38">
        <v>4993</v>
      </c>
      <c r="G38">
        <f t="shared" si="0"/>
        <v>1199</v>
      </c>
      <c r="H38">
        <v>1.82</v>
      </c>
      <c r="I38">
        <v>75.989999999999995</v>
      </c>
      <c r="J38">
        <v>74.16</v>
      </c>
      <c r="K38">
        <v>2.4</v>
      </c>
      <c r="L38">
        <v>97.6</v>
      </c>
    </row>
    <row r="39" spans="1:12" x14ac:dyDescent="0.3">
      <c r="A39" t="s">
        <v>20</v>
      </c>
      <c r="B39" t="s">
        <v>92</v>
      </c>
      <c r="C39">
        <v>122</v>
      </c>
      <c r="D39">
        <v>6671</v>
      </c>
      <c r="E39">
        <v>6793</v>
      </c>
      <c r="F39">
        <v>8172</v>
      </c>
      <c r="G39">
        <f t="shared" si="0"/>
        <v>1379</v>
      </c>
      <c r="H39">
        <v>1.49</v>
      </c>
      <c r="I39">
        <v>83.13</v>
      </c>
      <c r="J39">
        <v>81.63</v>
      </c>
      <c r="K39">
        <v>1.8</v>
      </c>
      <c r="L39">
        <v>98.2</v>
      </c>
    </row>
    <row r="40" spans="1:12" x14ac:dyDescent="0.3">
      <c r="A40" t="s">
        <v>20</v>
      </c>
      <c r="B40" t="s">
        <v>94</v>
      </c>
      <c r="C40">
        <v>0</v>
      </c>
      <c r="D40">
        <v>2</v>
      </c>
      <c r="E40">
        <v>2</v>
      </c>
      <c r="F40">
        <v>3</v>
      </c>
      <c r="G40">
        <f t="shared" si="0"/>
        <v>1</v>
      </c>
      <c r="H40">
        <v>0</v>
      </c>
      <c r="I40">
        <v>66.67</v>
      </c>
      <c r="J40">
        <v>66.67</v>
      </c>
      <c r="K40">
        <v>0</v>
      </c>
      <c r="L40">
        <v>100</v>
      </c>
    </row>
    <row r="41" spans="1:12" x14ac:dyDescent="0.3">
      <c r="A41" t="s">
        <v>20</v>
      </c>
      <c r="B41" t="s">
        <v>93</v>
      </c>
      <c r="C41">
        <v>0</v>
      </c>
      <c r="D41">
        <v>0</v>
      </c>
      <c r="E41">
        <v>0</v>
      </c>
      <c r="F41">
        <v>0</v>
      </c>
      <c r="G41">
        <f t="shared" si="0"/>
        <v>0</v>
      </c>
      <c r="H41">
        <v>0</v>
      </c>
      <c r="I41">
        <v>0</v>
      </c>
      <c r="J41">
        <v>0</v>
      </c>
      <c r="K41">
        <v>0</v>
      </c>
      <c r="L41">
        <v>0</v>
      </c>
    </row>
    <row r="42" spans="1:12" x14ac:dyDescent="0.3">
      <c r="A42" t="s">
        <v>21</v>
      </c>
      <c r="B42" t="s">
        <v>95</v>
      </c>
      <c r="C42">
        <v>67</v>
      </c>
      <c r="D42">
        <v>1579</v>
      </c>
      <c r="E42">
        <v>1646</v>
      </c>
      <c r="F42">
        <v>2093</v>
      </c>
      <c r="G42">
        <f t="shared" si="0"/>
        <v>447</v>
      </c>
      <c r="H42">
        <v>3.2</v>
      </c>
      <c r="I42">
        <v>78.64</v>
      </c>
      <c r="J42">
        <v>75.44</v>
      </c>
      <c r="K42">
        <v>4.07</v>
      </c>
      <c r="L42">
        <v>95.93</v>
      </c>
    </row>
    <row r="43" spans="1:12" x14ac:dyDescent="0.3">
      <c r="A43" t="s">
        <v>21</v>
      </c>
      <c r="B43" t="s">
        <v>92</v>
      </c>
      <c r="C43">
        <v>131</v>
      </c>
      <c r="D43">
        <v>3724</v>
      </c>
      <c r="E43">
        <v>3855</v>
      </c>
      <c r="F43">
        <v>4622</v>
      </c>
      <c r="G43">
        <f t="shared" si="0"/>
        <v>767</v>
      </c>
      <c r="H43">
        <v>2.83</v>
      </c>
      <c r="I43">
        <v>83.41</v>
      </c>
      <c r="J43">
        <v>80.569999999999993</v>
      </c>
      <c r="K43">
        <v>3.4</v>
      </c>
      <c r="L43">
        <v>96.6</v>
      </c>
    </row>
    <row r="44" spans="1:12" x14ac:dyDescent="0.3">
      <c r="A44" t="s">
        <v>21</v>
      </c>
      <c r="B44" t="s">
        <v>94</v>
      </c>
      <c r="C44">
        <v>1</v>
      </c>
      <c r="D44">
        <v>1</v>
      </c>
      <c r="E44">
        <v>2</v>
      </c>
      <c r="F44">
        <v>14</v>
      </c>
      <c r="G44">
        <f t="shared" si="0"/>
        <v>12</v>
      </c>
      <c r="H44">
        <v>7.14</v>
      </c>
      <c r="I44">
        <v>14.29</v>
      </c>
      <c r="J44">
        <v>7.14</v>
      </c>
      <c r="K44">
        <v>50</v>
      </c>
      <c r="L44">
        <v>50</v>
      </c>
    </row>
    <row r="45" spans="1:12" x14ac:dyDescent="0.3">
      <c r="A45" t="s">
        <v>21</v>
      </c>
      <c r="B45" t="s">
        <v>93</v>
      </c>
      <c r="C45">
        <v>0</v>
      </c>
      <c r="D45">
        <v>0</v>
      </c>
      <c r="E45">
        <v>0</v>
      </c>
      <c r="F45">
        <v>1</v>
      </c>
      <c r="G45">
        <f t="shared" si="0"/>
        <v>1</v>
      </c>
      <c r="H45">
        <v>0</v>
      </c>
      <c r="I45">
        <v>0</v>
      </c>
      <c r="J45">
        <v>0</v>
      </c>
      <c r="K45">
        <v>0</v>
      </c>
      <c r="L45">
        <v>0</v>
      </c>
    </row>
    <row r="46" spans="1:12" x14ac:dyDescent="0.3">
      <c r="A46" t="s">
        <v>22</v>
      </c>
      <c r="B46" t="s">
        <v>95</v>
      </c>
      <c r="C46">
        <v>3</v>
      </c>
      <c r="D46">
        <v>124</v>
      </c>
      <c r="E46">
        <v>127</v>
      </c>
      <c r="F46">
        <v>145</v>
      </c>
      <c r="G46">
        <f t="shared" si="0"/>
        <v>18</v>
      </c>
      <c r="H46">
        <v>2.0699999999999998</v>
      </c>
      <c r="I46">
        <v>87.59</v>
      </c>
      <c r="J46">
        <v>85.52</v>
      </c>
      <c r="K46">
        <v>2.36</v>
      </c>
      <c r="L46">
        <v>97.64</v>
      </c>
    </row>
    <row r="47" spans="1:12" x14ac:dyDescent="0.3">
      <c r="A47" t="s">
        <v>22</v>
      </c>
      <c r="B47" t="s">
        <v>92</v>
      </c>
      <c r="C47">
        <v>0</v>
      </c>
      <c r="D47">
        <v>95</v>
      </c>
      <c r="E47">
        <v>95</v>
      </c>
      <c r="F47">
        <v>109</v>
      </c>
      <c r="G47">
        <f t="shared" si="0"/>
        <v>14</v>
      </c>
      <c r="H47">
        <v>0</v>
      </c>
      <c r="I47">
        <v>87.16</v>
      </c>
      <c r="J47">
        <v>87.16</v>
      </c>
      <c r="K47">
        <v>0</v>
      </c>
      <c r="L47">
        <v>100</v>
      </c>
    </row>
    <row r="48" spans="1:12" x14ac:dyDescent="0.3">
      <c r="A48" t="s">
        <v>22</v>
      </c>
      <c r="B48" t="s">
        <v>94</v>
      </c>
      <c r="C48">
        <v>0</v>
      </c>
      <c r="D48">
        <v>0</v>
      </c>
      <c r="E48">
        <v>0</v>
      </c>
      <c r="F48">
        <v>0</v>
      </c>
      <c r="G48">
        <f t="shared" si="0"/>
        <v>0</v>
      </c>
      <c r="H48">
        <v>0</v>
      </c>
      <c r="I48">
        <v>0</v>
      </c>
      <c r="J48">
        <v>0</v>
      </c>
      <c r="K48">
        <v>0</v>
      </c>
      <c r="L48">
        <v>0</v>
      </c>
    </row>
    <row r="49" spans="1:12" x14ac:dyDescent="0.3">
      <c r="A49" t="s">
        <v>22</v>
      </c>
      <c r="B49" t="s">
        <v>93</v>
      </c>
      <c r="C49">
        <v>0</v>
      </c>
      <c r="D49">
        <v>0</v>
      </c>
      <c r="E49">
        <v>0</v>
      </c>
      <c r="F49">
        <v>0</v>
      </c>
      <c r="G49">
        <f t="shared" si="0"/>
        <v>0</v>
      </c>
      <c r="H49">
        <v>0</v>
      </c>
      <c r="I49">
        <v>0</v>
      </c>
      <c r="J49">
        <v>0</v>
      </c>
      <c r="K49">
        <v>0</v>
      </c>
      <c r="L49">
        <v>0</v>
      </c>
    </row>
    <row r="50" spans="1:12" x14ac:dyDescent="0.3">
      <c r="A50" t="s">
        <v>23</v>
      </c>
      <c r="B50" t="s">
        <v>95</v>
      </c>
      <c r="C50">
        <v>7</v>
      </c>
      <c r="D50">
        <v>716</v>
      </c>
      <c r="E50">
        <v>723</v>
      </c>
      <c r="F50">
        <v>958</v>
      </c>
      <c r="G50">
        <f t="shared" si="0"/>
        <v>235</v>
      </c>
      <c r="H50">
        <v>0.73</v>
      </c>
      <c r="I50">
        <v>75.47</v>
      </c>
      <c r="J50">
        <v>74.739999999999995</v>
      </c>
      <c r="K50">
        <v>0.97</v>
      </c>
      <c r="L50">
        <v>99.03</v>
      </c>
    </row>
    <row r="51" spans="1:12" x14ac:dyDescent="0.3">
      <c r="A51" t="s">
        <v>23</v>
      </c>
      <c r="B51" t="s">
        <v>92</v>
      </c>
      <c r="C51">
        <v>10</v>
      </c>
      <c r="D51">
        <v>1750</v>
      </c>
      <c r="E51">
        <v>1760</v>
      </c>
      <c r="F51">
        <v>2084</v>
      </c>
      <c r="G51">
        <f t="shared" si="0"/>
        <v>324</v>
      </c>
      <c r="H51">
        <v>0.48</v>
      </c>
      <c r="I51">
        <v>84.45</v>
      </c>
      <c r="J51">
        <v>83.97</v>
      </c>
      <c r="K51">
        <v>0.56999999999999995</v>
      </c>
      <c r="L51">
        <v>99.43</v>
      </c>
    </row>
    <row r="52" spans="1:12" x14ac:dyDescent="0.3">
      <c r="A52" t="s">
        <v>23</v>
      </c>
      <c r="B52" t="s">
        <v>94</v>
      </c>
      <c r="C52">
        <v>0</v>
      </c>
      <c r="D52">
        <v>1</v>
      </c>
      <c r="E52">
        <v>1</v>
      </c>
      <c r="F52">
        <v>3</v>
      </c>
      <c r="G52">
        <f t="shared" si="0"/>
        <v>2</v>
      </c>
      <c r="H52">
        <v>0</v>
      </c>
      <c r="I52">
        <v>33.33</v>
      </c>
      <c r="J52">
        <v>33.33</v>
      </c>
      <c r="K52">
        <v>0</v>
      </c>
      <c r="L52">
        <v>100</v>
      </c>
    </row>
    <row r="53" spans="1:12" x14ac:dyDescent="0.3">
      <c r="A53" t="s">
        <v>23</v>
      </c>
      <c r="B53" t="s">
        <v>93</v>
      </c>
      <c r="C53">
        <v>0</v>
      </c>
      <c r="D53">
        <v>0</v>
      </c>
      <c r="E53">
        <v>0</v>
      </c>
      <c r="F53">
        <v>1</v>
      </c>
      <c r="G53">
        <f t="shared" si="0"/>
        <v>1</v>
      </c>
      <c r="H53">
        <v>0</v>
      </c>
      <c r="I53">
        <v>0</v>
      </c>
      <c r="J53">
        <v>0</v>
      </c>
      <c r="K53">
        <v>0</v>
      </c>
      <c r="L53">
        <v>0</v>
      </c>
    </row>
    <row r="54" spans="1:12" x14ac:dyDescent="0.3">
      <c r="A54" t="s">
        <v>24</v>
      </c>
      <c r="B54" t="s">
        <v>95</v>
      </c>
      <c r="C54">
        <v>59</v>
      </c>
      <c r="D54">
        <v>2289</v>
      </c>
      <c r="E54">
        <v>2348</v>
      </c>
      <c r="F54">
        <v>3040</v>
      </c>
      <c r="G54">
        <f t="shared" si="0"/>
        <v>692</v>
      </c>
      <c r="H54">
        <v>1.94</v>
      </c>
      <c r="I54">
        <v>77.239999999999995</v>
      </c>
      <c r="J54">
        <v>75.3</v>
      </c>
      <c r="K54">
        <v>2.5099999999999998</v>
      </c>
      <c r="L54">
        <v>97.49</v>
      </c>
    </row>
    <row r="55" spans="1:12" x14ac:dyDescent="0.3">
      <c r="A55" t="s">
        <v>24</v>
      </c>
      <c r="B55" t="s">
        <v>92</v>
      </c>
      <c r="C55">
        <v>90</v>
      </c>
      <c r="D55">
        <v>6009</v>
      </c>
      <c r="E55">
        <v>6099</v>
      </c>
      <c r="F55">
        <v>7340</v>
      </c>
      <c r="G55">
        <f t="shared" si="0"/>
        <v>1241</v>
      </c>
      <c r="H55">
        <v>1.23</v>
      </c>
      <c r="I55">
        <v>83.09</v>
      </c>
      <c r="J55">
        <v>81.87</v>
      </c>
      <c r="K55">
        <v>1.48</v>
      </c>
      <c r="L55">
        <v>98.52</v>
      </c>
    </row>
    <row r="56" spans="1:12" x14ac:dyDescent="0.3">
      <c r="A56" t="s">
        <v>24</v>
      </c>
      <c r="B56" t="s">
        <v>94</v>
      </c>
      <c r="C56">
        <v>3</v>
      </c>
      <c r="D56">
        <v>3</v>
      </c>
      <c r="E56">
        <v>6</v>
      </c>
      <c r="F56">
        <v>9</v>
      </c>
      <c r="G56">
        <f t="shared" si="0"/>
        <v>3</v>
      </c>
      <c r="H56">
        <v>33.33</v>
      </c>
      <c r="I56">
        <v>66.67</v>
      </c>
      <c r="J56">
        <v>33.33</v>
      </c>
      <c r="K56">
        <v>50</v>
      </c>
      <c r="L56">
        <v>50</v>
      </c>
    </row>
    <row r="57" spans="1:12" x14ac:dyDescent="0.3">
      <c r="A57" t="s">
        <v>24</v>
      </c>
      <c r="B57" t="s">
        <v>93</v>
      </c>
      <c r="C57">
        <v>0</v>
      </c>
      <c r="D57">
        <v>0</v>
      </c>
      <c r="E57">
        <v>0</v>
      </c>
      <c r="F57">
        <v>0</v>
      </c>
      <c r="G57">
        <f t="shared" si="0"/>
        <v>0</v>
      </c>
      <c r="H57">
        <v>0</v>
      </c>
      <c r="I57">
        <v>0</v>
      </c>
      <c r="J57">
        <v>0</v>
      </c>
      <c r="K57">
        <v>0</v>
      </c>
      <c r="L57">
        <v>0</v>
      </c>
    </row>
    <row r="58" spans="1:12" x14ac:dyDescent="0.3">
      <c r="A58" t="s">
        <v>25</v>
      </c>
      <c r="B58" t="s">
        <v>95</v>
      </c>
      <c r="C58">
        <v>159</v>
      </c>
      <c r="D58">
        <v>7930</v>
      </c>
      <c r="E58">
        <v>8089</v>
      </c>
      <c r="F58">
        <v>11255</v>
      </c>
      <c r="G58">
        <f t="shared" si="0"/>
        <v>3166</v>
      </c>
      <c r="H58">
        <v>1.41</v>
      </c>
      <c r="I58">
        <v>71.87</v>
      </c>
      <c r="J58">
        <v>70.459999999999994</v>
      </c>
      <c r="K58">
        <v>1.97</v>
      </c>
      <c r="L58">
        <v>98.03</v>
      </c>
    </row>
    <row r="59" spans="1:12" x14ac:dyDescent="0.3">
      <c r="A59" t="s">
        <v>25</v>
      </c>
      <c r="B59" t="s">
        <v>92</v>
      </c>
      <c r="C59">
        <v>393</v>
      </c>
      <c r="D59">
        <v>23977</v>
      </c>
      <c r="E59">
        <v>24370</v>
      </c>
      <c r="F59">
        <v>29463</v>
      </c>
      <c r="G59">
        <f t="shared" si="0"/>
        <v>5093</v>
      </c>
      <c r="H59">
        <v>1.33</v>
      </c>
      <c r="I59">
        <v>82.71</v>
      </c>
      <c r="J59">
        <v>81.38</v>
      </c>
      <c r="K59">
        <v>1.61</v>
      </c>
      <c r="L59">
        <v>98.39</v>
      </c>
    </row>
    <row r="60" spans="1:12" x14ac:dyDescent="0.3">
      <c r="A60" t="s">
        <v>25</v>
      </c>
      <c r="B60" t="s">
        <v>94</v>
      </c>
      <c r="C60">
        <v>0</v>
      </c>
      <c r="D60">
        <v>3</v>
      </c>
      <c r="E60">
        <v>3</v>
      </c>
      <c r="F60">
        <v>5</v>
      </c>
      <c r="G60">
        <f t="shared" si="0"/>
        <v>2</v>
      </c>
      <c r="H60">
        <v>0</v>
      </c>
      <c r="I60">
        <v>60</v>
      </c>
      <c r="J60">
        <v>60</v>
      </c>
      <c r="K60">
        <v>0</v>
      </c>
      <c r="L60">
        <v>100</v>
      </c>
    </row>
    <row r="61" spans="1:12" x14ac:dyDescent="0.3">
      <c r="A61" t="s">
        <v>25</v>
      </c>
      <c r="B61" t="s">
        <v>93</v>
      </c>
      <c r="C61">
        <v>0</v>
      </c>
      <c r="D61">
        <v>0</v>
      </c>
      <c r="E61">
        <v>0</v>
      </c>
      <c r="F61">
        <v>0</v>
      </c>
      <c r="G61">
        <f t="shared" si="0"/>
        <v>0</v>
      </c>
      <c r="H61">
        <v>0</v>
      </c>
      <c r="I61">
        <v>0</v>
      </c>
      <c r="J61">
        <v>0</v>
      </c>
      <c r="K61">
        <v>0</v>
      </c>
      <c r="L61">
        <v>0</v>
      </c>
    </row>
    <row r="62" spans="1:12" x14ac:dyDescent="0.3">
      <c r="A62" t="s">
        <v>26</v>
      </c>
      <c r="B62" t="s">
        <v>95</v>
      </c>
      <c r="C62">
        <v>5</v>
      </c>
      <c r="D62">
        <v>524</v>
      </c>
      <c r="E62">
        <v>529</v>
      </c>
      <c r="F62">
        <v>682</v>
      </c>
      <c r="G62">
        <f t="shared" si="0"/>
        <v>153</v>
      </c>
      <c r="H62">
        <v>0.73</v>
      </c>
      <c r="I62">
        <v>77.569999999999993</v>
      </c>
      <c r="J62">
        <v>76.83</v>
      </c>
      <c r="K62">
        <v>0.95</v>
      </c>
      <c r="L62">
        <v>99.05</v>
      </c>
    </row>
    <row r="63" spans="1:12" x14ac:dyDescent="0.3">
      <c r="A63" t="s">
        <v>26</v>
      </c>
      <c r="B63" t="s">
        <v>92</v>
      </c>
      <c r="C63">
        <v>6</v>
      </c>
      <c r="D63">
        <v>668</v>
      </c>
      <c r="E63">
        <v>674</v>
      </c>
      <c r="F63">
        <v>797</v>
      </c>
      <c r="G63">
        <f t="shared" si="0"/>
        <v>123</v>
      </c>
      <c r="H63">
        <v>0.75</v>
      </c>
      <c r="I63">
        <v>84.57</v>
      </c>
      <c r="J63">
        <v>83.81</v>
      </c>
      <c r="K63">
        <v>0.89</v>
      </c>
      <c r="L63">
        <v>99.11</v>
      </c>
    </row>
    <row r="64" spans="1:12" x14ac:dyDescent="0.3">
      <c r="A64" t="s">
        <v>26</v>
      </c>
      <c r="B64" t="s">
        <v>94</v>
      </c>
      <c r="C64">
        <v>0</v>
      </c>
      <c r="D64">
        <v>0</v>
      </c>
      <c r="E64">
        <v>0</v>
      </c>
      <c r="F64">
        <v>0</v>
      </c>
      <c r="G64">
        <f t="shared" si="0"/>
        <v>0</v>
      </c>
      <c r="H64">
        <v>0</v>
      </c>
      <c r="I64">
        <v>0</v>
      </c>
      <c r="J64">
        <v>0</v>
      </c>
      <c r="K64">
        <v>0</v>
      </c>
      <c r="L64">
        <v>0</v>
      </c>
    </row>
    <row r="65" spans="1:12" x14ac:dyDescent="0.3">
      <c r="A65" t="s">
        <v>26</v>
      </c>
      <c r="B65" t="s">
        <v>93</v>
      </c>
      <c r="C65">
        <v>0</v>
      </c>
      <c r="D65">
        <v>0</v>
      </c>
      <c r="E65">
        <v>0</v>
      </c>
      <c r="F65">
        <v>0</v>
      </c>
      <c r="G65">
        <f t="shared" si="0"/>
        <v>0</v>
      </c>
      <c r="H65">
        <v>0</v>
      </c>
      <c r="I65">
        <v>0</v>
      </c>
      <c r="J65">
        <v>0</v>
      </c>
      <c r="K65">
        <v>0</v>
      </c>
      <c r="L65">
        <v>0</v>
      </c>
    </row>
    <row r="66" spans="1:12" x14ac:dyDescent="0.3">
      <c r="A66" t="s">
        <v>27</v>
      </c>
      <c r="B66" t="s">
        <v>95</v>
      </c>
      <c r="C66">
        <v>13</v>
      </c>
      <c r="D66">
        <v>965</v>
      </c>
      <c r="E66">
        <v>978</v>
      </c>
      <c r="F66">
        <v>1224</v>
      </c>
      <c r="G66">
        <f t="shared" si="0"/>
        <v>246</v>
      </c>
      <c r="H66">
        <v>1.06</v>
      </c>
      <c r="I66">
        <v>79.900000000000006</v>
      </c>
      <c r="J66">
        <v>78.84</v>
      </c>
      <c r="K66">
        <v>1.33</v>
      </c>
      <c r="L66">
        <v>98.67</v>
      </c>
    </row>
    <row r="67" spans="1:12" x14ac:dyDescent="0.3">
      <c r="A67" t="s">
        <v>27</v>
      </c>
      <c r="B67" t="s">
        <v>92</v>
      </c>
      <c r="C67">
        <v>9</v>
      </c>
      <c r="D67">
        <v>1599</v>
      </c>
      <c r="E67">
        <v>1608</v>
      </c>
      <c r="F67">
        <v>1901</v>
      </c>
      <c r="G67">
        <f t="shared" ref="G67:G130" si="1">(F67-E67)</f>
        <v>293</v>
      </c>
      <c r="H67">
        <v>0.47</v>
      </c>
      <c r="I67">
        <v>84.59</v>
      </c>
      <c r="J67">
        <v>84.11</v>
      </c>
      <c r="K67">
        <v>0.56000000000000005</v>
      </c>
      <c r="L67">
        <v>99.44</v>
      </c>
    </row>
    <row r="68" spans="1:12" x14ac:dyDescent="0.3">
      <c r="A68" t="s">
        <v>27</v>
      </c>
      <c r="B68" t="s">
        <v>94</v>
      </c>
      <c r="C68">
        <v>0</v>
      </c>
      <c r="D68">
        <v>0</v>
      </c>
      <c r="E68">
        <v>0</v>
      </c>
      <c r="F68">
        <v>1</v>
      </c>
      <c r="G68">
        <f t="shared" si="1"/>
        <v>1</v>
      </c>
      <c r="H68">
        <v>0</v>
      </c>
      <c r="I68">
        <v>0</v>
      </c>
      <c r="J68">
        <v>0</v>
      </c>
      <c r="K68">
        <v>0</v>
      </c>
      <c r="L68">
        <v>0</v>
      </c>
    </row>
    <row r="69" spans="1:12" x14ac:dyDescent="0.3">
      <c r="A69" t="s">
        <v>27</v>
      </c>
      <c r="B69" t="s">
        <v>93</v>
      </c>
      <c r="C69">
        <v>0</v>
      </c>
      <c r="D69">
        <v>0</v>
      </c>
      <c r="E69">
        <v>0</v>
      </c>
      <c r="F69">
        <v>0</v>
      </c>
      <c r="G69">
        <f t="shared" si="1"/>
        <v>0</v>
      </c>
      <c r="H69">
        <v>0</v>
      </c>
      <c r="I69">
        <v>0</v>
      </c>
      <c r="J69">
        <v>0</v>
      </c>
      <c r="K69">
        <v>0</v>
      </c>
      <c r="L69">
        <v>0</v>
      </c>
    </row>
    <row r="70" spans="1:12" x14ac:dyDescent="0.3">
      <c r="A70" t="s">
        <v>28</v>
      </c>
      <c r="B70" t="s">
        <v>95</v>
      </c>
      <c r="C70">
        <v>10</v>
      </c>
      <c r="D70">
        <v>458</v>
      </c>
      <c r="E70">
        <v>468</v>
      </c>
      <c r="F70">
        <v>608</v>
      </c>
      <c r="G70">
        <f t="shared" si="1"/>
        <v>140</v>
      </c>
      <c r="H70">
        <v>1.64</v>
      </c>
      <c r="I70">
        <v>76.97</v>
      </c>
      <c r="J70">
        <v>75.33</v>
      </c>
      <c r="K70">
        <v>2.14</v>
      </c>
      <c r="L70">
        <v>97.86</v>
      </c>
    </row>
    <row r="71" spans="1:12" x14ac:dyDescent="0.3">
      <c r="A71" t="s">
        <v>28</v>
      </c>
      <c r="B71" t="s">
        <v>92</v>
      </c>
      <c r="C71">
        <v>10</v>
      </c>
      <c r="D71">
        <v>833</v>
      </c>
      <c r="E71">
        <v>843</v>
      </c>
      <c r="F71">
        <v>983</v>
      </c>
      <c r="G71">
        <f t="shared" si="1"/>
        <v>140</v>
      </c>
      <c r="H71">
        <v>1.02</v>
      </c>
      <c r="I71">
        <v>85.76</v>
      </c>
      <c r="J71">
        <v>84.74</v>
      </c>
      <c r="K71">
        <v>1.19</v>
      </c>
      <c r="L71">
        <v>98.81</v>
      </c>
    </row>
    <row r="72" spans="1:12" x14ac:dyDescent="0.3">
      <c r="A72" t="s">
        <v>28</v>
      </c>
      <c r="B72" t="s">
        <v>94</v>
      </c>
      <c r="C72">
        <v>0</v>
      </c>
      <c r="D72">
        <v>0</v>
      </c>
      <c r="E72">
        <v>0</v>
      </c>
      <c r="F72">
        <v>1</v>
      </c>
      <c r="G72">
        <f t="shared" si="1"/>
        <v>1</v>
      </c>
      <c r="H72">
        <v>0</v>
      </c>
      <c r="I72">
        <v>0</v>
      </c>
      <c r="J72">
        <v>0</v>
      </c>
      <c r="K72">
        <v>0</v>
      </c>
      <c r="L72">
        <v>0</v>
      </c>
    </row>
    <row r="73" spans="1:12" x14ac:dyDescent="0.3">
      <c r="A73" t="s">
        <v>28</v>
      </c>
      <c r="B73" t="s">
        <v>93</v>
      </c>
      <c r="C73">
        <v>0</v>
      </c>
      <c r="D73">
        <v>0</v>
      </c>
      <c r="E73">
        <v>0</v>
      </c>
      <c r="F73">
        <v>0</v>
      </c>
      <c r="G73">
        <f t="shared" si="1"/>
        <v>0</v>
      </c>
      <c r="H73">
        <v>0</v>
      </c>
      <c r="I73">
        <v>0</v>
      </c>
      <c r="J73">
        <v>0</v>
      </c>
      <c r="K73">
        <v>0</v>
      </c>
      <c r="L73">
        <v>0</v>
      </c>
    </row>
    <row r="74" spans="1:12" x14ac:dyDescent="0.3">
      <c r="A74" t="s">
        <v>29</v>
      </c>
      <c r="B74" t="s">
        <v>95</v>
      </c>
      <c r="C74">
        <v>21</v>
      </c>
      <c r="D74">
        <v>697</v>
      </c>
      <c r="E74">
        <v>718</v>
      </c>
      <c r="F74">
        <v>969</v>
      </c>
      <c r="G74">
        <f t="shared" si="1"/>
        <v>251</v>
      </c>
      <c r="H74">
        <v>2.17</v>
      </c>
      <c r="I74">
        <v>74.099999999999994</v>
      </c>
      <c r="J74">
        <v>71.930000000000007</v>
      </c>
      <c r="K74">
        <v>2.92</v>
      </c>
      <c r="L74">
        <v>97.08</v>
      </c>
    </row>
    <row r="75" spans="1:12" x14ac:dyDescent="0.3">
      <c r="A75" t="s">
        <v>29</v>
      </c>
      <c r="B75" t="s">
        <v>92</v>
      </c>
      <c r="C75">
        <v>31</v>
      </c>
      <c r="D75">
        <v>1509</v>
      </c>
      <c r="E75">
        <v>1540</v>
      </c>
      <c r="F75">
        <v>1824</v>
      </c>
      <c r="G75">
        <f t="shared" si="1"/>
        <v>284</v>
      </c>
      <c r="H75">
        <v>1.7</v>
      </c>
      <c r="I75">
        <v>84.43</v>
      </c>
      <c r="J75">
        <v>82.73</v>
      </c>
      <c r="K75">
        <v>2.0099999999999998</v>
      </c>
      <c r="L75">
        <v>97.99</v>
      </c>
    </row>
    <row r="76" spans="1:12" x14ac:dyDescent="0.3">
      <c r="A76" t="s">
        <v>29</v>
      </c>
      <c r="B76" t="s">
        <v>94</v>
      </c>
      <c r="C76">
        <v>0</v>
      </c>
      <c r="D76">
        <v>0</v>
      </c>
      <c r="E76">
        <v>0</v>
      </c>
      <c r="F76">
        <v>0</v>
      </c>
      <c r="G76">
        <f t="shared" si="1"/>
        <v>0</v>
      </c>
      <c r="H76">
        <v>0</v>
      </c>
      <c r="I76">
        <v>0</v>
      </c>
      <c r="J76">
        <v>0</v>
      </c>
      <c r="K76">
        <v>0</v>
      </c>
      <c r="L76">
        <v>0</v>
      </c>
    </row>
    <row r="77" spans="1:12" x14ac:dyDescent="0.3">
      <c r="A77" t="s">
        <v>29</v>
      </c>
      <c r="B77" t="s">
        <v>93</v>
      </c>
      <c r="C77">
        <v>0</v>
      </c>
      <c r="D77">
        <v>0</v>
      </c>
      <c r="E77">
        <v>0</v>
      </c>
      <c r="F77">
        <v>0</v>
      </c>
      <c r="G77">
        <f t="shared" si="1"/>
        <v>0</v>
      </c>
      <c r="H77">
        <v>0</v>
      </c>
      <c r="I77">
        <v>0</v>
      </c>
      <c r="J77">
        <v>0</v>
      </c>
      <c r="K77">
        <v>0</v>
      </c>
      <c r="L77">
        <v>0</v>
      </c>
    </row>
    <row r="78" spans="1:12" x14ac:dyDescent="0.3">
      <c r="A78" t="s">
        <v>30</v>
      </c>
      <c r="B78" t="s">
        <v>95</v>
      </c>
      <c r="C78">
        <v>21</v>
      </c>
      <c r="D78">
        <v>1182</v>
      </c>
      <c r="E78">
        <v>1203</v>
      </c>
      <c r="F78">
        <v>1627</v>
      </c>
      <c r="G78">
        <f t="shared" si="1"/>
        <v>424</v>
      </c>
      <c r="H78">
        <v>1.29</v>
      </c>
      <c r="I78">
        <v>73.94</v>
      </c>
      <c r="J78">
        <v>72.650000000000006</v>
      </c>
      <c r="K78">
        <v>1.75</v>
      </c>
      <c r="L78">
        <v>98.25</v>
      </c>
    </row>
    <row r="79" spans="1:12" x14ac:dyDescent="0.3">
      <c r="A79" t="s">
        <v>30</v>
      </c>
      <c r="B79" t="s">
        <v>92</v>
      </c>
      <c r="C79">
        <v>34</v>
      </c>
      <c r="D79">
        <v>2157</v>
      </c>
      <c r="E79">
        <v>2191</v>
      </c>
      <c r="F79">
        <v>2623</v>
      </c>
      <c r="G79">
        <f t="shared" si="1"/>
        <v>432</v>
      </c>
      <c r="H79">
        <v>1.3</v>
      </c>
      <c r="I79">
        <v>83.53</v>
      </c>
      <c r="J79">
        <v>82.23</v>
      </c>
      <c r="K79">
        <v>1.55</v>
      </c>
      <c r="L79">
        <v>98.45</v>
      </c>
    </row>
    <row r="80" spans="1:12" x14ac:dyDescent="0.3">
      <c r="A80" t="s">
        <v>30</v>
      </c>
      <c r="B80" t="s">
        <v>94</v>
      </c>
      <c r="C80">
        <v>0</v>
      </c>
      <c r="D80">
        <v>0</v>
      </c>
      <c r="E80">
        <v>0</v>
      </c>
      <c r="F80">
        <v>0</v>
      </c>
      <c r="G80">
        <f t="shared" si="1"/>
        <v>0</v>
      </c>
      <c r="H80">
        <v>0</v>
      </c>
      <c r="I80">
        <v>0</v>
      </c>
      <c r="J80">
        <v>0</v>
      </c>
      <c r="K80">
        <v>0</v>
      </c>
      <c r="L80">
        <v>0</v>
      </c>
    </row>
    <row r="81" spans="1:12" x14ac:dyDescent="0.3">
      <c r="A81" t="s">
        <v>30</v>
      </c>
      <c r="B81" t="s">
        <v>93</v>
      </c>
      <c r="C81">
        <v>0</v>
      </c>
      <c r="D81">
        <v>0</v>
      </c>
      <c r="E81">
        <v>0</v>
      </c>
      <c r="F81">
        <v>0</v>
      </c>
      <c r="G81">
        <f t="shared" si="1"/>
        <v>0</v>
      </c>
      <c r="H81">
        <v>0</v>
      </c>
      <c r="I81">
        <v>0</v>
      </c>
      <c r="J81">
        <v>0</v>
      </c>
      <c r="K81">
        <v>0</v>
      </c>
      <c r="L81">
        <v>0</v>
      </c>
    </row>
    <row r="82" spans="1:12" x14ac:dyDescent="0.3">
      <c r="A82" t="s">
        <v>31</v>
      </c>
      <c r="B82" t="s">
        <v>95</v>
      </c>
      <c r="C82" s="22">
        <v>69</v>
      </c>
      <c r="D82" s="22">
        <v>5174</v>
      </c>
      <c r="E82" s="22">
        <v>5243</v>
      </c>
      <c r="F82" s="22">
        <v>6916</v>
      </c>
      <c r="G82" s="22">
        <f t="shared" si="1"/>
        <v>1673</v>
      </c>
      <c r="H82">
        <v>1</v>
      </c>
      <c r="I82">
        <v>75.81</v>
      </c>
      <c r="J82">
        <v>74.81</v>
      </c>
      <c r="K82">
        <v>1.32</v>
      </c>
      <c r="L82">
        <v>98.68</v>
      </c>
    </row>
    <row r="83" spans="1:12" x14ac:dyDescent="0.3">
      <c r="A83" t="s">
        <v>31</v>
      </c>
      <c r="B83" t="s">
        <v>92</v>
      </c>
      <c r="C83" s="22">
        <v>82</v>
      </c>
      <c r="D83" s="22">
        <v>9753</v>
      </c>
      <c r="E83" s="22">
        <v>9835</v>
      </c>
      <c r="F83" s="22">
        <v>11428</v>
      </c>
      <c r="G83" s="22">
        <f t="shared" si="1"/>
        <v>1593</v>
      </c>
      <c r="H83">
        <v>0.72</v>
      </c>
      <c r="I83">
        <v>86.06</v>
      </c>
      <c r="J83">
        <v>85.34</v>
      </c>
      <c r="K83">
        <v>0.83</v>
      </c>
      <c r="L83">
        <v>99.17</v>
      </c>
    </row>
    <row r="84" spans="1:12" x14ac:dyDescent="0.3">
      <c r="A84" t="s">
        <v>31</v>
      </c>
      <c r="B84" t="s">
        <v>94</v>
      </c>
      <c r="C84" s="22">
        <v>0</v>
      </c>
      <c r="D84" s="22">
        <v>7</v>
      </c>
      <c r="E84" s="22">
        <v>7</v>
      </c>
      <c r="F84" s="22">
        <v>10</v>
      </c>
      <c r="G84" s="22">
        <f t="shared" si="1"/>
        <v>3</v>
      </c>
      <c r="H84">
        <v>0</v>
      </c>
      <c r="I84">
        <v>70</v>
      </c>
      <c r="J84">
        <v>70</v>
      </c>
      <c r="K84">
        <v>0</v>
      </c>
      <c r="L84">
        <v>100</v>
      </c>
    </row>
    <row r="85" spans="1:12" x14ac:dyDescent="0.3">
      <c r="A85" t="s">
        <v>31</v>
      </c>
      <c r="B85" t="s">
        <v>93</v>
      </c>
      <c r="C85" s="22">
        <v>0</v>
      </c>
      <c r="D85" s="22">
        <v>0</v>
      </c>
      <c r="E85" s="22">
        <v>0</v>
      </c>
      <c r="F85" s="22">
        <v>0</v>
      </c>
      <c r="G85" s="22">
        <f t="shared" si="1"/>
        <v>0</v>
      </c>
      <c r="H85">
        <v>0</v>
      </c>
      <c r="I85">
        <v>0</v>
      </c>
      <c r="J85">
        <v>0</v>
      </c>
      <c r="K85">
        <v>0</v>
      </c>
      <c r="L85">
        <v>0</v>
      </c>
    </row>
    <row r="86" spans="1:12" x14ac:dyDescent="0.3">
      <c r="A86" t="s">
        <v>32</v>
      </c>
      <c r="B86" t="s">
        <v>95</v>
      </c>
      <c r="C86">
        <v>27</v>
      </c>
      <c r="D86">
        <v>3638</v>
      </c>
      <c r="E86">
        <v>3665</v>
      </c>
      <c r="F86">
        <v>4783</v>
      </c>
      <c r="G86">
        <f t="shared" si="1"/>
        <v>1118</v>
      </c>
      <c r="H86">
        <v>0.56000000000000005</v>
      </c>
      <c r="I86">
        <v>76.63</v>
      </c>
      <c r="J86">
        <v>76.06</v>
      </c>
      <c r="K86">
        <v>0.74</v>
      </c>
      <c r="L86">
        <v>99.26</v>
      </c>
    </row>
    <row r="87" spans="1:12" x14ac:dyDescent="0.3">
      <c r="A87" t="s">
        <v>32</v>
      </c>
      <c r="B87" t="s">
        <v>92</v>
      </c>
      <c r="C87">
        <v>61</v>
      </c>
      <c r="D87">
        <v>10559</v>
      </c>
      <c r="E87">
        <v>10620</v>
      </c>
      <c r="F87">
        <v>12390</v>
      </c>
      <c r="G87">
        <f t="shared" si="1"/>
        <v>1770</v>
      </c>
      <c r="H87">
        <v>0.49</v>
      </c>
      <c r="I87">
        <v>85.71</v>
      </c>
      <c r="J87">
        <v>85.22</v>
      </c>
      <c r="K87">
        <v>0.56999999999999995</v>
      </c>
      <c r="L87">
        <v>99.43</v>
      </c>
    </row>
    <row r="88" spans="1:12" x14ac:dyDescent="0.3">
      <c r="A88" t="s">
        <v>32</v>
      </c>
      <c r="B88" t="s">
        <v>94</v>
      </c>
      <c r="C88">
        <v>0</v>
      </c>
      <c r="D88">
        <v>15</v>
      </c>
      <c r="E88">
        <v>15</v>
      </c>
      <c r="F88">
        <v>21</v>
      </c>
      <c r="G88">
        <f t="shared" si="1"/>
        <v>6</v>
      </c>
      <c r="H88">
        <v>0</v>
      </c>
      <c r="I88">
        <v>71.430000000000007</v>
      </c>
      <c r="J88">
        <v>71.430000000000007</v>
      </c>
      <c r="K88">
        <v>0</v>
      </c>
      <c r="L88">
        <v>100</v>
      </c>
    </row>
    <row r="89" spans="1:12" x14ac:dyDescent="0.3">
      <c r="A89" t="s">
        <v>32</v>
      </c>
      <c r="B89" t="s">
        <v>93</v>
      </c>
      <c r="C89">
        <v>0</v>
      </c>
      <c r="D89">
        <v>0</v>
      </c>
      <c r="E89">
        <v>0</v>
      </c>
      <c r="F89">
        <v>1</v>
      </c>
      <c r="G89">
        <f t="shared" si="1"/>
        <v>1</v>
      </c>
      <c r="H89">
        <v>0</v>
      </c>
      <c r="I89">
        <v>0</v>
      </c>
      <c r="J89">
        <v>0</v>
      </c>
      <c r="K89">
        <v>0</v>
      </c>
      <c r="L89">
        <v>0</v>
      </c>
    </row>
    <row r="90" spans="1:12" x14ac:dyDescent="0.3">
      <c r="A90" t="s">
        <v>33</v>
      </c>
      <c r="B90" t="s">
        <v>95</v>
      </c>
      <c r="C90">
        <v>121</v>
      </c>
      <c r="D90">
        <v>6783</v>
      </c>
      <c r="E90">
        <v>6904</v>
      </c>
      <c r="F90">
        <v>9627</v>
      </c>
      <c r="G90">
        <f t="shared" si="1"/>
        <v>2723</v>
      </c>
      <c r="H90">
        <v>1.26</v>
      </c>
      <c r="I90">
        <v>71.709999999999994</v>
      </c>
      <c r="J90">
        <v>70.459999999999994</v>
      </c>
      <c r="K90">
        <v>1.75</v>
      </c>
      <c r="L90">
        <v>98.25</v>
      </c>
    </row>
    <row r="91" spans="1:12" x14ac:dyDescent="0.3">
      <c r="A91" t="s">
        <v>33</v>
      </c>
      <c r="B91" t="s">
        <v>92</v>
      </c>
      <c r="C91">
        <v>384</v>
      </c>
      <c r="D91">
        <v>22559</v>
      </c>
      <c r="E91">
        <v>22943</v>
      </c>
      <c r="F91">
        <v>28154</v>
      </c>
      <c r="G91">
        <f t="shared" si="1"/>
        <v>5211</v>
      </c>
      <c r="H91">
        <v>1.36</v>
      </c>
      <c r="I91">
        <v>81.489999999999995</v>
      </c>
      <c r="J91">
        <v>80.13</v>
      </c>
      <c r="K91">
        <v>1.67</v>
      </c>
      <c r="L91">
        <v>98.33</v>
      </c>
    </row>
    <row r="92" spans="1:12" x14ac:dyDescent="0.3">
      <c r="A92" t="s">
        <v>33</v>
      </c>
      <c r="B92" t="s">
        <v>94</v>
      </c>
      <c r="C92">
        <v>4</v>
      </c>
      <c r="D92">
        <v>44</v>
      </c>
      <c r="E92">
        <v>48</v>
      </c>
      <c r="F92">
        <v>84</v>
      </c>
      <c r="G92">
        <f t="shared" si="1"/>
        <v>36</v>
      </c>
      <c r="H92">
        <v>4.76</v>
      </c>
      <c r="I92">
        <v>57.14</v>
      </c>
      <c r="J92">
        <v>52.38</v>
      </c>
      <c r="K92">
        <v>8.33</v>
      </c>
      <c r="L92">
        <v>91.67</v>
      </c>
    </row>
    <row r="93" spans="1:12" x14ac:dyDescent="0.3">
      <c r="A93" t="s">
        <v>33</v>
      </c>
      <c r="B93" t="s">
        <v>93</v>
      </c>
      <c r="C93">
        <v>0</v>
      </c>
      <c r="D93">
        <v>1</v>
      </c>
      <c r="E93">
        <v>1</v>
      </c>
      <c r="F93">
        <v>2</v>
      </c>
      <c r="G93">
        <f t="shared" si="1"/>
        <v>1</v>
      </c>
      <c r="H93">
        <v>0</v>
      </c>
      <c r="I93">
        <v>50</v>
      </c>
      <c r="J93">
        <v>50</v>
      </c>
      <c r="K93">
        <v>0</v>
      </c>
      <c r="L93">
        <v>100</v>
      </c>
    </row>
    <row r="94" spans="1:12" x14ac:dyDescent="0.3">
      <c r="A94" t="s">
        <v>34</v>
      </c>
      <c r="B94" t="s">
        <v>95</v>
      </c>
      <c r="C94">
        <v>10</v>
      </c>
      <c r="D94">
        <v>474</v>
      </c>
      <c r="E94">
        <v>484</v>
      </c>
      <c r="F94">
        <v>565</v>
      </c>
      <c r="G94">
        <f t="shared" si="1"/>
        <v>81</v>
      </c>
      <c r="H94">
        <v>1.77</v>
      </c>
      <c r="I94">
        <v>85.66</v>
      </c>
      <c r="J94">
        <v>83.89</v>
      </c>
      <c r="K94">
        <v>2.0699999999999998</v>
      </c>
      <c r="L94">
        <v>97.93</v>
      </c>
    </row>
    <row r="95" spans="1:12" x14ac:dyDescent="0.3">
      <c r="A95" t="s">
        <v>34</v>
      </c>
      <c r="B95" t="s">
        <v>92</v>
      </c>
      <c r="C95">
        <v>12</v>
      </c>
      <c r="D95">
        <v>845</v>
      </c>
      <c r="E95">
        <v>857</v>
      </c>
      <c r="F95">
        <v>1000</v>
      </c>
      <c r="G95">
        <f t="shared" si="1"/>
        <v>143</v>
      </c>
      <c r="H95">
        <v>1.2</v>
      </c>
      <c r="I95">
        <v>85.7</v>
      </c>
      <c r="J95">
        <v>84.5</v>
      </c>
      <c r="K95">
        <v>1.4</v>
      </c>
      <c r="L95">
        <v>98.6</v>
      </c>
    </row>
    <row r="96" spans="1:12" x14ac:dyDescent="0.3">
      <c r="A96" t="s">
        <v>34</v>
      </c>
      <c r="B96" t="s">
        <v>94</v>
      </c>
      <c r="C96">
        <v>0</v>
      </c>
      <c r="D96">
        <v>1</v>
      </c>
      <c r="E96">
        <v>1</v>
      </c>
      <c r="F96">
        <v>1</v>
      </c>
      <c r="G96">
        <f t="shared" si="1"/>
        <v>0</v>
      </c>
      <c r="H96">
        <v>0</v>
      </c>
      <c r="I96">
        <v>100</v>
      </c>
      <c r="J96">
        <v>100</v>
      </c>
      <c r="K96">
        <v>0</v>
      </c>
      <c r="L96">
        <v>100</v>
      </c>
    </row>
    <row r="97" spans="1:12" x14ac:dyDescent="0.3">
      <c r="A97" t="s">
        <v>34</v>
      </c>
      <c r="B97" t="s">
        <v>93</v>
      </c>
      <c r="C97">
        <v>0</v>
      </c>
      <c r="D97">
        <v>0</v>
      </c>
      <c r="E97">
        <v>0</v>
      </c>
      <c r="F97">
        <v>0</v>
      </c>
      <c r="G97">
        <f t="shared" si="1"/>
        <v>0</v>
      </c>
      <c r="H97">
        <v>0</v>
      </c>
      <c r="I97">
        <v>0</v>
      </c>
      <c r="J97">
        <v>0</v>
      </c>
      <c r="K97">
        <v>0</v>
      </c>
      <c r="L97">
        <v>0</v>
      </c>
    </row>
    <row r="98" spans="1:12" x14ac:dyDescent="0.3">
      <c r="A98" t="s">
        <v>35</v>
      </c>
      <c r="B98" t="s">
        <v>95</v>
      </c>
      <c r="C98">
        <v>54</v>
      </c>
      <c r="D98">
        <v>3242</v>
      </c>
      <c r="E98">
        <v>3296</v>
      </c>
      <c r="F98">
        <v>4476</v>
      </c>
      <c r="G98">
        <f t="shared" si="1"/>
        <v>1180</v>
      </c>
      <c r="H98">
        <v>1.21</v>
      </c>
      <c r="I98">
        <v>73.64</v>
      </c>
      <c r="J98">
        <v>72.430000000000007</v>
      </c>
      <c r="K98">
        <v>1.64</v>
      </c>
      <c r="L98">
        <v>98.36</v>
      </c>
    </row>
    <row r="99" spans="1:12" x14ac:dyDescent="0.3">
      <c r="A99" t="s">
        <v>35</v>
      </c>
      <c r="B99" t="s">
        <v>92</v>
      </c>
      <c r="C99">
        <v>129</v>
      </c>
      <c r="D99">
        <v>12152</v>
      </c>
      <c r="E99">
        <v>12281</v>
      </c>
      <c r="F99">
        <v>14244</v>
      </c>
      <c r="G99">
        <f t="shared" si="1"/>
        <v>1963</v>
      </c>
      <c r="H99">
        <v>0.91</v>
      </c>
      <c r="I99">
        <v>86.22</v>
      </c>
      <c r="J99">
        <v>85.31</v>
      </c>
      <c r="K99">
        <v>1.05</v>
      </c>
      <c r="L99">
        <v>98.95</v>
      </c>
    </row>
    <row r="100" spans="1:12" x14ac:dyDescent="0.3">
      <c r="A100" t="s">
        <v>35</v>
      </c>
      <c r="B100" t="s">
        <v>94</v>
      </c>
      <c r="C100">
        <v>0</v>
      </c>
      <c r="D100">
        <v>3</v>
      </c>
      <c r="E100">
        <v>3</v>
      </c>
      <c r="F100">
        <v>6</v>
      </c>
      <c r="G100">
        <f t="shared" si="1"/>
        <v>3</v>
      </c>
      <c r="H100">
        <v>0</v>
      </c>
      <c r="I100">
        <v>50</v>
      </c>
      <c r="J100">
        <v>50</v>
      </c>
      <c r="K100">
        <v>0</v>
      </c>
      <c r="L100">
        <v>100</v>
      </c>
    </row>
    <row r="101" spans="1:12" x14ac:dyDescent="0.3">
      <c r="A101" t="s">
        <v>35</v>
      </c>
      <c r="B101" t="s">
        <v>93</v>
      </c>
      <c r="C101">
        <v>0</v>
      </c>
      <c r="D101">
        <v>1</v>
      </c>
      <c r="E101">
        <v>1</v>
      </c>
      <c r="F101">
        <v>2</v>
      </c>
      <c r="G101">
        <f t="shared" si="1"/>
        <v>1</v>
      </c>
      <c r="H101">
        <v>0</v>
      </c>
      <c r="I101">
        <v>50</v>
      </c>
      <c r="J101">
        <v>50</v>
      </c>
      <c r="K101">
        <v>0</v>
      </c>
      <c r="L101">
        <v>100</v>
      </c>
    </row>
    <row r="102" spans="1:12" x14ac:dyDescent="0.3">
      <c r="A102" t="s">
        <v>36</v>
      </c>
      <c r="B102" t="s">
        <v>95</v>
      </c>
      <c r="C102">
        <v>9</v>
      </c>
      <c r="D102">
        <v>1532</v>
      </c>
      <c r="E102">
        <v>1541</v>
      </c>
      <c r="F102">
        <v>1982</v>
      </c>
      <c r="G102">
        <f t="shared" si="1"/>
        <v>441</v>
      </c>
      <c r="H102">
        <v>0.45</v>
      </c>
      <c r="I102">
        <v>77.75</v>
      </c>
      <c r="J102">
        <v>77.3</v>
      </c>
      <c r="K102">
        <v>0.57999999999999996</v>
      </c>
      <c r="L102">
        <v>99.42</v>
      </c>
    </row>
    <row r="103" spans="1:12" x14ac:dyDescent="0.3">
      <c r="A103" t="s">
        <v>36</v>
      </c>
      <c r="B103" t="s">
        <v>92</v>
      </c>
      <c r="C103">
        <v>7</v>
      </c>
      <c r="D103">
        <v>4652</v>
      </c>
      <c r="E103">
        <v>4659</v>
      </c>
      <c r="F103">
        <v>5412</v>
      </c>
      <c r="G103">
        <f t="shared" si="1"/>
        <v>753</v>
      </c>
      <c r="H103">
        <v>0.13</v>
      </c>
      <c r="I103">
        <v>86.09</v>
      </c>
      <c r="J103">
        <v>85.96</v>
      </c>
      <c r="K103">
        <v>0.15</v>
      </c>
      <c r="L103">
        <v>99.85</v>
      </c>
    </row>
    <row r="104" spans="1:12" x14ac:dyDescent="0.3">
      <c r="A104" t="s">
        <v>36</v>
      </c>
      <c r="B104" t="s">
        <v>94</v>
      </c>
      <c r="C104">
        <v>0</v>
      </c>
      <c r="D104">
        <v>3</v>
      </c>
      <c r="E104">
        <v>3</v>
      </c>
      <c r="F104">
        <v>4</v>
      </c>
      <c r="G104">
        <f t="shared" si="1"/>
        <v>1</v>
      </c>
      <c r="H104">
        <v>0</v>
      </c>
      <c r="I104">
        <v>75</v>
      </c>
      <c r="J104">
        <v>75</v>
      </c>
      <c r="K104">
        <v>0</v>
      </c>
      <c r="L104">
        <v>100</v>
      </c>
    </row>
    <row r="105" spans="1:12" x14ac:dyDescent="0.3">
      <c r="A105" t="s">
        <v>36</v>
      </c>
      <c r="B105" t="s">
        <v>93</v>
      </c>
      <c r="C105">
        <v>0</v>
      </c>
      <c r="D105">
        <v>0</v>
      </c>
      <c r="E105">
        <v>0</v>
      </c>
      <c r="F105">
        <v>1</v>
      </c>
      <c r="G105">
        <f t="shared" si="1"/>
        <v>1</v>
      </c>
      <c r="H105">
        <v>0</v>
      </c>
      <c r="I105">
        <v>0</v>
      </c>
      <c r="J105">
        <v>0</v>
      </c>
      <c r="K105">
        <v>0</v>
      </c>
      <c r="L105">
        <v>0</v>
      </c>
    </row>
    <row r="106" spans="1:12" x14ac:dyDescent="0.3">
      <c r="A106" t="s">
        <v>37</v>
      </c>
      <c r="B106" t="s">
        <v>95</v>
      </c>
      <c r="C106">
        <v>0</v>
      </c>
      <c r="D106">
        <v>63</v>
      </c>
      <c r="E106">
        <v>63</v>
      </c>
      <c r="F106">
        <v>90</v>
      </c>
      <c r="G106">
        <f t="shared" si="1"/>
        <v>27</v>
      </c>
      <c r="H106">
        <v>0</v>
      </c>
      <c r="I106">
        <v>70</v>
      </c>
      <c r="J106">
        <v>70</v>
      </c>
      <c r="K106">
        <v>0</v>
      </c>
      <c r="L106">
        <v>100</v>
      </c>
    </row>
    <row r="107" spans="1:12" x14ac:dyDescent="0.3">
      <c r="A107" t="s">
        <v>37</v>
      </c>
      <c r="B107" t="s">
        <v>92</v>
      </c>
      <c r="C107">
        <v>0</v>
      </c>
      <c r="D107">
        <v>100</v>
      </c>
      <c r="E107">
        <v>100</v>
      </c>
      <c r="F107">
        <v>123</v>
      </c>
      <c r="G107">
        <f t="shared" si="1"/>
        <v>23</v>
      </c>
      <c r="H107">
        <v>0</v>
      </c>
      <c r="I107">
        <v>81.3</v>
      </c>
      <c r="J107">
        <v>81.3</v>
      </c>
      <c r="K107">
        <v>0</v>
      </c>
      <c r="L107">
        <v>100</v>
      </c>
    </row>
    <row r="108" spans="1:12" x14ac:dyDescent="0.3">
      <c r="A108" t="s">
        <v>37</v>
      </c>
      <c r="B108" t="s">
        <v>94</v>
      </c>
      <c r="C108">
        <v>0</v>
      </c>
      <c r="D108">
        <v>0</v>
      </c>
      <c r="E108">
        <v>0</v>
      </c>
      <c r="F108">
        <v>0</v>
      </c>
      <c r="G108">
        <f t="shared" si="1"/>
        <v>0</v>
      </c>
      <c r="H108">
        <v>0</v>
      </c>
      <c r="I108">
        <v>0</v>
      </c>
      <c r="J108">
        <v>0</v>
      </c>
      <c r="K108">
        <v>0</v>
      </c>
      <c r="L108">
        <v>0</v>
      </c>
    </row>
    <row r="109" spans="1:12" x14ac:dyDescent="0.3">
      <c r="A109" t="s">
        <v>37</v>
      </c>
      <c r="B109" t="s">
        <v>93</v>
      </c>
      <c r="C109">
        <v>0</v>
      </c>
      <c r="D109">
        <v>0</v>
      </c>
      <c r="E109">
        <v>0</v>
      </c>
      <c r="F109">
        <v>0</v>
      </c>
      <c r="G109">
        <f t="shared" si="1"/>
        <v>0</v>
      </c>
      <c r="H109">
        <v>0</v>
      </c>
      <c r="I109">
        <v>0</v>
      </c>
      <c r="J109">
        <v>0</v>
      </c>
      <c r="K109">
        <v>0</v>
      </c>
      <c r="L109">
        <v>0</v>
      </c>
    </row>
    <row r="110" spans="1:12" x14ac:dyDescent="0.3">
      <c r="A110" t="s">
        <v>38</v>
      </c>
      <c r="B110" t="s">
        <v>95</v>
      </c>
      <c r="C110">
        <v>32</v>
      </c>
      <c r="D110">
        <v>2188</v>
      </c>
      <c r="E110">
        <v>2220</v>
      </c>
      <c r="F110">
        <v>2894</v>
      </c>
      <c r="G110">
        <f t="shared" si="1"/>
        <v>674</v>
      </c>
      <c r="H110">
        <v>1.1100000000000001</v>
      </c>
      <c r="I110">
        <v>76.709999999999994</v>
      </c>
      <c r="J110">
        <v>75.599999999999994</v>
      </c>
      <c r="K110">
        <v>1.44</v>
      </c>
      <c r="L110">
        <v>98.56</v>
      </c>
    </row>
    <row r="111" spans="1:12" x14ac:dyDescent="0.3">
      <c r="A111" t="s">
        <v>38</v>
      </c>
      <c r="B111" t="s">
        <v>92</v>
      </c>
      <c r="C111">
        <v>61</v>
      </c>
      <c r="D111">
        <v>3088</v>
      </c>
      <c r="E111">
        <v>3149</v>
      </c>
      <c r="F111">
        <v>3824</v>
      </c>
      <c r="G111">
        <f t="shared" si="1"/>
        <v>675</v>
      </c>
      <c r="H111">
        <v>1.6</v>
      </c>
      <c r="I111">
        <v>82.35</v>
      </c>
      <c r="J111">
        <v>80.75</v>
      </c>
      <c r="K111">
        <v>1.94</v>
      </c>
      <c r="L111">
        <v>98.06</v>
      </c>
    </row>
    <row r="112" spans="1:12" x14ac:dyDescent="0.3">
      <c r="A112" t="s">
        <v>38</v>
      </c>
      <c r="B112" t="s">
        <v>94</v>
      </c>
      <c r="C112">
        <v>0</v>
      </c>
      <c r="D112">
        <v>2</v>
      </c>
      <c r="E112">
        <v>2</v>
      </c>
      <c r="F112">
        <v>5</v>
      </c>
      <c r="G112">
        <f t="shared" si="1"/>
        <v>3</v>
      </c>
      <c r="H112">
        <v>0</v>
      </c>
      <c r="I112">
        <v>40</v>
      </c>
      <c r="J112">
        <v>40</v>
      </c>
      <c r="K112">
        <v>0</v>
      </c>
      <c r="L112">
        <v>100</v>
      </c>
    </row>
    <row r="113" spans="1:12" x14ac:dyDescent="0.3">
      <c r="A113" t="s">
        <v>38</v>
      </c>
      <c r="B113" t="s">
        <v>93</v>
      </c>
      <c r="C113">
        <v>0</v>
      </c>
      <c r="D113">
        <v>0</v>
      </c>
      <c r="E113">
        <v>0</v>
      </c>
      <c r="F113">
        <v>0</v>
      </c>
      <c r="G113">
        <f t="shared" si="1"/>
        <v>0</v>
      </c>
      <c r="H113">
        <v>0</v>
      </c>
      <c r="I113">
        <v>0</v>
      </c>
      <c r="J113">
        <v>0</v>
      </c>
      <c r="K113">
        <v>0</v>
      </c>
      <c r="L113">
        <v>0</v>
      </c>
    </row>
    <row r="114" spans="1:12" x14ac:dyDescent="0.3">
      <c r="A114" t="s">
        <v>39</v>
      </c>
      <c r="B114" t="s">
        <v>95</v>
      </c>
      <c r="C114">
        <v>0</v>
      </c>
      <c r="D114">
        <v>172</v>
      </c>
      <c r="E114">
        <v>172</v>
      </c>
      <c r="F114">
        <v>239</v>
      </c>
      <c r="G114">
        <f t="shared" si="1"/>
        <v>67</v>
      </c>
      <c r="H114">
        <v>0</v>
      </c>
      <c r="I114">
        <v>71.97</v>
      </c>
      <c r="J114">
        <v>71.97</v>
      </c>
      <c r="K114">
        <v>0</v>
      </c>
      <c r="L114">
        <v>100</v>
      </c>
    </row>
    <row r="115" spans="1:12" x14ac:dyDescent="0.3">
      <c r="A115" t="s">
        <v>39</v>
      </c>
      <c r="B115" t="s">
        <v>92</v>
      </c>
      <c r="C115">
        <v>0</v>
      </c>
      <c r="D115">
        <v>121</v>
      </c>
      <c r="E115">
        <v>121</v>
      </c>
      <c r="F115">
        <v>166</v>
      </c>
      <c r="G115">
        <f t="shared" si="1"/>
        <v>45</v>
      </c>
      <c r="H115">
        <v>0</v>
      </c>
      <c r="I115">
        <v>72.89</v>
      </c>
      <c r="J115">
        <v>72.89</v>
      </c>
      <c r="K115">
        <v>0</v>
      </c>
      <c r="L115">
        <v>100</v>
      </c>
    </row>
    <row r="116" spans="1:12" x14ac:dyDescent="0.3">
      <c r="A116" t="s">
        <v>39</v>
      </c>
      <c r="B116" t="s">
        <v>94</v>
      </c>
      <c r="C116">
        <v>0</v>
      </c>
      <c r="D116">
        <v>1</v>
      </c>
      <c r="E116">
        <v>1</v>
      </c>
      <c r="F116">
        <v>1</v>
      </c>
      <c r="G116">
        <f t="shared" si="1"/>
        <v>0</v>
      </c>
      <c r="H116">
        <v>0</v>
      </c>
      <c r="I116">
        <v>100</v>
      </c>
      <c r="J116">
        <v>100</v>
      </c>
      <c r="K116">
        <v>0</v>
      </c>
      <c r="L116">
        <v>100</v>
      </c>
    </row>
    <row r="117" spans="1:12" x14ac:dyDescent="0.3">
      <c r="A117" t="s">
        <v>39</v>
      </c>
      <c r="B117" t="s">
        <v>93</v>
      </c>
      <c r="C117">
        <v>0</v>
      </c>
      <c r="D117">
        <v>0</v>
      </c>
      <c r="E117">
        <v>0</v>
      </c>
      <c r="F117">
        <v>0</v>
      </c>
      <c r="G117">
        <f t="shared" si="1"/>
        <v>0</v>
      </c>
      <c r="H117">
        <v>0</v>
      </c>
      <c r="I117">
        <v>0</v>
      </c>
      <c r="J117">
        <v>0</v>
      </c>
      <c r="K117">
        <v>0</v>
      </c>
      <c r="L117">
        <v>0</v>
      </c>
    </row>
    <row r="118" spans="1:12" x14ac:dyDescent="0.3">
      <c r="A118" t="s">
        <v>40</v>
      </c>
      <c r="B118" t="s">
        <v>95</v>
      </c>
      <c r="C118">
        <v>13</v>
      </c>
      <c r="D118">
        <v>451</v>
      </c>
      <c r="E118">
        <v>464</v>
      </c>
      <c r="F118">
        <v>538</v>
      </c>
      <c r="G118">
        <f t="shared" si="1"/>
        <v>74</v>
      </c>
      <c r="H118">
        <v>2.42</v>
      </c>
      <c r="I118">
        <v>86.25</v>
      </c>
      <c r="J118">
        <v>83.83</v>
      </c>
      <c r="K118">
        <v>2.8</v>
      </c>
      <c r="L118">
        <v>97.2</v>
      </c>
    </row>
    <row r="119" spans="1:12" x14ac:dyDescent="0.3">
      <c r="A119" t="s">
        <v>40</v>
      </c>
      <c r="B119" t="s">
        <v>92</v>
      </c>
      <c r="C119">
        <v>14</v>
      </c>
      <c r="D119">
        <v>1022</v>
      </c>
      <c r="E119">
        <v>1036</v>
      </c>
      <c r="F119">
        <v>1200</v>
      </c>
      <c r="G119">
        <f t="shared" si="1"/>
        <v>164</v>
      </c>
      <c r="H119">
        <v>1.17</v>
      </c>
      <c r="I119">
        <v>86.33</v>
      </c>
      <c r="J119">
        <v>85.17</v>
      </c>
      <c r="K119">
        <v>1.35</v>
      </c>
      <c r="L119">
        <v>98.65</v>
      </c>
    </row>
    <row r="120" spans="1:12" x14ac:dyDescent="0.3">
      <c r="A120" t="s">
        <v>40</v>
      </c>
      <c r="B120" t="s">
        <v>94</v>
      </c>
      <c r="C120">
        <v>0</v>
      </c>
      <c r="D120">
        <v>0</v>
      </c>
      <c r="E120">
        <v>0</v>
      </c>
      <c r="F120">
        <v>0</v>
      </c>
      <c r="G120">
        <f t="shared" si="1"/>
        <v>0</v>
      </c>
      <c r="H120">
        <v>0</v>
      </c>
      <c r="I120">
        <v>0</v>
      </c>
      <c r="J120">
        <v>0</v>
      </c>
      <c r="K120">
        <v>0</v>
      </c>
      <c r="L120">
        <v>0</v>
      </c>
    </row>
    <row r="121" spans="1:12" x14ac:dyDescent="0.3">
      <c r="A121" t="s">
        <v>40</v>
      </c>
      <c r="B121" t="s">
        <v>93</v>
      </c>
      <c r="C121">
        <v>0</v>
      </c>
      <c r="D121">
        <v>0</v>
      </c>
      <c r="E121">
        <v>0</v>
      </c>
      <c r="F121">
        <v>0</v>
      </c>
      <c r="G121">
        <f t="shared" si="1"/>
        <v>0</v>
      </c>
      <c r="H121">
        <v>0</v>
      </c>
      <c r="I121">
        <v>0</v>
      </c>
      <c r="J121">
        <v>0</v>
      </c>
      <c r="K121">
        <v>0</v>
      </c>
      <c r="L121">
        <v>0</v>
      </c>
    </row>
    <row r="122" spans="1:12" x14ac:dyDescent="0.3">
      <c r="A122" t="s">
        <v>41</v>
      </c>
      <c r="B122" t="s">
        <v>95</v>
      </c>
      <c r="C122">
        <v>0</v>
      </c>
      <c r="D122">
        <v>566</v>
      </c>
      <c r="E122">
        <v>566</v>
      </c>
      <c r="F122">
        <v>754</v>
      </c>
      <c r="G122">
        <f t="shared" si="1"/>
        <v>188</v>
      </c>
      <c r="H122">
        <v>0</v>
      </c>
      <c r="I122">
        <v>75.069999999999993</v>
      </c>
      <c r="J122">
        <v>75.069999999999993</v>
      </c>
      <c r="K122">
        <v>0</v>
      </c>
      <c r="L122">
        <v>100</v>
      </c>
    </row>
    <row r="123" spans="1:12" x14ac:dyDescent="0.3">
      <c r="A123" t="s">
        <v>41</v>
      </c>
      <c r="B123" t="s">
        <v>92</v>
      </c>
      <c r="C123">
        <v>0</v>
      </c>
      <c r="D123">
        <v>782</v>
      </c>
      <c r="E123">
        <v>782</v>
      </c>
      <c r="F123">
        <v>949</v>
      </c>
      <c r="G123">
        <f t="shared" si="1"/>
        <v>167</v>
      </c>
      <c r="H123">
        <v>0</v>
      </c>
      <c r="I123">
        <v>82.4</v>
      </c>
      <c r="J123">
        <v>82.4</v>
      </c>
      <c r="K123">
        <v>0</v>
      </c>
      <c r="L123">
        <v>100</v>
      </c>
    </row>
    <row r="124" spans="1:12" x14ac:dyDescent="0.3">
      <c r="A124" t="s">
        <v>41</v>
      </c>
      <c r="B124" t="s">
        <v>94</v>
      </c>
      <c r="C124">
        <v>0</v>
      </c>
      <c r="D124">
        <v>0</v>
      </c>
      <c r="E124">
        <v>0</v>
      </c>
      <c r="F124">
        <v>0</v>
      </c>
      <c r="G124">
        <f t="shared" si="1"/>
        <v>0</v>
      </c>
      <c r="H124">
        <v>0</v>
      </c>
      <c r="I124">
        <v>0</v>
      </c>
      <c r="J124">
        <v>0</v>
      </c>
      <c r="K124">
        <v>0</v>
      </c>
      <c r="L124">
        <v>0</v>
      </c>
    </row>
    <row r="125" spans="1:12" x14ac:dyDescent="0.3">
      <c r="A125" t="s">
        <v>41</v>
      </c>
      <c r="B125" t="s">
        <v>93</v>
      </c>
      <c r="C125">
        <v>0</v>
      </c>
      <c r="D125">
        <v>0</v>
      </c>
      <c r="E125">
        <v>0</v>
      </c>
      <c r="F125">
        <v>0</v>
      </c>
      <c r="G125">
        <f t="shared" si="1"/>
        <v>0</v>
      </c>
      <c r="H125">
        <v>0</v>
      </c>
      <c r="I125">
        <v>0</v>
      </c>
      <c r="J125">
        <v>0</v>
      </c>
      <c r="K125">
        <v>0</v>
      </c>
      <c r="L125">
        <v>0</v>
      </c>
    </row>
    <row r="126" spans="1:12" x14ac:dyDescent="0.3">
      <c r="A126" t="s">
        <v>42</v>
      </c>
      <c r="B126" t="s">
        <v>95</v>
      </c>
      <c r="C126">
        <v>26</v>
      </c>
      <c r="D126">
        <v>1152</v>
      </c>
      <c r="E126">
        <v>1178</v>
      </c>
      <c r="F126">
        <v>1467</v>
      </c>
      <c r="G126">
        <f t="shared" si="1"/>
        <v>289</v>
      </c>
      <c r="H126">
        <v>1.77</v>
      </c>
      <c r="I126">
        <v>80.3</v>
      </c>
      <c r="J126">
        <v>78.53</v>
      </c>
      <c r="K126">
        <v>2.21</v>
      </c>
      <c r="L126">
        <v>97.79</v>
      </c>
    </row>
    <row r="127" spans="1:12" x14ac:dyDescent="0.3">
      <c r="A127" t="s">
        <v>42</v>
      </c>
      <c r="B127" t="s">
        <v>92</v>
      </c>
      <c r="C127">
        <v>36</v>
      </c>
      <c r="D127">
        <v>2194</v>
      </c>
      <c r="E127">
        <v>2230</v>
      </c>
      <c r="F127">
        <v>2634</v>
      </c>
      <c r="G127">
        <f t="shared" si="1"/>
        <v>404</v>
      </c>
      <c r="H127">
        <v>1.37</v>
      </c>
      <c r="I127">
        <v>84.66</v>
      </c>
      <c r="J127">
        <v>83.3</v>
      </c>
      <c r="K127">
        <v>1.61</v>
      </c>
      <c r="L127">
        <v>98.39</v>
      </c>
    </row>
    <row r="128" spans="1:12" x14ac:dyDescent="0.3">
      <c r="A128" t="s">
        <v>42</v>
      </c>
      <c r="B128" t="s">
        <v>94</v>
      </c>
      <c r="C128">
        <v>0</v>
      </c>
      <c r="D128">
        <v>1</v>
      </c>
      <c r="E128">
        <v>1</v>
      </c>
      <c r="F128">
        <v>1</v>
      </c>
      <c r="G128">
        <f t="shared" si="1"/>
        <v>0</v>
      </c>
      <c r="H128">
        <v>0</v>
      </c>
      <c r="I128">
        <v>100</v>
      </c>
      <c r="J128">
        <v>100</v>
      </c>
      <c r="K128">
        <v>0</v>
      </c>
      <c r="L128">
        <v>100</v>
      </c>
    </row>
    <row r="129" spans="1:12" x14ac:dyDescent="0.3">
      <c r="A129" t="s">
        <v>42</v>
      </c>
      <c r="B129" t="s">
        <v>93</v>
      </c>
      <c r="C129">
        <v>0</v>
      </c>
      <c r="D129">
        <v>0</v>
      </c>
      <c r="E129">
        <v>0</v>
      </c>
      <c r="F129">
        <v>0</v>
      </c>
      <c r="G129">
        <f t="shared" si="1"/>
        <v>0</v>
      </c>
      <c r="H129">
        <v>0</v>
      </c>
      <c r="I129">
        <v>0</v>
      </c>
      <c r="J129">
        <v>0</v>
      </c>
      <c r="K129">
        <v>0</v>
      </c>
      <c r="L129">
        <v>0</v>
      </c>
    </row>
    <row r="130" spans="1:12" x14ac:dyDescent="0.3">
      <c r="A130" t="s">
        <v>43</v>
      </c>
      <c r="B130" t="s">
        <v>95</v>
      </c>
      <c r="C130">
        <v>13</v>
      </c>
      <c r="D130">
        <v>583</v>
      </c>
      <c r="E130">
        <v>596</v>
      </c>
      <c r="F130">
        <v>756</v>
      </c>
      <c r="G130">
        <f t="shared" si="1"/>
        <v>160</v>
      </c>
      <c r="H130">
        <v>1.72</v>
      </c>
      <c r="I130">
        <v>78.84</v>
      </c>
      <c r="J130">
        <v>77.12</v>
      </c>
      <c r="K130">
        <v>2.1800000000000002</v>
      </c>
      <c r="L130">
        <v>97.82</v>
      </c>
    </row>
    <row r="131" spans="1:12" x14ac:dyDescent="0.3">
      <c r="A131" t="s">
        <v>43</v>
      </c>
      <c r="B131" t="s">
        <v>92</v>
      </c>
      <c r="C131">
        <v>7</v>
      </c>
      <c r="D131">
        <v>694</v>
      </c>
      <c r="E131">
        <v>701</v>
      </c>
      <c r="F131">
        <v>844</v>
      </c>
      <c r="G131">
        <f t="shared" ref="G131:G194" si="2">(F131-E131)</f>
        <v>143</v>
      </c>
      <c r="H131">
        <v>0.83</v>
      </c>
      <c r="I131">
        <v>83.06</v>
      </c>
      <c r="J131">
        <v>82.23</v>
      </c>
      <c r="K131">
        <v>1</v>
      </c>
      <c r="L131">
        <v>99</v>
      </c>
    </row>
    <row r="132" spans="1:12" x14ac:dyDescent="0.3">
      <c r="A132" t="s">
        <v>43</v>
      </c>
      <c r="B132" t="s">
        <v>94</v>
      </c>
      <c r="C132">
        <v>0</v>
      </c>
      <c r="D132">
        <v>0</v>
      </c>
      <c r="E132">
        <v>0</v>
      </c>
      <c r="F132">
        <v>3</v>
      </c>
      <c r="G132">
        <f t="shared" si="2"/>
        <v>3</v>
      </c>
      <c r="H132">
        <v>0</v>
      </c>
      <c r="I132">
        <v>0</v>
      </c>
      <c r="J132">
        <v>0</v>
      </c>
      <c r="K132">
        <v>0</v>
      </c>
      <c r="L132">
        <v>0</v>
      </c>
    </row>
    <row r="133" spans="1:12" x14ac:dyDescent="0.3">
      <c r="A133" t="s">
        <v>43</v>
      </c>
      <c r="B133" t="s">
        <v>93</v>
      </c>
      <c r="C133">
        <v>0</v>
      </c>
      <c r="D133">
        <v>0</v>
      </c>
      <c r="E133">
        <v>0</v>
      </c>
      <c r="F133">
        <v>0</v>
      </c>
      <c r="G133">
        <f t="shared" si="2"/>
        <v>0</v>
      </c>
      <c r="H133">
        <v>0</v>
      </c>
      <c r="I133">
        <v>0</v>
      </c>
      <c r="J133">
        <v>0</v>
      </c>
      <c r="K133">
        <v>0</v>
      </c>
      <c r="L133">
        <v>0</v>
      </c>
    </row>
    <row r="134" spans="1:12" x14ac:dyDescent="0.3">
      <c r="A134" t="s">
        <v>44</v>
      </c>
      <c r="B134" t="s">
        <v>95</v>
      </c>
      <c r="C134">
        <v>10</v>
      </c>
      <c r="D134">
        <v>290</v>
      </c>
      <c r="E134">
        <v>300</v>
      </c>
      <c r="F134">
        <v>402</v>
      </c>
      <c r="G134">
        <f t="shared" si="2"/>
        <v>102</v>
      </c>
      <c r="H134">
        <v>2.4900000000000002</v>
      </c>
      <c r="I134">
        <v>74.63</v>
      </c>
      <c r="J134">
        <v>72.14</v>
      </c>
      <c r="K134">
        <v>3.33</v>
      </c>
      <c r="L134">
        <v>96.67</v>
      </c>
    </row>
    <row r="135" spans="1:12" x14ac:dyDescent="0.3">
      <c r="A135" t="s">
        <v>44</v>
      </c>
      <c r="B135" t="s">
        <v>92</v>
      </c>
      <c r="C135">
        <v>1</v>
      </c>
      <c r="D135">
        <v>333</v>
      </c>
      <c r="E135">
        <v>334</v>
      </c>
      <c r="F135">
        <v>401</v>
      </c>
      <c r="G135">
        <f t="shared" si="2"/>
        <v>67</v>
      </c>
      <c r="H135">
        <v>0.25</v>
      </c>
      <c r="I135">
        <v>83.29</v>
      </c>
      <c r="J135">
        <v>83.04</v>
      </c>
      <c r="K135">
        <v>0.3</v>
      </c>
      <c r="L135">
        <v>99.7</v>
      </c>
    </row>
    <row r="136" spans="1:12" x14ac:dyDescent="0.3">
      <c r="A136" t="s">
        <v>44</v>
      </c>
      <c r="B136" t="s">
        <v>94</v>
      </c>
      <c r="C136">
        <v>0</v>
      </c>
      <c r="D136">
        <v>2</v>
      </c>
      <c r="E136">
        <v>2</v>
      </c>
      <c r="F136">
        <v>2</v>
      </c>
      <c r="G136">
        <f t="shared" si="2"/>
        <v>0</v>
      </c>
      <c r="H136">
        <v>0</v>
      </c>
      <c r="I136">
        <v>100</v>
      </c>
      <c r="J136">
        <v>100</v>
      </c>
      <c r="K136">
        <v>0</v>
      </c>
      <c r="L136">
        <v>100</v>
      </c>
    </row>
    <row r="137" spans="1:12" x14ac:dyDescent="0.3">
      <c r="A137" t="s">
        <v>44</v>
      </c>
      <c r="B137" t="s">
        <v>93</v>
      </c>
      <c r="C137">
        <v>0</v>
      </c>
      <c r="D137">
        <v>0</v>
      </c>
      <c r="E137">
        <v>0</v>
      </c>
      <c r="F137">
        <v>0</v>
      </c>
      <c r="G137">
        <f t="shared" si="2"/>
        <v>0</v>
      </c>
      <c r="H137">
        <v>0</v>
      </c>
      <c r="I137">
        <v>0</v>
      </c>
      <c r="J137">
        <v>0</v>
      </c>
      <c r="K137">
        <v>0</v>
      </c>
      <c r="L137">
        <v>0</v>
      </c>
    </row>
    <row r="138" spans="1:12" x14ac:dyDescent="0.3">
      <c r="A138" t="s">
        <v>45</v>
      </c>
      <c r="B138" t="s">
        <v>95</v>
      </c>
      <c r="C138">
        <v>26</v>
      </c>
      <c r="D138">
        <v>1862</v>
      </c>
      <c r="E138">
        <v>1888</v>
      </c>
      <c r="F138">
        <v>2690</v>
      </c>
      <c r="G138">
        <f t="shared" si="2"/>
        <v>802</v>
      </c>
      <c r="H138">
        <v>0.97</v>
      </c>
      <c r="I138">
        <v>70.19</v>
      </c>
      <c r="J138">
        <v>69.22</v>
      </c>
      <c r="K138">
        <v>1.38</v>
      </c>
      <c r="L138">
        <v>98.62</v>
      </c>
    </row>
    <row r="139" spans="1:12" x14ac:dyDescent="0.3">
      <c r="A139" t="s">
        <v>45</v>
      </c>
      <c r="B139" t="s">
        <v>92</v>
      </c>
      <c r="C139">
        <v>51</v>
      </c>
      <c r="D139">
        <v>9962</v>
      </c>
      <c r="E139">
        <v>10013</v>
      </c>
      <c r="F139">
        <v>11722</v>
      </c>
      <c r="G139">
        <f t="shared" si="2"/>
        <v>1709</v>
      </c>
      <c r="H139">
        <v>0.44</v>
      </c>
      <c r="I139">
        <v>85.42</v>
      </c>
      <c r="J139">
        <v>84.99</v>
      </c>
      <c r="K139">
        <v>0.51</v>
      </c>
      <c r="L139">
        <v>99.49</v>
      </c>
    </row>
    <row r="140" spans="1:12" x14ac:dyDescent="0.3">
      <c r="A140" t="s">
        <v>45</v>
      </c>
      <c r="B140" t="s">
        <v>94</v>
      </c>
      <c r="C140">
        <v>0</v>
      </c>
      <c r="D140">
        <v>5</v>
      </c>
      <c r="E140">
        <v>5</v>
      </c>
      <c r="F140">
        <v>7</v>
      </c>
      <c r="G140">
        <f t="shared" si="2"/>
        <v>2</v>
      </c>
      <c r="H140">
        <v>0</v>
      </c>
      <c r="I140">
        <v>71.430000000000007</v>
      </c>
      <c r="J140">
        <v>71.430000000000007</v>
      </c>
      <c r="K140">
        <v>0</v>
      </c>
      <c r="L140">
        <v>100</v>
      </c>
    </row>
    <row r="141" spans="1:12" x14ac:dyDescent="0.3">
      <c r="A141" t="s">
        <v>45</v>
      </c>
      <c r="B141" t="s">
        <v>93</v>
      </c>
      <c r="C141">
        <v>0</v>
      </c>
      <c r="D141">
        <v>0</v>
      </c>
      <c r="E141">
        <v>0</v>
      </c>
      <c r="F141">
        <v>0</v>
      </c>
      <c r="G141">
        <f t="shared" si="2"/>
        <v>0</v>
      </c>
      <c r="H141">
        <v>0</v>
      </c>
      <c r="I141">
        <v>0</v>
      </c>
      <c r="J141">
        <v>0</v>
      </c>
      <c r="K141">
        <v>0</v>
      </c>
      <c r="L141">
        <v>0</v>
      </c>
    </row>
    <row r="142" spans="1:12" x14ac:dyDescent="0.3">
      <c r="A142" t="s">
        <v>46</v>
      </c>
      <c r="B142" t="s">
        <v>95</v>
      </c>
      <c r="C142">
        <v>110</v>
      </c>
      <c r="D142">
        <v>7001</v>
      </c>
      <c r="E142">
        <v>7111</v>
      </c>
      <c r="F142">
        <v>9222</v>
      </c>
      <c r="G142">
        <f t="shared" si="2"/>
        <v>2111</v>
      </c>
      <c r="H142">
        <v>1.19</v>
      </c>
      <c r="I142">
        <v>77.11</v>
      </c>
      <c r="J142">
        <v>75.92</v>
      </c>
      <c r="K142">
        <v>1.55</v>
      </c>
      <c r="L142">
        <v>98.45</v>
      </c>
    </row>
    <row r="143" spans="1:12" x14ac:dyDescent="0.3">
      <c r="A143" t="s">
        <v>46</v>
      </c>
      <c r="B143" t="s">
        <v>92</v>
      </c>
      <c r="C143">
        <v>120</v>
      </c>
      <c r="D143">
        <v>13620</v>
      </c>
      <c r="E143">
        <v>13740</v>
      </c>
      <c r="F143">
        <v>16781</v>
      </c>
      <c r="G143">
        <f t="shared" si="2"/>
        <v>3041</v>
      </c>
      <c r="H143">
        <v>0.72</v>
      </c>
      <c r="I143">
        <v>81.88</v>
      </c>
      <c r="J143">
        <v>81.16</v>
      </c>
      <c r="K143">
        <v>0.87</v>
      </c>
      <c r="L143">
        <v>99.13</v>
      </c>
    </row>
    <row r="144" spans="1:12" x14ac:dyDescent="0.3">
      <c r="A144" t="s">
        <v>46</v>
      </c>
      <c r="B144" t="s">
        <v>94</v>
      </c>
      <c r="C144">
        <v>0</v>
      </c>
      <c r="D144">
        <v>11</v>
      </c>
      <c r="E144">
        <v>11</v>
      </c>
      <c r="F144">
        <v>19</v>
      </c>
      <c r="G144">
        <f t="shared" si="2"/>
        <v>8</v>
      </c>
      <c r="H144">
        <v>0</v>
      </c>
      <c r="I144">
        <v>57.89</v>
      </c>
      <c r="J144">
        <v>57.89</v>
      </c>
      <c r="K144">
        <v>0</v>
      </c>
      <c r="L144">
        <v>100</v>
      </c>
    </row>
    <row r="145" spans="1:12" x14ac:dyDescent="0.3">
      <c r="A145" t="s">
        <v>46</v>
      </c>
      <c r="B145" t="s">
        <v>93</v>
      </c>
      <c r="C145">
        <v>0</v>
      </c>
      <c r="D145">
        <v>0</v>
      </c>
      <c r="E145">
        <v>0</v>
      </c>
      <c r="F145">
        <v>0</v>
      </c>
      <c r="G145">
        <f t="shared" si="2"/>
        <v>0</v>
      </c>
      <c r="H145">
        <v>0</v>
      </c>
      <c r="I145">
        <v>0</v>
      </c>
      <c r="J145">
        <v>0</v>
      </c>
      <c r="K145">
        <v>0</v>
      </c>
      <c r="L145">
        <v>0</v>
      </c>
    </row>
    <row r="146" spans="1:12" x14ac:dyDescent="0.3">
      <c r="A146" t="s">
        <v>47</v>
      </c>
      <c r="B146" t="s">
        <v>95</v>
      </c>
      <c r="C146">
        <v>15</v>
      </c>
      <c r="D146">
        <v>1172</v>
      </c>
      <c r="E146">
        <v>1187</v>
      </c>
      <c r="F146">
        <v>1495</v>
      </c>
      <c r="G146">
        <f t="shared" si="2"/>
        <v>308</v>
      </c>
      <c r="H146">
        <v>1</v>
      </c>
      <c r="I146">
        <v>79.400000000000006</v>
      </c>
      <c r="J146">
        <v>78.39</v>
      </c>
      <c r="K146">
        <v>1.26</v>
      </c>
      <c r="L146">
        <v>98.74</v>
      </c>
    </row>
    <row r="147" spans="1:12" x14ac:dyDescent="0.3">
      <c r="A147" t="s">
        <v>47</v>
      </c>
      <c r="B147" t="s">
        <v>92</v>
      </c>
      <c r="C147">
        <v>36</v>
      </c>
      <c r="D147">
        <v>2640</v>
      </c>
      <c r="E147">
        <v>2676</v>
      </c>
      <c r="F147">
        <v>3121</v>
      </c>
      <c r="G147">
        <f t="shared" si="2"/>
        <v>445</v>
      </c>
      <c r="H147">
        <v>1.1499999999999999</v>
      </c>
      <c r="I147">
        <v>85.74</v>
      </c>
      <c r="J147">
        <v>84.59</v>
      </c>
      <c r="K147">
        <v>1.35</v>
      </c>
      <c r="L147">
        <v>98.65</v>
      </c>
    </row>
    <row r="148" spans="1:12" x14ac:dyDescent="0.3">
      <c r="A148" t="s">
        <v>47</v>
      </c>
      <c r="B148" t="s">
        <v>94</v>
      </c>
      <c r="C148">
        <v>0</v>
      </c>
      <c r="D148">
        <v>1</v>
      </c>
      <c r="E148">
        <v>1</v>
      </c>
      <c r="F148">
        <v>1</v>
      </c>
      <c r="G148">
        <f t="shared" si="2"/>
        <v>0</v>
      </c>
      <c r="H148">
        <v>0</v>
      </c>
      <c r="I148">
        <v>100</v>
      </c>
      <c r="J148">
        <v>100</v>
      </c>
      <c r="K148">
        <v>0</v>
      </c>
      <c r="L148">
        <v>100</v>
      </c>
    </row>
    <row r="149" spans="1:12" x14ac:dyDescent="0.3">
      <c r="A149" t="s">
        <v>47</v>
      </c>
      <c r="B149" t="s">
        <v>93</v>
      </c>
      <c r="C149">
        <v>0</v>
      </c>
      <c r="D149">
        <v>0</v>
      </c>
      <c r="E149">
        <v>0</v>
      </c>
      <c r="F149">
        <v>0</v>
      </c>
      <c r="G149">
        <f t="shared" si="2"/>
        <v>0</v>
      </c>
      <c r="H149">
        <v>0</v>
      </c>
      <c r="I149">
        <v>0</v>
      </c>
      <c r="J149">
        <v>0</v>
      </c>
      <c r="K149">
        <v>0</v>
      </c>
      <c r="L149">
        <v>0</v>
      </c>
    </row>
    <row r="150" spans="1:12" x14ac:dyDescent="0.3">
      <c r="A150" t="s">
        <v>48</v>
      </c>
      <c r="B150" t="s">
        <v>95</v>
      </c>
      <c r="C150">
        <v>27</v>
      </c>
      <c r="D150">
        <v>2809</v>
      </c>
      <c r="E150">
        <v>2836</v>
      </c>
      <c r="F150">
        <v>3558</v>
      </c>
      <c r="G150">
        <f t="shared" si="2"/>
        <v>722</v>
      </c>
      <c r="H150">
        <v>0.76</v>
      </c>
      <c r="I150">
        <v>79.709999999999994</v>
      </c>
      <c r="J150">
        <v>78.95</v>
      </c>
      <c r="K150">
        <v>0.95</v>
      </c>
      <c r="L150">
        <v>99.05</v>
      </c>
    </row>
    <row r="151" spans="1:12" x14ac:dyDescent="0.3">
      <c r="A151" t="s">
        <v>48</v>
      </c>
      <c r="B151" t="s">
        <v>92</v>
      </c>
      <c r="C151">
        <v>32</v>
      </c>
      <c r="D151">
        <v>3567</v>
      </c>
      <c r="E151">
        <v>3599</v>
      </c>
      <c r="F151">
        <v>4520</v>
      </c>
      <c r="G151">
        <f t="shared" si="2"/>
        <v>921</v>
      </c>
      <c r="H151">
        <v>0.71</v>
      </c>
      <c r="I151">
        <v>79.62</v>
      </c>
      <c r="J151">
        <v>78.92</v>
      </c>
      <c r="K151">
        <v>0.89</v>
      </c>
      <c r="L151">
        <v>99.11</v>
      </c>
    </row>
    <row r="152" spans="1:12" x14ac:dyDescent="0.3">
      <c r="A152" t="s">
        <v>48</v>
      </c>
      <c r="B152" t="s">
        <v>94</v>
      </c>
      <c r="C152">
        <v>2</v>
      </c>
      <c r="D152">
        <v>6</v>
      </c>
      <c r="E152">
        <v>8</v>
      </c>
      <c r="F152">
        <v>15</v>
      </c>
      <c r="G152">
        <f t="shared" si="2"/>
        <v>7</v>
      </c>
      <c r="H152">
        <v>13.33</v>
      </c>
      <c r="I152">
        <v>53.33</v>
      </c>
      <c r="J152">
        <v>40</v>
      </c>
      <c r="K152">
        <v>25</v>
      </c>
      <c r="L152">
        <v>75</v>
      </c>
    </row>
    <row r="153" spans="1:12" x14ac:dyDescent="0.3">
      <c r="A153" t="s">
        <v>48</v>
      </c>
      <c r="B153" t="s">
        <v>93</v>
      </c>
      <c r="C153">
        <v>0</v>
      </c>
      <c r="D153">
        <v>2</v>
      </c>
      <c r="E153">
        <v>2</v>
      </c>
      <c r="F153">
        <v>2</v>
      </c>
      <c r="G153">
        <f t="shared" si="2"/>
        <v>0</v>
      </c>
      <c r="H153">
        <v>0</v>
      </c>
      <c r="I153">
        <v>100</v>
      </c>
      <c r="J153">
        <v>100</v>
      </c>
      <c r="K153">
        <v>0</v>
      </c>
      <c r="L153">
        <v>100</v>
      </c>
    </row>
    <row r="154" spans="1:12" x14ac:dyDescent="0.3">
      <c r="A154" t="s">
        <v>49</v>
      </c>
      <c r="B154" t="s">
        <v>95</v>
      </c>
      <c r="C154" s="22">
        <v>68</v>
      </c>
      <c r="D154" s="22">
        <v>4974</v>
      </c>
      <c r="E154" s="22">
        <v>5042</v>
      </c>
      <c r="F154" s="22">
        <v>7077</v>
      </c>
      <c r="G154" s="22">
        <f t="shared" si="2"/>
        <v>2035</v>
      </c>
      <c r="H154">
        <v>0.96</v>
      </c>
      <c r="I154">
        <v>71.239999999999995</v>
      </c>
      <c r="J154">
        <v>70.28</v>
      </c>
      <c r="K154">
        <v>1.35</v>
      </c>
      <c r="L154">
        <v>98.65</v>
      </c>
    </row>
    <row r="155" spans="1:12" x14ac:dyDescent="0.3">
      <c r="A155" t="s">
        <v>49</v>
      </c>
      <c r="B155" t="s">
        <v>92</v>
      </c>
      <c r="C155" s="22">
        <v>208</v>
      </c>
      <c r="D155" s="22">
        <v>15148</v>
      </c>
      <c r="E155" s="22">
        <v>15356</v>
      </c>
      <c r="F155" s="22">
        <v>18364</v>
      </c>
      <c r="G155" s="22">
        <f t="shared" si="2"/>
        <v>3008</v>
      </c>
      <c r="H155">
        <v>1.1299999999999999</v>
      </c>
      <c r="I155">
        <v>83.62</v>
      </c>
      <c r="J155">
        <v>82.49</v>
      </c>
      <c r="K155">
        <v>1.35</v>
      </c>
      <c r="L155">
        <v>98.65</v>
      </c>
    </row>
    <row r="156" spans="1:12" x14ac:dyDescent="0.3">
      <c r="A156" t="s">
        <v>49</v>
      </c>
      <c r="B156" t="s">
        <v>94</v>
      </c>
      <c r="C156" s="22">
        <v>1</v>
      </c>
      <c r="D156" s="22">
        <v>16</v>
      </c>
      <c r="E156" s="22">
        <v>17</v>
      </c>
      <c r="F156" s="22">
        <v>30</v>
      </c>
      <c r="G156" s="22">
        <f t="shared" si="2"/>
        <v>13</v>
      </c>
      <c r="H156">
        <v>3.33</v>
      </c>
      <c r="I156">
        <v>56.67</v>
      </c>
      <c r="J156">
        <v>53.33</v>
      </c>
      <c r="K156">
        <v>5.88</v>
      </c>
      <c r="L156">
        <v>94.12</v>
      </c>
    </row>
    <row r="157" spans="1:12" x14ac:dyDescent="0.3">
      <c r="A157" t="s">
        <v>49</v>
      </c>
      <c r="B157" t="s">
        <v>93</v>
      </c>
      <c r="C157" s="22">
        <v>0</v>
      </c>
      <c r="D157" s="22">
        <v>0</v>
      </c>
      <c r="E157" s="22">
        <v>0</v>
      </c>
      <c r="F157" s="22">
        <v>0</v>
      </c>
      <c r="G157" s="22">
        <f t="shared" si="2"/>
        <v>0</v>
      </c>
      <c r="H157">
        <v>0</v>
      </c>
      <c r="I157">
        <v>0</v>
      </c>
      <c r="J157">
        <v>0</v>
      </c>
      <c r="K157">
        <v>0</v>
      </c>
      <c r="L157">
        <v>0</v>
      </c>
    </row>
    <row r="158" spans="1:12" x14ac:dyDescent="0.3">
      <c r="A158" t="s">
        <v>50</v>
      </c>
      <c r="B158" t="s">
        <v>95</v>
      </c>
      <c r="C158">
        <v>107</v>
      </c>
      <c r="D158">
        <v>4652</v>
      </c>
      <c r="E158">
        <v>4759</v>
      </c>
      <c r="F158">
        <v>6356</v>
      </c>
      <c r="G158">
        <f t="shared" si="2"/>
        <v>1597</v>
      </c>
      <c r="H158">
        <v>1.68</v>
      </c>
      <c r="I158">
        <v>74.87</v>
      </c>
      <c r="J158">
        <v>73.19</v>
      </c>
      <c r="K158">
        <v>2.25</v>
      </c>
      <c r="L158">
        <v>97.75</v>
      </c>
    </row>
    <row r="159" spans="1:12" x14ac:dyDescent="0.3">
      <c r="A159" t="s">
        <v>50</v>
      </c>
      <c r="B159" t="s">
        <v>92</v>
      </c>
      <c r="C159">
        <v>230</v>
      </c>
      <c r="D159">
        <v>12012</v>
      </c>
      <c r="E159">
        <v>12242</v>
      </c>
      <c r="F159">
        <v>15392</v>
      </c>
      <c r="G159">
        <f t="shared" si="2"/>
        <v>3150</v>
      </c>
      <c r="H159">
        <v>1.49</v>
      </c>
      <c r="I159">
        <v>79.53</v>
      </c>
      <c r="J159">
        <v>78.040000000000006</v>
      </c>
      <c r="K159">
        <v>1.88</v>
      </c>
      <c r="L159">
        <v>98.12</v>
      </c>
    </row>
    <row r="160" spans="1:12" x14ac:dyDescent="0.3">
      <c r="A160" t="s">
        <v>50</v>
      </c>
      <c r="B160" t="s">
        <v>94</v>
      </c>
      <c r="C160">
        <v>9</v>
      </c>
      <c r="D160">
        <v>5</v>
      </c>
      <c r="E160">
        <v>14</v>
      </c>
      <c r="F160">
        <v>26</v>
      </c>
      <c r="G160">
        <f t="shared" si="2"/>
        <v>12</v>
      </c>
      <c r="H160">
        <v>34.619999999999997</v>
      </c>
      <c r="I160">
        <v>53.85</v>
      </c>
      <c r="J160">
        <v>19.23</v>
      </c>
      <c r="K160">
        <v>64.290000000000006</v>
      </c>
      <c r="L160">
        <v>35.71</v>
      </c>
    </row>
    <row r="161" spans="1:12" x14ac:dyDescent="0.3">
      <c r="A161" t="s">
        <v>50</v>
      </c>
      <c r="B161" t="s">
        <v>93</v>
      </c>
      <c r="C161">
        <v>0</v>
      </c>
      <c r="D161">
        <v>0</v>
      </c>
      <c r="E161">
        <v>0</v>
      </c>
      <c r="F161">
        <v>0</v>
      </c>
      <c r="G161">
        <f t="shared" si="2"/>
        <v>0</v>
      </c>
      <c r="H161">
        <v>0</v>
      </c>
      <c r="I161">
        <v>0</v>
      </c>
      <c r="J161">
        <v>0</v>
      </c>
      <c r="K161">
        <v>0</v>
      </c>
      <c r="L161">
        <v>0</v>
      </c>
    </row>
    <row r="162" spans="1:12" x14ac:dyDescent="0.3">
      <c r="A162" t="s">
        <v>51</v>
      </c>
      <c r="B162" t="s">
        <v>95</v>
      </c>
      <c r="C162">
        <v>27</v>
      </c>
      <c r="D162">
        <v>1403</v>
      </c>
      <c r="E162">
        <v>1430</v>
      </c>
      <c r="F162">
        <v>1813</v>
      </c>
      <c r="G162">
        <f t="shared" si="2"/>
        <v>383</v>
      </c>
      <c r="H162">
        <v>1.49</v>
      </c>
      <c r="I162">
        <v>78.87</v>
      </c>
      <c r="J162">
        <v>77.39</v>
      </c>
      <c r="K162">
        <v>1.89</v>
      </c>
      <c r="L162">
        <v>98.11</v>
      </c>
    </row>
    <row r="163" spans="1:12" x14ac:dyDescent="0.3">
      <c r="A163" t="s">
        <v>51</v>
      </c>
      <c r="B163" t="s">
        <v>92</v>
      </c>
      <c r="C163">
        <v>26</v>
      </c>
      <c r="D163">
        <v>2007</v>
      </c>
      <c r="E163">
        <v>2033</v>
      </c>
      <c r="F163">
        <v>2471</v>
      </c>
      <c r="G163">
        <f t="shared" si="2"/>
        <v>438</v>
      </c>
      <c r="H163">
        <v>1.05</v>
      </c>
      <c r="I163">
        <v>82.27</v>
      </c>
      <c r="J163">
        <v>81.22</v>
      </c>
      <c r="K163">
        <v>1.28</v>
      </c>
      <c r="L163">
        <v>98.72</v>
      </c>
    </row>
    <row r="164" spans="1:12" x14ac:dyDescent="0.3">
      <c r="A164" t="s">
        <v>51</v>
      </c>
      <c r="B164" t="s">
        <v>94</v>
      </c>
      <c r="C164">
        <v>1</v>
      </c>
      <c r="D164">
        <v>48</v>
      </c>
      <c r="E164">
        <v>49</v>
      </c>
      <c r="F164">
        <v>92</v>
      </c>
      <c r="G164">
        <f t="shared" si="2"/>
        <v>43</v>
      </c>
      <c r="H164">
        <v>1.0900000000000001</v>
      </c>
      <c r="I164">
        <v>53.26</v>
      </c>
      <c r="J164">
        <v>52.17</v>
      </c>
      <c r="K164">
        <v>2.04</v>
      </c>
      <c r="L164">
        <v>97.96</v>
      </c>
    </row>
    <row r="165" spans="1:12" x14ac:dyDescent="0.3">
      <c r="A165" t="s">
        <v>51</v>
      </c>
      <c r="B165" t="s">
        <v>93</v>
      </c>
      <c r="C165">
        <v>0</v>
      </c>
      <c r="D165">
        <v>2</v>
      </c>
      <c r="E165">
        <v>2</v>
      </c>
      <c r="F165">
        <v>4</v>
      </c>
      <c r="G165">
        <f t="shared" si="2"/>
        <v>2</v>
      </c>
      <c r="H165">
        <v>0</v>
      </c>
      <c r="I165">
        <v>50</v>
      </c>
      <c r="J165">
        <v>50</v>
      </c>
      <c r="K165">
        <v>0</v>
      </c>
      <c r="L165">
        <v>100</v>
      </c>
    </row>
    <row r="166" spans="1:12" x14ac:dyDescent="0.3">
      <c r="A166" t="s">
        <v>52</v>
      </c>
      <c r="B166" t="s">
        <v>95</v>
      </c>
      <c r="C166">
        <v>1</v>
      </c>
      <c r="D166">
        <v>428</v>
      </c>
      <c r="E166">
        <v>429</v>
      </c>
      <c r="F166">
        <v>639</v>
      </c>
      <c r="G166">
        <f t="shared" si="2"/>
        <v>210</v>
      </c>
      <c r="H166">
        <v>0.16</v>
      </c>
      <c r="I166">
        <v>67.14</v>
      </c>
      <c r="J166">
        <v>66.98</v>
      </c>
      <c r="K166">
        <v>0.23</v>
      </c>
      <c r="L166">
        <v>99.77</v>
      </c>
    </row>
    <row r="167" spans="1:12" x14ac:dyDescent="0.3">
      <c r="A167" t="s">
        <v>52</v>
      </c>
      <c r="B167" t="s">
        <v>92</v>
      </c>
      <c r="C167">
        <v>4</v>
      </c>
      <c r="D167">
        <v>562</v>
      </c>
      <c r="E167">
        <v>566</v>
      </c>
      <c r="F167">
        <v>758</v>
      </c>
      <c r="G167">
        <f t="shared" si="2"/>
        <v>192</v>
      </c>
      <c r="H167">
        <v>0.53</v>
      </c>
      <c r="I167">
        <v>74.67</v>
      </c>
      <c r="J167">
        <v>74.14</v>
      </c>
      <c r="K167">
        <v>0.71</v>
      </c>
      <c r="L167">
        <v>99.29</v>
      </c>
    </row>
    <row r="168" spans="1:12" x14ac:dyDescent="0.3">
      <c r="A168" t="s">
        <v>52</v>
      </c>
      <c r="B168" t="s">
        <v>94</v>
      </c>
      <c r="C168">
        <v>0</v>
      </c>
      <c r="D168">
        <v>0</v>
      </c>
      <c r="E168">
        <v>0</v>
      </c>
      <c r="F168">
        <v>0</v>
      </c>
      <c r="G168">
        <f t="shared" si="2"/>
        <v>0</v>
      </c>
      <c r="H168">
        <v>0</v>
      </c>
      <c r="I168">
        <v>0</v>
      </c>
      <c r="J168">
        <v>0</v>
      </c>
      <c r="K168">
        <v>0</v>
      </c>
      <c r="L168">
        <v>0</v>
      </c>
    </row>
    <row r="169" spans="1:12" x14ac:dyDescent="0.3">
      <c r="A169" t="s">
        <v>52</v>
      </c>
      <c r="B169" t="s">
        <v>93</v>
      </c>
      <c r="C169">
        <v>0</v>
      </c>
      <c r="D169">
        <v>0</v>
      </c>
      <c r="E169">
        <v>0</v>
      </c>
      <c r="F169">
        <v>0</v>
      </c>
      <c r="G169">
        <f t="shared" si="2"/>
        <v>0</v>
      </c>
      <c r="H169">
        <v>0</v>
      </c>
      <c r="I169">
        <v>0</v>
      </c>
      <c r="J169">
        <v>0</v>
      </c>
      <c r="K169">
        <v>0</v>
      </c>
      <c r="L169">
        <v>0</v>
      </c>
    </row>
    <row r="170" spans="1:12" x14ac:dyDescent="0.3">
      <c r="A170" t="s">
        <v>53</v>
      </c>
      <c r="B170" t="s">
        <v>95</v>
      </c>
      <c r="C170">
        <v>26</v>
      </c>
      <c r="D170">
        <v>1306</v>
      </c>
      <c r="E170">
        <v>1332</v>
      </c>
      <c r="F170">
        <v>1659</v>
      </c>
      <c r="G170">
        <f t="shared" si="2"/>
        <v>327</v>
      </c>
      <c r="H170">
        <v>1.57</v>
      </c>
      <c r="I170">
        <v>80.290000000000006</v>
      </c>
      <c r="J170">
        <v>78.72</v>
      </c>
      <c r="K170">
        <v>1.95</v>
      </c>
      <c r="L170">
        <v>98.05</v>
      </c>
    </row>
    <row r="171" spans="1:12" x14ac:dyDescent="0.3">
      <c r="A171" t="s">
        <v>53</v>
      </c>
      <c r="B171" t="s">
        <v>92</v>
      </c>
      <c r="C171">
        <v>38</v>
      </c>
      <c r="D171">
        <v>3004</v>
      </c>
      <c r="E171">
        <v>3042</v>
      </c>
      <c r="F171">
        <v>3502</v>
      </c>
      <c r="G171">
        <f t="shared" si="2"/>
        <v>460</v>
      </c>
      <c r="H171">
        <v>1.0900000000000001</v>
      </c>
      <c r="I171">
        <v>86.86</v>
      </c>
      <c r="J171">
        <v>85.78</v>
      </c>
      <c r="K171">
        <v>1.25</v>
      </c>
      <c r="L171">
        <v>98.75</v>
      </c>
    </row>
    <row r="172" spans="1:12" x14ac:dyDescent="0.3">
      <c r="A172" t="s">
        <v>53</v>
      </c>
      <c r="B172" t="s">
        <v>94</v>
      </c>
      <c r="C172">
        <v>0</v>
      </c>
      <c r="D172">
        <v>2</v>
      </c>
      <c r="E172">
        <v>2</v>
      </c>
      <c r="F172">
        <v>2</v>
      </c>
      <c r="G172">
        <f t="shared" si="2"/>
        <v>0</v>
      </c>
      <c r="H172">
        <v>0</v>
      </c>
      <c r="I172">
        <v>100</v>
      </c>
      <c r="J172">
        <v>100</v>
      </c>
      <c r="K172">
        <v>0</v>
      </c>
      <c r="L172">
        <v>100</v>
      </c>
    </row>
    <row r="173" spans="1:12" x14ac:dyDescent="0.3">
      <c r="A173" t="s">
        <v>53</v>
      </c>
      <c r="B173" t="s">
        <v>93</v>
      </c>
      <c r="C173">
        <v>0</v>
      </c>
      <c r="D173">
        <v>0</v>
      </c>
      <c r="E173">
        <v>0</v>
      </c>
      <c r="F173">
        <v>0</v>
      </c>
      <c r="G173">
        <f t="shared" si="2"/>
        <v>0</v>
      </c>
      <c r="H173">
        <v>0</v>
      </c>
      <c r="I173">
        <v>0</v>
      </c>
      <c r="J173">
        <v>0</v>
      </c>
      <c r="K173">
        <v>0</v>
      </c>
      <c r="L173">
        <v>0</v>
      </c>
    </row>
    <row r="174" spans="1:12" x14ac:dyDescent="0.3">
      <c r="A174" t="s">
        <v>54</v>
      </c>
      <c r="B174" t="s">
        <v>95</v>
      </c>
      <c r="C174">
        <v>12</v>
      </c>
      <c r="D174">
        <v>750</v>
      </c>
      <c r="E174">
        <v>762</v>
      </c>
      <c r="F174">
        <v>977</v>
      </c>
      <c r="G174">
        <f t="shared" si="2"/>
        <v>215</v>
      </c>
      <c r="H174">
        <v>1.23</v>
      </c>
      <c r="I174">
        <v>77.989999999999995</v>
      </c>
      <c r="J174">
        <v>76.77</v>
      </c>
      <c r="K174">
        <v>1.57</v>
      </c>
      <c r="L174">
        <v>98.43</v>
      </c>
    </row>
    <row r="175" spans="1:12" x14ac:dyDescent="0.3">
      <c r="A175" t="s">
        <v>54</v>
      </c>
      <c r="B175" t="s">
        <v>92</v>
      </c>
      <c r="C175">
        <v>10</v>
      </c>
      <c r="D175">
        <v>780</v>
      </c>
      <c r="E175">
        <v>790</v>
      </c>
      <c r="F175">
        <v>961</v>
      </c>
      <c r="G175">
        <f t="shared" si="2"/>
        <v>171</v>
      </c>
      <c r="H175">
        <v>1.04</v>
      </c>
      <c r="I175">
        <v>82.21</v>
      </c>
      <c r="J175">
        <v>81.17</v>
      </c>
      <c r="K175">
        <v>1.27</v>
      </c>
      <c r="L175">
        <v>98.73</v>
      </c>
    </row>
    <row r="176" spans="1:12" x14ac:dyDescent="0.3">
      <c r="A176" t="s">
        <v>54</v>
      </c>
      <c r="B176" t="s">
        <v>94</v>
      </c>
      <c r="C176">
        <v>0</v>
      </c>
      <c r="D176">
        <v>1</v>
      </c>
      <c r="E176">
        <v>1</v>
      </c>
      <c r="F176">
        <v>1</v>
      </c>
      <c r="G176">
        <f t="shared" si="2"/>
        <v>0</v>
      </c>
      <c r="H176">
        <v>0</v>
      </c>
      <c r="I176">
        <v>100</v>
      </c>
      <c r="J176">
        <v>100</v>
      </c>
      <c r="K176">
        <v>0</v>
      </c>
      <c r="L176">
        <v>100</v>
      </c>
    </row>
    <row r="177" spans="1:12" x14ac:dyDescent="0.3">
      <c r="A177" t="s">
        <v>54</v>
      </c>
      <c r="B177" t="s">
        <v>93</v>
      </c>
      <c r="C177">
        <v>0</v>
      </c>
      <c r="D177">
        <v>0</v>
      </c>
      <c r="E177">
        <v>0</v>
      </c>
      <c r="F177">
        <v>0</v>
      </c>
      <c r="G177">
        <f t="shared" si="2"/>
        <v>0</v>
      </c>
      <c r="H177">
        <v>0</v>
      </c>
      <c r="I177">
        <v>0</v>
      </c>
      <c r="J177">
        <v>0</v>
      </c>
      <c r="K177">
        <v>0</v>
      </c>
      <c r="L177">
        <v>0</v>
      </c>
    </row>
    <row r="178" spans="1:12" x14ac:dyDescent="0.3">
      <c r="A178" t="s">
        <v>55</v>
      </c>
      <c r="B178" t="s">
        <v>95</v>
      </c>
      <c r="C178">
        <v>41</v>
      </c>
      <c r="D178">
        <v>2447</v>
      </c>
      <c r="E178">
        <v>2488</v>
      </c>
      <c r="F178">
        <v>3270</v>
      </c>
      <c r="G178">
        <f t="shared" si="2"/>
        <v>782</v>
      </c>
      <c r="H178">
        <v>1.25</v>
      </c>
      <c r="I178">
        <v>76.09</v>
      </c>
      <c r="J178">
        <v>74.83</v>
      </c>
      <c r="K178">
        <v>1.65</v>
      </c>
      <c r="L178">
        <v>98.35</v>
      </c>
    </row>
    <row r="179" spans="1:12" x14ac:dyDescent="0.3">
      <c r="A179" t="s">
        <v>55</v>
      </c>
      <c r="B179" t="s">
        <v>92</v>
      </c>
      <c r="C179">
        <v>75</v>
      </c>
      <c r="D179">
        <v>6581</v>
      </c>
      <c r="E179">
        <v>6656</v>
      </c>
      <c r="F179">
        <v>8044</v>
      </c>
      <c r="G179">
        <f t="shared" si="2"/>
        <v>1388</v>
      </c>
      <c r="H179">
        <v>0.93</v>
      </c>
      <c r="I179">
        <v>82.74</v>
      </c>
      <c r="J179">
        <v>81.81</v>
      </c>
      <c r="K179">
        <v>1.1299999999999999</v>
      </c>
      <c r="L179">
        <v>98.87</v>
      </c>
    </row>
    <row r="180" spans="1:12" x14ac:dyDescent="0.3">
      <c r="A180" t="s">
        <v>55</v>
      </c>
      <c r="B180" t="s">
        <v>94</v>
      </c>
      <c r="C180">
        <v>0</v>
      </c>
      <c r="D180">
        <v>10</v>
      </c>
      <c r="E180">
        <v>10</v>
      </c>
      <c r="F180">
        <v>13</v>
      </c>
      <c r="G180">
        <f t="shared" si="2"/>
        <v>3</v>
      </c>
      <c r="H180">
        <v>0</v>
      </c>
      <c r="I180">
        <v>76.92</v>
      </c>
      <c r="J180">
        <v>76.92</v>
      </c>
      <c r="K180">
        <v>0</v>
      </c>
      <c r="L180">
        <v>100</v>
      </c>
    </row>
    <row r="181" spans="1:12" x14ac:dyDescent="0.3">
      <c r="A181" t="s">
        <v>55</v>
      </c>
      <c r="B181" t="s">
        <v>93</v>
      </c>
      <c r="C181">
        <v>0</v>
      </c>
      <c r="D181">
        <v>0</v>
      </c>
      <c r="E181">
        <v>0</v>
      </c>
      <c r="F181">
        <v>0</v>
      </c>
      <c r="G181">
        <f t="shared" si="2"/>
        <v>0</v>
      </c>
      <c r="H181">
        <v>0</v>
      </c>
      <c r="I181">
        <v>0</v>
      </c>
      <c r="J181">
        <v>0</v>
      </c>
      <c r="K181">
        <v>0</v>
      </c>
      <c r="L181">
        <v>0</v>
      </c>
    </row>
    <row r="182" spans="1:12" x14ac:dyDescent="0.3">
      <c r="A182" t="s">
        <v>56</v>
      </c>
      <c r="B182" t="s">
        <v>95</v>
      </c>
      <c r="C182">
        <v>204</v>
      </c>
      <c r="D182">
        <v>12209</v>
      </c>
      <c r="E182">
        <v>12413</v>
      </c>
      <c r="F182">
        <v>18175</v>
      </c>
      <c r="G182">
        <f t="shared" si="2"/>
        <v>5762</v>
      </c>
      <c r="H182">
        <v>1.1200000000000001</v>
      </c>
      <c r="I182">
        <v>68.3</v>
      </c>
      <c r="J182">
        <v>67.17</v>
      </c>
      <c r="K182">
        <v>1.64</v>
      </c>
      <c r="L182">
        <v>98.36</v>
      </c>
    </row>
    <row r="183" spans="1:12" x14ac:dyDescent="0.3">
      <c r="A183" t="s">
        <v>56</v>
      </c>
      <c r="B183" t="s">
        <v>92</v>
      </c>
      <c r="C183">
        <v>556</v>
      </c>
      <c r="D183">
        <v>50121</v>
      </c>
      <c r="E183">
        <v>50677</v>
      </c>
      <c r="F183">
        <v>59559</v>
      </c>
      <c r="G183">
        <f t="shared" si="2"/>
        <v>8882</v>
      </c>
      <c r="H183">
        <v>0.93</v>
      </c>
      <c r="I183">
        <v>85.09</v>
      </c>
      <c r="J183">
        <v>84.15</v>
      </c>
      <c r="K183">
        <v>1.1000000000000001</v>
      </c>
      <c r="L183">
        <v>98.9</v>
      </c>
    </row>
    <row r="184" spans="1:12" x14ac:dyDescent="0.3">
      <c r="A184" t="s">
        <v>56</v>
      </c>
      <c r="B184" t="s">
        <v>94</v>
      </c>
      <c r="C184">
        <v>4</v>
      </c>
      <c r="D184">
        <v>309</v>
      </c>
      <c r="E184">
        <v>313</v>
      </c>
      <c r="F184">
        <v>479</v>
      </c>
      <c r="G184">
        <f t="shared" si="2"/>
        <v>166</v>
      </c>
      <c r="H184">
        <v>0.84</v>
      </c>
      <c r="I184">
        <v>65.34</v>
      </c>
      <c r="J184">
        <v>64.510000000000005</v>
      </c>
      <c r="K184">
        <v>1.28</v>
      </c>
      <c r="L184">
        <v>98.72</v>
      </c>
    </row>
    <row r="185" spans="1:12" x14ac:dyDescent="0.3">
      <c r="A185" t="s">
        <v>56</v>
      </c>
      <c r="B185" t="s">
        <v>93</v>
      </c>
      <c r="C185">
        <v>0</v>
      </c>
      <c r="D185">
        <v>3</v>
      </c>
      <c r="E185">
        <v>3</v>
      </c>
      <c r="F185">
        <v>6</v>
      </c>
      <c r="G185">
        <f t="shared" si="2"/>
        <v>3</v>
      </c>
      <c r="H185">
        <v>0</v>
      </c>
      <c r="I185">
        <v>50</v>
      </c>
      <c r="J185">
        <v>50</v>
      </c>
      <c r="K185">
        <v>0</v>
      </c>
      <c r="L185">
        <v>100</v>
      </c>
    </row>
    <row r="186" spans="1:12" x14ac:dyDescent="0.3">
      <c r="A186" t="s">
        <v>57</v>
      </c>
      <c r="B186" t="s">
        <v>95</v>
      </c>
      <c r="C186">
        <v>0</v>
      </c>
      <c r="D186">
        <v>312</v>
      </c>
      <c r="E186">
        <v>312</v>
      </c>
      <c r="F186">
        <v>393</v>
      </c>
      <c r="G186">
        <f t="shared" si="2"/>
        <v>81</v>
      </c>
      <c r="H186">
        <v>0</v>
      </c>
      <c r="I186">
        <v>79.39</v>
      </c>
      <c r="J186">
        <v>79.39</v>
      </c>
      <c r="K186">
        <v>0</v>
      </c>
      <c r="L186">
        <v>100</v>
      </c>
    </row>
    <row r="187" spans="1:12" x14ac:dyDescent="0.3">
      <c r="A187" t="s">
        <v>57</v>
      </c>
      <c r="B187" t="s">
        <v>92</v>
      </c>
      <c r="C187">
        <v>6</v>
      </c>
      <c r="D187">
        <v>464</v>
      </c>
      <c r="E187">
        <v>470</v>
      </c>
      <c r="F187">
        <v>593</v>
      </c>
      <c r="G187">
        <f t="shared" si="2"/>
        <v>123</v>
      </c>
      <c r="H187">
        <v>1.01</v>
      </c>
      <c r="I187">
        <v>79.260000000000005</v>
      </c>
      <c r="J187">
        <v>78.25</v>
      </c>
      <c r="K187">
        <v>1.28</v>
      </c>
      <c r="L187">
        <v>98.72</v>
      </c>
    </row>
    <row r="188" spans="1:12" x14ac:dyDescent="0.3">
      <c r="A188" t="s">
        <v>57</v>
      </c>
      <c r="B188" t="s">
        <v>94</v>
      </c>
      <c r="C188">
        <v>0</v>
      </c>
      <c r="D188">
        <v>0</v>
      </c>
      <c r="E188">
        <v>0</v>
      </c>
      <c r="F188">
        <v>0</v>
      </c>
      <c r="G188">
        <f t="shared" si="2"/>
        <v>0</v>
      </c>
      <c r="H188">
        <v>0</v>
      </c>
      <c r="I188">
        <v>0</v>
      </c>
      <c r="J188">
        <v>0</v>
      </c>
      <c r="K188">
        <v>0</v>
      </c>
      <c r="L188">
        <v>0</v>
      </c>
    </row>
    <row r="189" spans="1:12" x14ac:dyDescent="0.3">
      <c r="A189" t="s">
        <v>57</v>
      </c>
      <c r="B189" t="s">
        <v>93</v>
      </c>
      <c r="C189">
        <v>0</v>
      </c>
      <c r="D189">
        <v>0</v>
      </c>
      <c r="E189">
        <v>0</v>
      </c>
      <c r="F189">
        <v>0</v>
      </c>
      <c r="G189">
        <f t="shared" si="2"/>
        <v>0</v>
      </c>
      <c r="H189">
        <v>0</v>
      </c>
      <c r="I189">
        <v>0</v>
      </c>
      <c r="J189">
        <v>0</v>
      </c>
      <c r="K189">
        <v>0</v>
      </c>
      <c r="L189">
        <v>0</v>
      </c>
    </row>
    <row r="190" spans="1:12" x14ac:dyDescent="0.3">
      <c r="A190" t="s">
        <v>58</v>
      </c>
      <c r="B190" t="s">
        <v>95</v>
      </c>
      <c r="C190">
        <v>102</v>
      </c>
      <c r="D190">
        <v>5032</v>
      </c>
      <c r="E190">
        <v>5134</v>
      </c>
      <c r="F190">
        <v>7003</v>
      </c>
      <c r="G190">
        <f t="shared" si="2"/>
        <v>1869</v>
      </c>
      <c r="H190">
        <v>1.46</v>
      </c>
      <c r="I190">
        <v>73.31</v>
      </c>
      <c r="J190">
        <v>71.849999999999994</v>
      </c>
      <c r="K190">
        <v>1.99</v>
      </c>
      <c r="L190">
        <v>98.01</v>
      </c>
    </row>
    <row r="191" spans="1:12" x14ac:dyDescent="0.3">
      <c r="A191" t="s">
        <v>58</v>
      </c>
      <c r="B191" t="s">
        <v>92</v>
      </c>
      <c r="C191">
        <v>231</v>
      </c>
      <c r="D191">
        <v>16397</v>
      </c>
      <c r="E191">
        <v>16628</v>
      </c>
      <c r="F191">
        <v>19217</v>
      </c>
      <c r="G191">
        <f t="shared" si="2"/>
        <v>2589</v>
      </c>
      <c r="H191">
        <v>1.2</v>
      </c>
      <c r="I191">
        <v>86.53</v>
      </c>
      <c r="J191">
        <v>85.33</v>
      </c>
      <c r="K191">
        <v>1.39</v>
      </c>
      <c r="L191">
        <v>98.61</v>
      </c>
    </row>
    <row r="192" spans="1:12" x14ac:dyDescent="0.3">
      <c r="A192" t="s">
        <v>58</v>
      </c>
      <c r="B192" t="s">
        <v>94</v>
      </c>
      <c r="C192">
        <v>0</v>
      </c>
      <c r="D192">
        <v>14</v>
      </c>
      <c r="E192">
        <v>14</v>
      </c>
      <c r="F192">
        <v>20</v>
      </c>
      <c r="G192">
        <f t="shared" si="2"/>
        <v>6</v>
      </c>
      <c r="H192">
        <v>0</v>
      </c>
      <c r="I192">
        <v>70</v>
      </c>
      <c r="J192">
        <v>70</v>
      </c>
      <c r="K192">
        <v>0</v>
      </c>
      <c r="L192">
        <v>100</v>
      </c>
    </row>
    <row r="193" spans="1:12" x14ac:dyDescent="0.3">
      <c r="A193" t="s">
        <v>58</v>
      </c>
      <c r="B193" t="s">
        <v>93</v>
      </c>
      <c r="C193">
        <v>0</v>
      </c>
      <c r="D193">
        <v>0</v>
      </c>
      <c r="E193">
        <v>0</v>
      </c>
      <c r="F193">
        <v>0</v>
      </c>
      <c r="G193">
        <f t="shared" si="2"/>
        <v>0</v>
      </c>
      <c r="H193">
        <v>0</v>
      </c>
      <c r="I193">
        <v>0</v>
      </c>
      <c r="J193">
        <v>0</v>
      </c>
      <c r="K193">
        <v>0</v>
      </c>
      <c r="L193">
        <v>0</v>
      </c>
    </row>
    <row r="194" spans="1:12" x14ac:dyDescent="0.3">
      <c r="A194" t="s">
        <v>59</v>
      </c>
      <c r="B194" t="s">
        <v>95</v>
      </c>
      <c r="C194">
        <v>19</v>
      </c>
      <c r="D194">
        <v>629</v>
      </c>
      <c r="E194">
        <v>648</v>
      </c>
      <c r="F194">
        <v>856</v>
      </c>
      <c r="G194">
        <f t="shared" si="2"/>
        <v>208</v>
      </c>
      <c r="H194">
        <v>2.2200000000000002</v>
      </c>
      <c r="I194">
        <v>75.7</v>
      </c>
      <c r="J194">
        <v>73.48</v>
      </c>
      <c r="K194">
        <v>2.93</v>
      </c>
      <c r="L194">
        <v>97.07</v>
      </c>
    </row>
    <row r="195" spans="1:12" x14ac:dyDescent="0.3">
      <c r="A195" t="s">
        <v>59</v>
      </c>
      <c r="B195" t="s">
        <v>92</v>
      </c>
      <c r="C195">
        <v>27</v>
      </c>
      <c r="D195">
        <v>1097</v>
      </c>
      <c r="E195">
        <v>1124</v>
      </c>
      <c r="F195">
        <v>1400</v>
      </c>
      <c r="G195">
        <f t="shared" ref="G195:G258" si="3">(F195-E195)</f>
        <v>276</v>
      </c>
      <c r="H195">
        <v>1.93</v>
      </c>
      <c r="I195">
        <v>80.290000000000006</v>
      </c>
      <c r="J195">
        <v>78.36</v>
      </c>
      <c r="K195">
        <v>2.4</v>
      </c>
      <c r="L195">
        <v>97.6</v>
      </c>
    </row>
    <row r="196" spans="1:12" x14ac:dyDescent="0.3">
      <c r="A196" t="s">
        <v>59</v>
      </c>
      <c r="B196" t="s">
        <v>94</v>
      </c>
      <c r="C196">
        <v>0</v>
      </c>
      <c r="D196">
        <v>1</v>
      </c>
      <c r="E196">
        <v>1</v>
      </c>
      <c r="F196">
        <v>2</v>
      </c>
      <c r="G196">
        <f t="shared" si="3"/>
        <v>1</v>
      </c>
      <c r="H196">
        <v>0</v>
      </c>
      <c r="I196">
        <v>50</v>
      </c>
      <c r="J196">
        <v>50</v>
      </c>
      <c r="K196">
        <v>0</v>
      </c>
      <c r="L196">
        <v>100</v>
      </c>
    </row>
    <row r="197" spans="1:12" x14ac:dyDescent="0.3">
      <c r="A197" t="s">
        <v>59</v>
      </c>
      <c r="B197" t="s">
        <v>93</v>
      </c>
      <c r="C197">
        <v>0</v>
      </c>
      <c r="D197">
        <v>0</v>
      </c>
      <c r="E197">
        <v>0</v>
      </c>
      <c r="F197">
        <v>0</v>
      </c>
      <c r="G197">
        <f t="shared" si="3"/>
        <v>0</v>
      </c>
      <c r="H197">
        <v>0</v>
      </c>
      <c r="I197">
        <v>0</v>
      </c>
      <c r="J197">
        <v>0</v>
      </c>
      <c r="K197">
        <v>0</v>
      </c>
      <c r="L197">
        <v>0</v>
      </c>
    </row>
    <row r="198" spans="1:12" x14ac:dyDescent="0.3">
      <c r="A198" t="s">
        <v>60</v>
      </c>
      <c r="B198" t="s">
        <v>95</v>
      </c>
      <c r="C198">
        <v>8</v>
      </c>
      <c r="D198">
        <v>749</v>
      </c>
      <c r="E198">
        <v>757</v>
      </c>
      <c r="F198">
        <v>969</v>
      </c>
      <c r="G198">
        <f t="shared" si="3"/>
        <v>212</v>
      </c>
      <c r="H198">
        <v>0.83</v>
      </c>
      <c r="I198">
        <v>78.12</v>
      </c>
      <c r="J198">
        <v>77.3</v>
      </c>
      <c r="K198">
        <v>1.06</v>
      </c>
      <c r="L198">
        <v>98.94</v>
      </c>
    </row>
    <row r="199" spans="1:12" x14ac:dyDescent="0.3">
      <c r="A199" t="s">
        <v>60</v>
      </c>
      <c r="B199" t="s">
        <v>92</v>
      </c>
      <c r="C199">
        <v>13</v>
      </c>
      <c r="D199">
        <v>864</v>
      </c>
      <c r="E199">
        <v>877</v>
      </c>
      <c r="F199">
        <v>1043</v>
      </c>
      <c r="G199">
        <f t="shared" si="3"/>
        <v>166</v>
      </c>
      <c r="H199">
        <v>1.25</v>
      </c>
      <c r="I199">
        <v>84.08</v>
      </c>
      <c r="J199">
        <v>82.84</v>
      </c>
      <c r="K199">
        <v>1.48</v>
      </c>
      <c r="L199">
        <v>98.52</v>
      </c>
    </row>
    <row r="200" spans="1:12" x14ac:dyDescent="0.3">
      <c r="A200" t="s">
        <v>60</v>
      </c>
      <c r="B200" t="s">
        <v>94</v>
      </c>
      <c r="C200">
        <v>0</v>
      </c>
      <c r="D200">
        <v>0</v>
      </c>
      <c r="E200">
        <v>0</v>
      </c>
      <c r="F200">
        <v>1</v>
      </c>
      <c r="G200">
        <f t="shared" si="3"/>
        <v>1</v>
      </c>
      <c r="H200">
        <v>0</v>
      </c>
      <c r="I200">
        <v>0</v>
      </c>
      <c r="J200">
        <v>0</v>
      </c>
      <c r="K200">
        <v>0</v>
      </c>
      <c r="L200">
        <v>0</v>
      </c>
    </row>
    <row r="201" spans="1:12" x14ac:dyDescent="0.3">
      <c r="A201" t="s">
        <v>60</v>
      </c>
      <c r="B201" t="s">
        <v>93</v>
      </c>
      <c r="C201">
        <v>0</v>
      </c>
      <c r="D201">
        <v>0</v>
      </c>
      <c r="E201">
        <v>0</v>
      </c>
      <c r="F201">
        <v>0</v>
      </c>
      <c r="G201">
        <f t="shared" si="3"/>
        <v>0</v>
      </c>
      <c r="H201">
        <v>0</v>
      </c>
      <c r="I201">
        <v>0</v>
      </c>
      <c r="J201">
        <v>0</v>
      </c>
      <c r="K201">
        <v>0</v>
      </c>
      <c r="L201">
        <v>0</v>
      </c>
    </row>
    <row r="202" spans="1:12" x14ac:dyDescent="0.3">
      <c r="A202" t="s">
        <v>61</v>
      </c>
      <c r="B202" t="s">
        <v>95</v>
      </c>
      <c r="C202">
        <v>63</v>
      </c>
      <c r="D202">
        <v>3346</v>
      </c>
      <c r="E202">
        <v>3409</v>
      </c>
      <c r="F202">
        <v>5050</v>
      </c>
      <c r="G202">
        <f t="shared" si="3"/>
        <v>1641</v>
      </c>
      <c r="H202">
        <v>1.25</v>
      </c>
      <c r="I202">
        <v>67.5</v>
      </c>
      <c r="J202">
        <v>66.260000000000005</v>
      </c>
      <c r="K202">
        <v>1.85</v>
      </c>
      <c r="L202">
        <v>98.15</v>
      </c>
    </row>
    <row r="203" spans="1:12" x14ac:dyDescent="0.3">
      <c r="A203" t="s">
        <v>61</v>
      </c>
      <c r="B203" t="s">
        <v>92</v>
      </c>
      <c r="C203">
        <v>945</v>
      </c>
      <c r="D203">
        <v>60632</v>
      </c>
      <c r="E203">
        <v>61577</v>
      </c>
      <c r="F203">
        <v>74289</v>
      </c>
      <c r="G203">
        <f t="shared" si="3"/>
        <v>12712</v>
      </c>
      <c r="H203">
        <v>1.27</v>
      </c>
      <c r="I203">
        <v>82.89</v>
      </c>
      <c r="J203">
        <v>81.62</v>
      </c>
      <c r="K203">
        <v>1.53</v>
      </c>
      <c r="L203">
        <v>98.47</v>
      </c>
    </row>
    <row r="204" spans="1:12" x14ac:dyDescent="0.3">
      <c r="A204" t="s">
        <v>61</v>
      </c>
      <c r="B204" t="s">
        <v>94</v>
      </c>
      <c r="C204">
        <v>90</v>
      </c>
      <c r="D204">
        <v>3328</v>
      </c>
      <c r="E204">
        <v>3418</v>
      </c>
      <c r="F204">
        <v>5940</v>
      </c>
      <c r="G204">
        <f t="shared" si="3"/>
        <v>2522</v>
      </c>
      <c r="H204">
        <v>1.52</v>
      </c>
      <c r="I204">
        <v>57.54</v>
      </c>
      <c r="J204">
        <v>56.03</v>
      </c>
      <c r="K204">
        <v>2.63</v>
      </c>
      <c r="L204">
        <v>97.37</v>
      </c>
    </row>
    <row r="205" spans="1:12" x14ac:dyDescent="0.3">
      <c r="A205" t="s">
        <v>61</v>
      </c>
      <c r="B205" t="s">
        <v>93</v>
      </c>
      <c r="C205">
        <v>3</v>
      </c>
      <c r="D205">
        <v>61</v>
      </c>
      <c r="E205">
        <v>64</v>
      </c>
      <c r="F205">
        <v>118</v>
      </c>
      <c r="G205">
        <f t="shared" si="3"/>
        <v>54</v>
      </c>
      <c r="H205">
        <v>2.54</v>
      </c>
      <c r="I205">
        <v>54.24</v>
      </c>
      <c r="J205">
        <v>51.69</v>
      </c>
      <c r="K205">
        <v>4.6900000000000004</v>
      </c>
      <c r="L205">
        <v>95.31</v>
      </c>
    </row>
    <row r="206" spans="1:12" x14ac:dyDescent="0.3">
      <c r="A206" t="s">
        <v>62</v>
      </c>
      <c r="B206" t="s">
        <v>95</v>
      </c>
      <c r="C206">
        <v>34</v>
      </c>
      <c r="D206">
        <v>1618</v>
      </c>
      <c r="E206">
        <v>1652</v>
      </c>
      <c r="F206">
        <v>2100</v>
      </c>
      <c r="G206">
        <f t="shared" si="3"/>
        <v>448</v>
      </c>
      <c r="H206">
        <v>1.62</v>
      </c>
      <c r="I206">
        <v>78.67</v>
      </c>
      <c r="J206">
        <v>77.05</v>
      </c>
      <c r="K206">
        <v>2.06</v>
      </c>
      <c r="L206">
        <v>97.94</v>
      </c>
    </row>
    <row r="207" spans="1:12" x14ac:dyDescent="0.3">
      <c r="A207" t="s">
        <v>62</v>
      </c>
      <c r="B207" t="s">
        <v>92</v>
      </c>
      <c r="C207">
        <v>22</v>
      </c>
      <c r="D207">
        <v>2313</v>
      </c>
      <c r="E207">
        <v>2335</v>
      </c>
      <c r="F207">
        <v>2880</v>
      </c>
      <c r="G207">
        <f t="shared" si="3"/>
        <v>545</v>
      </c>
      <c r="H207">
        <v>0.76</v>
      </c>
      <c r="I207">
        <v>81.08</v>
      </c>
      <c r="J207">
        <v>80.31</v>
      </c>
      <c r="K207">
        <v>0.94</v>
      </c>
      <c r="L207">
        <v>99.06</v>
      </c>
    </row>
    <row r="208" spans="1:12" x14ac:dyDescent="0.3">
      <c r="A208" t="s">
        <v>62</v>
      </c>
      <c r="B208" t="s">
        <v>94</v>
      </c>
      <c r="C208">
        <v>2</v>
      </c>
      <c r="D208">
        <v>3</v>
      </c>
      <c r="E208">
        <v>5</v>
      </c>
      <c r="F208">
        <v>8</v>
      </c>
      <c r="G208">
        <f t="shared" si="3"/>
        <v>3</v>
      </c>
      <c r="H208">
        <v>25</v>
      </c>
      <c r="I208">
        <v>62.5</v>
      </c>
      <c r="J208">
        <v>37.5</v>
      </c>
      <c r="K208">
        <v>40</v>
      </c>
      <c r="L208">
        <v>60</v>
      </c>
    </row>
    <row r="209" spans="1:12" x14ac:dyDescent="0.3">
      <c r="A209" t="s">
        <v>62</v>
      </c>
      <c r="B209" t="s">
        <v>93</v>
      </c>
      <c r="C209">
        <v>0</v>
      </c>
      <c r="D209">
        <v>1</v>
      </c>
      <c r="E209">
        <v>1</v>
      </c>
      <c r="F209">
        <v>1</v>
      </c>
      <c r="G209">
        <f t="shared" si="3"/>
        <v>0</v>
      </c>
      <c r="H209">
        <v>0</v>
      </c>
      <c r="I209">
        <v>100</v>
      </c>
      <c r="J209">
        <v>100</v>
      </c>
      <c r="K209">
        <v>0</v>
      </c>
      <c r="L209">
        <v>100</v>
      </c>
    </row>
    <row r="210" spans="1:12" x14ac:dyDescent="0.3">
      <c r="A210" t="s">
        <v>63</v>
      </c>
      <c r="B210" t="s">
        <v>95</v>
      </c>
      <c r="C210" s="22">
        <v>11</v>
      </c>
      <c r="D210" s="22">
        <v>244</v>
      </c>
      <c r="E210" s="22">
        <v>255</v>
      </c>
      <c r="F210" s="22">
        <v>350</v>
      </c>
      <c r="G210" s="22">
        <f t="shared" si="3"/>
        <v>95</v>
      </c>
      <c r="H210">
        <v>3.14</v>
      </c>
      <c r="I210">
        <v>72.86</v>
      </c>
      <c r="J210">
        <v>69.709999999999994</v>
      </c>
      <c r="K210">
        <v>4.3099999999999996</v>
      </c>
      <c r="L210">
        <v>95.69</v>
      </c>
    </row>
    <row r="211" spans="1:12" x14ac:dyDescent="0.3">
      <c r="A211" t="s">
        <v>63</v>
      </c>
      <c r="B211" t="s">
        <v>92</v>
      </c>
      <c r="C211" s="22">
        <v>6</v>
      </c>
      <c r="D211" s="22">
        <v>243</v>
      </c>
      <c r="E211" s="22">
        <v>249</v>
      </c>
      <c r="F211" s="22">
        <v>318</v>
      </c>
      <c r="G211" s="22">
        <f t="shared" si="3"/>
        <v>69</v>
      </c>
      <c r="H211">
        <v>1.89</v>
      </c>
      <c r="I211">
        <v>78.3</v>
      </c>
      <c r="J211">
        <v>76.42</v>
      </c>
      <c r="K211">
        <v>2.41</v>
      </c>
      <c r="L211">
        <v>97.59</v>
      </c>
    </row>
    <row r="212" spans="1:12" x14ac:dyDescent="0.3">
      <c r="A212" t="s">
        <v>63</v>
      </c>
      <c r="B212" t="s">
        <v>94</v>
      </c>
      <c r="C212" s="22">
        <v>0</v>
      </c>
      <c r="D212" s="22">
        <v>0</v>
      </c>
      <c r="E212" s="22">
        <v>0</v>
      </c>
      <c r="F212" s="22">
        <v>0</v>
      </c>
      <c r="G212" s="22">
        <f t="shared" si="3"/>
        <v>0</v>
      </c>
      <c r="H212">
        <v>0</v>
      </c>
      <c r="I212">
        <v>0</v>
      </c>
      <c r="J212">
        <v>0</v>
      </c>
      <c r="K212">
        <v>0</v>
      </c>
      <c r="L212">
        <v>0</v>
      </c>
    </row>
    <row r="213" spans="1:12" x14ac:dyDescent="0.3">
      <c r="A213" t="s">
        <v>63</v>
      </c>
      <c r="B213" t="s">
        <v>93</v>
      </c>
      <c r="C213" s="22">
        <v>0</v>
      </c>
      <c r="D213" s="22">
        <v>0</v>
      </c>
      <c r="E213" s="22">
        <v>0</v>
      </c>
      <c r="F213" s="22">
        <v>0</v>
      </c>
      <c r="G213" s="22">
        <f t="shared" si="3"/>
        <v>0</v>
      </c>
      <c r="H213">
        <v>0</v>
      </c>
      <c r="I213">
        <v>0</v>
      </c>
      <c r="J213">
        <v>0</v>
      </c>
      <c r="K213">
        <v>0</v>
      </c>
      <c r="L213">
        <v>0</v>
      </c>
    </row>
    <row r="214" spans="1:12" x14ac:dyDescent="0.3">
      <c r="A214" t="s">
        <v>64</v>
      </c>
      <c r="B214" t="s">
        <v>95</v>
      </c>
      <c r="C214">
        <v>44</v>
      </c>
      <c r="D214">
        <v>1971</v>
      </c>
      <c r="E214">
        <v>2015</v>
      </c>
      <c r="F214">
        <v>2569</v>
      </c>
      <c r="G214">
        <f t="shared" si="3"/>
        <v>554</v>
      </c>
      <c r="H214">
        <v>1.71</v>
      </c>
      <c r="I214">
        <v>78.44</v>
      </c>
      <c r="J214">
        <v>76.72</v>
      </c>
      <c r="K214">
        <v>2.1800000000000002</v>
      </c>
      <c r="L214">
        <v>97.82</v>
      </c>
    </row>
    <row r="215" spans="1:12" x14ac:dyDescent="0.3">
      <c r="A215" t="s">
        <v>64</v>
      </c>
      <c r="B215" t="s">
        <v>92</v>
      </c>
      <c r="C215">
        <v>48</v>
      </c>
      <c r="D215">
        <v>2968</v>
      </c>
      <c r="E215">
        <v>3016</v>
      </c>
      <c r="F215">
        <v>3568</v>
      </c>
      <c r="G215">
        <f t="shared" si="3"/>
        <v>552</v>
      </c>
      <c r="H215">
        <v>1.35</v>
      </c>
      <c r="I215">
        <v>84.53</v>
      </c>
      <c r="J215">
        <v>83.18</v>
      </c>
      <c r="K215">
        <v>1.59</v>
      </c>
      <c r="L215">
        <v>98.41</v>
      </c>
    </row>
    <row r="216" spans="1:12" x14ac:dyDescent="0.3">
      <c r="A216" t="s">
        <v>64</v>
      </c>
      <c r="B216" t="s">
        <v>94</v>
      </c>
      <c r="C216">
        <v>0</v>
      </c>
      <c r="D216">
        <v>2</v>
      </c>
      <c r="E216">
        <v>2</v>
      </c>
      <c r="F216">
        <v>3</v>
      </c>
      <c r="G216">
        <f t="shared" si="3"/>
        <v>1</v>
      </c>
      <c r="H216">
        <v>0</v>
      </c>
      <c r="I216">
        <v>66.67</v>
      </c>
      <c r="J216">
        <v>66.67</v>
      </c>
      <c r="K216">
        <v>0</v>
      </c>
      <c r="L216">
        <v>100</v>
      </c>
    </row>
    <row r="217" spans="1:12" x14ac:dyDescent="0.3">
      <c r="A217" t="s">
        <v>64</v>
      </c>
      <c r="B217" t="s">
        <v>93</v>
      </c>
      <c r="C217">
        <v>0</v>
      </c>
      <c r="D217">
        <v>0</v>
      </c>
      <c r="E217">
        <v>0</v>
      </c>
      <c r="F217">
        <v>0</v>
      </c>
      <c r="G217">
        <f t="shared" si="3"/>
        <v>0</v>
      </c>
      <c r="H217">
        <v>0</v>
      </c>
      <c r="I217">
        <v>0</v>
      </c>
      <c r="J217">
        <v>0</v>
      </c>
      <c r="K217">
        <v>0</v>
      </c>
      <c r="L217">
        <v>0</v>
      </c>
    </row>
    <row r="218" spans="1:12" x14ac:dyDescent="0.3">
      <c r="A218" t="s">
        <v>65</v>
      </c>
      <c r="B218" t="s">
        <v>95</v>
      </c>
      <c r="C218">
        <v>26</v>
      </c>
      <c r="D218">
        <v>611</v>
      </c>
      <c r="E218">
        <v>637</v>
      </c>
      <c r="F218">
        <v>778</v>
      </c>
      <c r="G218">
        <f t="shared" si="3"/>
        <v>141</v>
      </c>
      <c r="H218">
        <v>3.34</v>
      </c>
      <c r="I218">
        <v>81.88</v>
      </c>
      <c r="J218">
        <v>78.53</v>
      </c>
      <c r="K218">
        <v>4.08</v>
      </c>
      <c r="L218">
        <v>95.92</v>
      </c>
    </row>
    <row r="219" spans="1:12" x14ac:dyDescent="0.3">
      <c r="A219" t="s">
        <v>65</v>
      </c>
      <c r="B219" t="s">
        <v>92</v>
      </c>
      <c r="C219">
        <v>21</v>
      </c>
      <c r="D219">
        <v>745</v>
      </c>
      <c r="E219">
        <v>766</v>
      </c>
      <c r="F219">
        <v>897</v>
      </c>
      <c r="G219">
        <f t="shared" si="3"/>
        <v>131</v>
      </c>
      <c r="H219">
        <v>2.34</v>
      </c>
      <c r="I219">
        <v>85.4</v>
      </c>
      <c r="J219">
        <v>83.05</v>
      </c>
      <c r="K219">
        <v>2.74</v>
      </c>
      <c r="L219">
        <v>97.26</v>
      </c>
    </row>
    <row r="220" spans="1:12" x14ac:dyDescent="0.3">
      <c r="A220" t="s">
        <v>65</v>
      </c>
      <c r="B220" t="s">
        <v>94</v>
      </c>
      <c r="C220">
        <v>0</v>
      </c>
      <c r="D220">
        <v>0</v>
      </c>
      <c r="E220">
        <v>0</v>
      </c>
      <c r="F220">
        <v>0</v>
      </c>
      <c r="G220">
        <f t="shared" si="3"/>
        <v>0</v>
      </c>
      <c r="H220">
        <v>0</v>
      </c>
      <c r="I220">
        <v>0</v>
      </c>
      <c r="J220">
        <v>0</v>
      </c>
      <c r="K220">
        <v>0</v>
      </c>
      <c r="L220">
        <v>0</v>
      </c>
    </row>
    <row r="221" spans="1:12" x14ac:dyDescent="0.3">
      <c r="A221" t="s">
        <v>65</v>
      </c>
      <c r="B221" t="s">
        <v>93</v>
      </c>
      <c r="C221">
        <v>0</v>
      </c>
      <c r="D221">
        <v>0</v>
      </c>
      <c r="E221">
        <v>0</v>
      </c>
      <c r="F221">
        <v>0</v>
      </c>
      <c r="G221">
        <f t="shared" si="3"/>
        <v>0</v>
      </c>
      <c r="H221">
        <v>0</v>
      </c>
      <c r="I221">
        <v>0</v>
      </c>
      <c r="J221">
        <v>0</v>
      </c>
      <c r="K221">
        <v>0</v>
      </c>
      <c r="L221">
        <v>0</v>
      </c>
    </row>
    <row r="222" spans="1:12" x14ac:dyDescent="0.3">
      <c r="A222" t="s">
        <v>66</v>
      </c>
      <c r="B222" t="s">
        <v>95</v>
      </c>
      <c r="C222">
        <v>24</v>
      </c>
      <c r="D222">
        <v>1031</v>
      </c>
      <c r="E222">
        <v>1055</v>
      </c>
      <c r="F222">
        <v>1291</v>
      </c>
      <c r="G222">
        <f t="shared" si="3"/>
        <v>236</v>
      </c>
      <c r="H222">
        <v>1.86</v>
      </c>
      <c r="I222">
        <v>81.72</v>
      </c>
      <c r="J222">
        <v>79.86</v>
      </c>
      <c r="K222">
        <v>2.27</v>
      </c>
      <c r="L222">
        <v>97.73</v>
      </c>
    </row>
    <row r="223" spans="1:12" x14ac:dyDescent="0.3">
      <c r="A223" t="s">
        <v>66</v>
      </c>
      <c r="B223" t="s">
        <v>92</v>
      </c>
      <c r="C223">
        <v>34</v>
      </c>
      <c r="D223">
        <v>1390</v>
      </c>
      <c r="E223">
        <v>1424</v>
      </c>
      <c r="F223">
        <v>1694</v>
      </c>
      <c r="G223">
        <f t="shared" si="3"/>
        <v>270</v>
      </c>
      <c r="H223">
        <v>2.0099999999999998</v>
      </c>
      <c r="I223">
        <v>84.06</v>
      </c>
      <c r="J223">
        <v>82.05</v>
      </c>
      <c r="K223">
        <v>2.39</v>
      </c>
      <c r="L223">
        <v>97.61</v>
      </c>
    </row>
    <row r="224" spans="1:12" x14ac:dyDescent="0.3">
      <c r="A224" t="s">
        <v>66</v>
      </c>
      <c r="B224" t="s">
        <v>94</v>
      </c>
      <c r="C224">
        <v>0</v>
      </c>
      <c r="D224">
        <v>0</v>
      </c>
      <c r="E224">
        <v>0</v>
      </c>
      <c r="F224">
        <v>0</v>
      </c>
      <c r="G224">
        <f t="shared" si="3"/>
        <v>0</v>
      </c>
      <c r="H224">
        <v>0</v>
      </c>
      <c r="I224">
        <v>0</v>
      </c>
      <c r="J224">
        <v>0</v>
      </c>
      <c r="K224">
        <v>0</v>
      </c>
      <c r="L224">
        <v>0</v>
      </c>
    </row>
    <row r="225" spans="1:12" x14ac:dyDescent="0.3">
      <c r="A225" t="s">
        <v>66</v>
      </c>
      <c r="B225" t="s">
        <v>93</v>
      </c>
      <c r="C225">
        <v>0</v>
      </c>
      <c r="D225">
        <v>0</v>
      </c>
      <c r="E225">
        <v>0</v>
      </c>
      <c r="F225">
        <v>0</v>
      </c>
      <c r="G225">
        <f t="shared" si="3"/>
        <v>0</v>
      </c>
      <c r="H225">
        <v>0</v>
      </c>
      <c r="I225">
        <v>0</v>
      </c>
      <c r="J225">
        <v>0</v>
      </c>
      <c r="K225">
        <v>0</v>
      </c>
      <c r="L225">
        <v>0</v>
      </c>
    </row>
    <row r="226" spans="1:12" x14ac:dyDescent="0.3">
      <c r="A226" t="s">
        <v>67</v>
      </c>
      <c r="B226" t="s">
        <v>95</v>
      </c>
      <c r="C226">
        <v>0</v>
      </c>
      <c r="D226">
        <v>102</v>
      </c>
      <c r="E226">
        <v>102</v>
      </c>
      <c r="F226">
        <v>132</v>
      </c>
      <c r="G226">
        <f t="shared" si="3"/>
        <v>30</v>
      </c>
      <c r="H226">
        <v>0</v>
      </c>
      <c r="I226">
        <v>77.27</v>
      </c>
      <c r="J226">
        <v>77.27</v>
      </c>
      <c r="K226">
        <v>0</v>
      </c>
      <c r="L226">
        <v>100</v>
      </c>
    </row>
    <row r="227" spans="1:12" x14ac:dyDescent="0.3">
      <c r="A227" t="s">
        <v>67</v>
      </c>
      <c r="B227" t="s">
        <v>92</v>
      </c>
      <c r="C227">
        <v>2</v>
      </c>
      <c r="D227">
        <v>134</v>
      </c>
      <c r="E227">
        <v>136</v>
      </c>
      <c r="F227">
        <v>158</v>
      </c>
      <c r="G227">
        <f t="shared" si="3"/>
        <v>22</v>
      </c>
      <c r="H227">
        <v>1.27</v>
      </c>
      <c r="I227">
        <v>86.08</v>
      </c>
      <c r="J227">
        <v>84.81</v>
      </c>
      <c r="K227">
        <v>1.47</v>
      </c>
      <c r="L227">
        <v>98.53</v>
      </c>
    </row>
    <row r="228" spans="1:12" x14ac:dyDescent="0.3">
      <c r="A228" t="s">
        <v>67</v>
      </c>
      <c r="B228" t="s">
        <v>94</v>
      </c>
      <c r="C228">
        <v>0</v>
      </c>
      <c r="D228">
        <v>0</v>
      </c>
      <c r="E228">
        <v>0</v>
      </c>
      <c r="F228">
        <v>0</v>
      </c>
      <c r="G228">
        <f t="shared" si="3"/>
        <v>0</v>
      </c>
      <c r="H228">
        <v>0</v>
      </c>
      <c r="I228">
        <v>0</v>
      </c>
      <c r="J228">
        <v>0</v>
      </c>
      <c r="K228">
        <v>0</v>
      </c>
      <c r="L228">
        <v>0</v>
      </c>
    </row>
    <row r="229" spans="1:12" x14ac:dyDescent="0.3">
      <c r="A229" t="s">
        <v>67</v>
      </c>
      <c r="B229" t="s">
        <v>93</v>
      </c>
      <c r="C229">
        <v>0</v>
      </c>
      <c r="D229">
        <v>0</v>
      </c>
      <c r="E229">
        <v>0</v>
      </c>
      <c r="F229">
        <v>0</v>
      </c>
      <c r="G229">
        <f t="shared" si="3"/>
        <v>0</v>
      </c>
      <c r="H229">
        <v>0</v>
      </c>
      <c r="I229">
        <v>0</v>
      </c>
      <c r="J229">
        <v>0</v>
      </c>
      <c r="K229">
        <v>0</v>
      </c>
      <c r="L229">
        <v>0</v>
      </c>
    </row>
    <row r="230" spans="1:12" x14ac:dyDescent="0.3">
      <c r="A230" t="s">
        <v>68</v>
      </c>
      <c r="B230" t="s">
        <v>95</v>
      </c>
      <c r="C230">
        <v>8</v>
      </c>
      <c r="D230">
        <v>738</v>
      </c>
      <c r="E230">
        <v>746</v>
      </c>
      <c r="F230">
        <v>905</v>
      </c>
      <c r="G230">
        <f t="shared" si="3"/>
        <v>159</v>
      </c>
      <c r="H230">
        <v>0.88</v>
      </c>
      <c r="I230">
        <v>82.43</v>
      </c>
      <c r="J230">
        <v>81.55</v>
      </c>
      <c r="K230">
        <v>1.07</v>
      </c>
      <c r="L230">
        <v>98.93</v>
      </c>
    </row>
    <row r="231" spans="1:12" x14ac:dyDescent="0.3">
      <c r="A231" t="s">
        <v>68</v>
      </c>
      <c r="B231" t="s">
        <v>92</v>
      </c>
      <c r="C231">
        <v>14</v>
      </c>
      <c r="D231">
        <v>929</v>
      </c>
      <c r="E231">
        <v>943</v>
      </c>
      <c r="F231">
        <v>1104</v>
      </c>
      <c r="G231">
        <f t="shared" si="3"/>
        <v>161</v>
      </c>
      <c r="H231">
        <v>1.27</v>
      </c>
      <c r="I231">
        <v>85.42</v>
      </c>
      <c r="J231">
        <v>84.15</v>
      </c>
      <c r="K231">
        <v>1.48</v>
      </c>
      <c r="L231">
        <v>98.52</v>
      </c>
    </row>
    <row r="232" spans="1:12" x14ac:dyDescent="0.3">
      <c r="A232" t="s">
        <v>68</v>
      </c>
      <c r="B232" t="s">
        <v>94</v>
      </c>
      <c r="C232">
        <v>2</v>
      </c>
      <c r="D232">
        <v>0</v>
      </c>
      <c r="E232">
        <v>2</v>
      </c>
      <c r="F232">
        <v>2</v>
      </c>
      <c r="G232">
        <f t="shared" si="3"/>
        <v>0</v>
      </c>
      <c r="H232">
        <v>100</v>
      </c>
      <c r="I232">
        <v>100</v>
      </c>
      <c r="J232">
        <v>0</v>
      </c>
      <c r="K232">
        <v>100</v>
      </c>
      <c r="L232">
        <v>0</v>
      </c>
    </row>
    <row r="233" spans="1:12" x14ac:dyDescent="0.3">
      <c r="A233" t="s">
        <v>68</v>
      </c>
      <c r="B233" t="s">
        <v>93</v>
      </c>
      <c r="C233">
        <v>0</v>
      </c>
      <c r="D233">
        <v>0</v>
      </c>
      <c r="E233">
        <v>0</v>
      </c>
      <c r="F233">
        <v>0</v>
      </c>
      <c r="G233">
        <f t="shared" si="3"/>
        <v>0</v>
      </c>
      <c r="H233">
        <v>0</v>
      </c>
      <c r="I233">
        <v>0</v>
      </c>
      <c r="J233">
        <v>0</v>
      </c>
      <c r="K233">
        <v>0</v>
      </c>
      <c r="L233">
        <v>0</v>
      </c>
    </row>
    <row r="234" spans="1:12" x14ac:dyDescent="0.3">
      <c r="A234" t="s">
        <v>69</v>
      </c>
      <c r="B234" t="s">
        <v>95</v>
      </c>
      <c r="C234">
        <v>2</v>
      </c>
      <c r="D234">
        <v>593</v>
      </c>
      <c r="E234">
        <v>595</v>
      </c>
      <c r="F234">
        <v>790</v>
      </c>
      <c r="G234">
        <f t="shared" si="3"/>
        <v>195</v>
      </c>
      <c r="H234">
        <v>0.25</v>
      </c>
      <c r="I234">
        <v>75.319999999999993</v>
      </c>
      <c r="J234">
        <v>75.06</v>
      </c>
      <c r="K234">
        <v>0.34</v>
      </c>
      <c r="L234">
        <v>99.66</v>
      </c>
    </row>
    <row r="235" spans="1:12" x14ac:dyDescent="0.3">
      <c r="A235" t="s">
        <v>69</v>
      </c>
      <c r="B235" t="s">
        <v>92</v>
      </c>
      <c r="C235">
        <v>9</v>
      </c>
      <c r="D235">
        <v>582</v>
      </c>
      <c r="E235">
        <v>591</v>
      </c>
      <c r="F235">
        <v>730</v>
      </c>
      <c r="G235">
        <f t="shared" si="3"/>
        <v>139</v>
      </c>
      <c r="H235">
        <v>1.23</v>
      </c>
      <c r="I235">
        <v>80.959999999999994</v>
      </c>
      <c r="J235">
        <v>79.73</v>
      </c>
      <c r="K235">
        <v>1.52</v>
      </c>
      <c r="L235">
        <v>98.48</v>
      </c>
    </row>
    <row r="236" spans="1:12" x14ac:dyDescent="0.3">
      <c r="A236" t="s">
        <v>69</v>
      </c>
      <c r="B236" t="s">
        <v>94</v>
      </c>
      <c r="C236">
        <v>0</v>
      </c>
      <c r="D236">
        <v>0</v>
      </c>
      <c r="E236">
        <v>0</v>
      </c>
      <c r="F236">
        <v>0</v>
      </c>
      <c r="G236">
        <f t="shared" si="3"/>
        <v>0</v>
      </c>
      <c r="H236">
        <v>0</v>
      </c>
      <c r="I236">
        <v>0</v>
      </c>
      <c r="J236">
        <v>0</v>
      </c>
      <c r="K236">
        <v>0</v>
      </c>
      <c r="L236">
        <v>0</v>
      </c>
    </row>
    <row r="237" spans="1:12" x14ac:dyDescent="0.3">
      <c r="A237" t="s">
        <v>69</v>
      </c>
      <c r="B237" t="s">
        <v>93</v>
      </c>
      <c r="C237">
        <v>0</v>
      </c>
      <c r="D237">
        <v>0</v>
      </c>
      <c r="E237">
        <v>0</v>
      </c>
      <c r="F237">
        <v>0</v>
      </c>
      <c r="G237">
        <f t="shared" si="3"/>
        <v>0</v>
      </c>
      <c r="H237">
        <v>0</v>
      </c>
      <c r="I237">
        <v>0</v>
      </c>
      <c r="J237">
        <v>0</v>
      </c>
      <c r="K237">
        <v>0</v>
      </c>
      <c r="L237">
        <v>0</v>
      </c>
    </row>
    <row r="238" spans="1:12" x14ac:dyDescent="0.3">
      <c r="A238" t="s">
        <v>70</v>
      </c>
      <c r="B238" t="s">
        <v>95</v>
      </c>
      <c r="C238">
        <v>9</v>
      </c>
      <c r="D238">
        <v>558</v>
      </c>
      <c r="E238">
        <v>567</v>
      </c>
      <c r="F238">
        <v>754</v>
      </c>
      <c r="G238">
        <f t="shared" si="3"/>
        <v>187</v>
      </c>
      <c r="H238">
        <v>1.19</v>
      </c>
      <c r="I238">
        <v>75.2</v>
      </c>
      <c r="J238">
        <v>74.010000000000005</v>
      </c>
      <c r="K238">
        <v>1.59</v>
      </c>
      <c r="L238">
        <v>98.41</v>
      </c>
    </row>
    <row r="239" spans="1:12" x14ac:dyDescent="0.3">
      <c r="A239" t="s">
        <v>70</v>
      </c>
      <c r="B239" t="s">
        <v>92</v>
      </c>
      <c r="C239">
        <v>4</v>
      </c>
      <c r="D239">
        <v>1069</v>
      </c>
      <c r="E239">
        <v>1073</v>
      </c>
      <c r="F239">
        <v>1261</v>
      </c>
      <c r="G239">
        <f t="shared" si="3"/>
        <v>188</v>
      </c>
      <c r="H239">
        <v>0.32</v>
      </c>
      <c r="I239">
        <v>85.09</v>
      </c>
      <c r="J239">
        <v>84.77</v>
      </c>
      <c r="K239">
        <v>0.37</v>
      </c>
      <c r="L239">
        <v>99.63</v>
      </c>
    </row>
    <row r="240" spans="1:12" x14ac:dyDescent="0.3">
      <c r="A240" t="s">
        <v>70</v>
      </c>
      <c r="B240" t="s">
        <v>94</v>
      </c>
      <c r="C240">
        <v>0</v>
      </c>
      <c r="D240">
        <v>1</v>
      </c>
      <c r="E240">
        <v>1</v>
      </c>
      <c r="F240">
        <v>1</v>
      </c>
      <c r="G240">
        <f t="shared" si="3"/>
        <v>0</v>
      </c>
      <c r="H240">
        <v>0</v>
      </c>
      <c r="I240">
        <v>100</v>
      </c>
      <c r="J240">
        <v>100</v>
      </c>
      <c r="K240">
        <v>0</v>
      </c>
      <c r="L240">
        <v>100</v>
      </c>
    </row>
    <row r="241" spans="1:12" x14ac:dyDescent="0.3">
      <c r="A241" t="s">
        <v>70</v>
      </c>
      <c r="B241" t="s">
        <v>93</v>
      </c>
      <c r="C241">
        <v>0</v>
      </c>
      <c r="D241">
        <v>0</v>
      </c>
      <c r="E241">
        <v>0</v>
      </c>
      <c r="F241">
        <v>0</v>
      </c>
      <c r="G241">
        <f t="shared" si="3"/>
        <v>0</v>
      </c>
      <c r="H241">
        <v>0</v>
      </c>
      <c r="I241">
        <v>0</v>
      </c>
      <c r="J241">
        <v>0</v>
      </c>
      <c r="K241">
        <v>0</v>
      </c>
      <c r="L241">
        <v>0</v>
      </c>
    </row>
    <row r="242" spans="1:12" x14ac:dyDescent="0.3">
      <c r="A242" t="s">
        <v>71</v>
      </c>
      <c r="B242" t="s">
        <v>95</v>
      </c>
      <c r="C242">
        <v>23</v>
      </c>
      <c r="D242">
        <v>753</v>
      </c>
      <c r="E242">
        <v>776</v>
      </c>
      <c r="F242">
        <v>1004</v>
      </c>
      <c r="G242">
        <f t="shared" si="3"/>
        <v>228</v>
      </c>
      <c r="H242">
        <v>2.29</v>
      </c>
      <c r="I242">
        <v>77.290000000000006</v>
      </c>
      <c r="J242">
        <v>75</v>
      </c>
      <c r="K242">
        <v>2.96</v>
      </c>
      <c r="L242">
        <v>97.04</v>
      </c>
    </row>
    <row r="243" spans="1:12" x14ac:dyDescent="0.3">
      <c r="A243" t="s">
        <v>71</v>
      </c>
      <c r="B243" t="s">
        <v>92</v>
      </c>
      <c r="C243">
        <v>19</v>
      </c>
      <c r="D243">
        <v>1230</v>
      </c>
      <c r="E243">
        <v>1249</v>
      </c>
      <c r="F243">
        <v>1493</v>
      </c>
      <c r="G243">
        <f t="shared" si="3"/>
        <v>244</v>
      </c>
      <c r="H243">
        <v>1.27</v>
      </c>
      <c r="I243">
        <v>83.66</v>
      </c>
      <c r="J243">
        <v>82.38</v>
      </c>
      <c r="K243">
        <v>1.52</v>
      </c>
      <c r="L243">
        <v>98.48</v>
      </c>
    </row>
    <row r="244" spans="1:12" x14ac:dyDescent="0.3">
      <c r="A244" t="s">
        <v>71</v>
      </c>
      <c r="B244" t="s">
        <v>94</v>
      </c>
      <c r="C244">
        <v>0</v>
      </c>
      <c r="D244">
        <v>1</v>
      </c>
      <c r="E244">
        <v>1</v>
      </c>
      <c r="F244">
        <v>2</v>
      </c>
      <c r="G244">
        <f t="shared" si="3"/>
        <v>1</v>
      </c>
      <c r="H244">
        <v>0</v>
      </c>
      <c r="I244">
        <v>50</v>
      </c>
      <c r="J244">
        <v>50</v>
      </c>
      <c r="K244">
        <v>0</v>
      </c>
      <c r="L244">
        <v>100</v>
      </c>
    </row>
    <row r="245" spans="1:12" x14ac:dyDescent="0.3">
      <c r="A245" t="s">
        <v>71</v>
      </c>
      <c r="B245" t="s">
        <v>93</v>
      </c>
      <c r="C245">
        <v>0</v>
      </c>
      <c r="D245">
        <v>0</v>
      </c>
      <c r="E245">
        <v>0</v>
      </c>
      <c r="F245">
        <v>0</v>
      </c>
      <c r="G245">
        <f t="shared" si="3"/>
        <v>0</v>
      </c>
      <c r="H245">
        <v>0</v>
      </c>
      <c r="I245">
        <v>0</v>
      </c>
      <c r="J245">
        <v>0</v>
      </c>
      <c r="K245">
        <v>0</v>
      </c>
      <c r="L245">
        <v>0</v>
      </c>
    </row>
    <row r="246" spans="1:12" x14ac:dyDescent="0.3">
      <c r="A246" t="s">
        <v>72</v>
      </c>
      <c r="B246" t="s">
        <v>95</v>
      </c>
      <c r="C246">
        <v>24</v>
      </c>
      <c r="D246">
        <v>483</v>
      </c>
      <c r="E246">
        <v>507</v>
      </c>
      <c r="F246">
        <v>677</v>
      </c>
      <c r="G246">
        <f t="shared" si="3"/>
        <v>170</v>
      </c>
      <c r="H246">
        <v>3.55</v>
      </c>
      <c r="I246">
        <v>74.89</v>
      </c>
      <c r="J246">
        <v>71.34</v>
      </c>
      <c r="K246">
        <v>4.7300000000000004</v>
      </c>
      <c r="L246">
        <v>95.27</v>
      </c>
    </row>
    <row r="247" spans="1:12" x14ac:dyDescent="0.3">
      <c r="A247" t="s">
        <v>72</v>
      </c>
      <c r="B247" t="s">
        <v>92</v>
      </c>
      <c r="C247">
        <v>24</v>
      </c>
      <c r="D247">
        <v>862</v>
      </c>
      <c r="E247">
        <v>886</v>
      </c>
      <c r="F247">
        <v>1070</v>
      </c>
      <c r="G247">
        <f t="shared" si="3"/>
        <v>184</v>
      </c>
      <c r="H247">
        <v>2.2400000000000002</v>
      </c>
      <c r="I247">
        <v>82.8</v>
      </c>
      <c r="J247">
        <v>80.56</v>
      </c>
      <c r="K247">
        <v>2.71</v>
      </c>
      <c r="L247">
        <v>97.29</v>
      </c>
    </row>
    <row r="248" spans="1:12" x14ac:dyDescent="0.3">
      <c r="A248" t="s">
        <v>72</v>
      </c>
      <c r="B248" t="s">
        <v>94</v>
      </c>
      <c r="C248">
        <v>3</v>
      </c>
      <c r="D248">
        <v>1</v>
      </c>
      <c r="E248">
        <v>4</v>
      </c>
      <c r="F248">
        <v>5</v>
      </c>
      <c r="G248">
        <f t="shared" si="3"/>
        <v>1</v>
      </c>
      <c r="H248">
        <v>60</v>
      </c>
      <c r="I248">
        <v>80</v>
      </c>
      <c r="J248">
        <v>20</v>
      </c>
      <c r="K248">
        <v>75</v>
      </c>
      <c r="L248">
        <v>25</v>
      </c>
    </row>
    <row r="249" spans="1:12" x14ac:dyDescent="0.3">
      <c r="A249" t="s">
        <v>72</v>
      </c>
      <c r="B249" t="s">
        <v>93</v>
      </c>
      <c r="C249">
        <v>0</v>
      </c>
      <c r="D249">
        <v>0</v>
      </c>
      <c r="E249">
        <v>0</v>
      </c>
      <c r="F249">
        <v>0</v>
      </c>
      <c r="G249">
        <f t="shared" si="3"/>
        <v>0</v>
      </c>
      <c r="H249">
        <v>0</v>
      </c>
      <c r="I249">
        <v>0</v>
      </c>
      <c r="J249">
        <v>0</v>
      </c>
      <c r="K249">
        <v>0</v>
      </c>
      <c r="L249">
        <v>0</v>
      </c>
    </row>
    <row r="250" spans="1:12" x14ac:dyDescent="0.3">
      <c r="A250" t="s">
        <v>73</v>
      </c>
      <c r="B250" t="s">
        <v>95</v>
      </c>
      <c r="C250">
        <v>63</v>
      </c>
      <c r="D250">
        <v>2837</v>
      </c>
      <c r="E250">
        <v>2900</v>
      </c>
      <c r="F250">
        <v>3701</v>
      </c>
      <c r="G250">
        <f t="shared" si="3"/>
        <v>801</v>
      </c>
      <c r="H250">
        <v>1.7</v>
      </c>
      <c r="I250">
        <v>78.36</v>
      </c>
      <c r="J250">
        <v>76.650000000000006</v>
      </c>
      <c r="K250">
        <v>2.17</v>
      </c>
      <c r="L250">
        <v>97.83</v>
      </c>
    </row>
    <row r="251" spans="1:12" x14ac:dyDescent="0.3">
      <c r="A251" t="s">
        <v>73</v>
      </c>
      <c r="B251" t="s">
        <v>92</v>
      </c>
      <c r="C251">
        <v>145</v>
      </c>
      <c r="D251">
        <v>7788</v>
      </c>
      <c r="E251">
        <v>7933</v>
      </c>
      <c r="F251">
        <v>9424</v>
      </c>
      <c r="G251">
        <f t="shared" si="3"/>
        <v>1491</v>
      </c>
      <c r="H251">
        <v>1.54</v>
      </c>
      <c r="I251">
        <v>84.18</v>
      </c>
      <c r="J251">
        <v>82.64</v>
      </c>
      <c r="K251">
        <v>1.83</v>
      </c>
      <c r="L251">
        <v>98.17</v>
      </c>
    </row>
    <row r="252" spans="1:12" x14ac:dyDescent="0.3">
      <c r="A252" t="s">
        <v>73</v>
      </c>
      <c r="B252" t="s">
        <v>94</v>
      </c>
      <c r="C252">
        <v>0</v>
      </c>
      <c r="D252">
        <v>3</v>
      </c>
      <c r="E252">
        <v>3</v>
      </c>
      <c r="F252">
        <v>5</v>
      </c>
      <c r="G252">
        <f t="shared" si="3"/>
        <v>2</v>
      </c>
      <c r="H252">
        <v>0</v>
      </c>
      <c r="I252">
        <v>60</v>
      </c>
      <c r="J252">
        <v>60</v>
      </c>
      <c r="K252">
        <v>0</v>
      </c>
      <c r="L252">
        <v>100</v>
      </c>
    </row>
    <row r="253" spans="1:12" x14ac:dyDescent="0.3">
      <c r="A253" t="s">
        <v>73</v>
      </c>
      <c r="B253" t="s">
        <v>93</v>
      </c>
      <c r="C253">
        <v>0</v>
      </c>
      <c r="D253">
        <v>0</v>
      </c>
      <c r="E253">
        <v>0</v>
      </c>
      <c r="F253">
        <v>0</v>
      </c>
      <c r="G253">
        <f t="shared" si="3"/>
        <v>0</v>
      </c>
      <c r="H253">
        <v>0</v>
      </c>
      <c r="I253">
        <v>0</v>
      </c>
      <c r="J253">
        <v>0</v>
      </c>
      <c r="K253">
        <v>0</v>
      </c>
      <c r="L253">
        <v>0</v>
      </c>
    </row>
    <row r="254" spans="1:12" x14ac:dyDescent="0.3">
      <c r="A254" t="s">
        <v>74</v>
      </c>
      <c r="B254" t="s">
        <v>95</v>
      </c>
      <c r="C254">
        <v>30</v>
      </c>
      <c r="D254">
        <v>1233</v>
      </c>
      <c r="E254">
        <v>1263</v>
      </c>
      <c r="F254">
        <v>1573</v>
      </c>
      <c r="G254">
        <f t="shared" si="3"/>
        <v>310</v>
      </c>
      <c r="H254">
        <v>1.91</v>
      </c>
      <c r="I254">
        <v>80.290000000000006</v>
      </c>
      <c r="J254">
        <v>78.39</v>
      </c>
      <c r="K254">
        <v>2.38</v>
      </c>
      <c r="L254">
        <v>97.62</v>
      </c>
    </row>
    <row r="255" spans="1:12" x14ac:dyDescent="0.3">
      <c r="A255" t="s">
        <v>74</v>
      </c>
      <c r="B255" t="s">
        <v>92</v>
      </c>
      <c r="C255">
        <v>11</v>
      </c>
      <c r="D255">
        <v>1478</v>
      </c>
      <c r="E255">
        <v>1489</v>
      </c>
      <c r="F255">
        <v>1751</v>
      </c>
      <c r="G255">
        <f t="shared" si="3"/>
        <v>262</v>
      </c>
      <c r="H255">
        <v>0.63</v>
      </c>
      <c r="I255">
        <v>85.04</v>
      </c>
      <c r="J255">
        <v>84.41</v>
      </c>
      <c r="K255">
        <v>0.74</v>
      </c>
      <c r="L255">
        <v>99.26</v>
      </c>
    </row>
    <row r="256" spans="1:12" x14ac:dyDescent="0.3">
      <c r="A256" t="s">
        <v>74</v>
      </c>
      <c r="B256" t="s">
        <v>94</v>
      </c>
      <c r="C256">
        <v>0</v>
      </c>
      <c r="D256">
        <v>2</v>
      </c>
      <c r="E256">
        <v>2</v>
      </c>
      <c r="F256">
        <v>3</v>
      </c>
      <c r="G256">
        <f t="shared" si="3"/>
        <v>1</v>
      </c>
      <c r="H256">
        <v>0</v>
      </c>
      <c r="I256">
        <v>66.67</v>
      </c>
      <c r="J256">
        <v>66.67</v>
      </c>
      <c r="K256">
        <v>0</v>
      </c>
      <c r="L256">
        <v>100</v>
      </c>
    </row>
    <row r="257" spans="1:12" x14ac:dyDescent="0.3">
      <c r="A257" t="s">
        <v>74</v>
      </c>
      <c r="B257" t="s">
        <v>93</v>
      </c>
      <c r="C257">
        <v>0</v>
      </c>
      <c r="D257">
        <v>0</v>
      </c>
      <c r="E257">
        <v>0</v>
      </c>
      <c r="F257">
        <v>0</v>
      </c>
      <c r="G257">
        <f t="shared" si="3"/>
        <v>0</v>
      </c>
      <c r="H257">
        <v>0</v>
      </c>
      <c r="I257">
        <v>0</v>
      </c>
      <c r="J257">
        <v>0</v>
      </c>
      <c r="K257">
        <v>0</v>
      </c>
      <c r="L257">
        <v>0</v>
      </c>
    </row>
    <row r="258" spans="1:12" x14ac:dyDescent="0.3">
      <c r="A258" t="s">
        <v>75</v>
      </c>
      <c r="B258" t="s">
        <v>95</v>
      </c>
      <c r="C258">
        <v>184</v>
      </c>
      <c r="D258">
        <v>6074</v>
      </c>
      <c r="E258">
        <v>6258</v>
      </c>
      <c r="F258">
        <v>8288</v>
      </c>
      <c r="G258">
        <f t="shared" si="3"/>
        <v>2030</v>
      </c>
      <c r="H258">
        <v>2.2200000000000002</v>
      </c>
      <c r="I258">
        <v>75.510000000000005</v>
      </c>
      <c r="J258">
        <v>73.290000000000006</v>
      </c>
      <c r="K258">
        <v>2.94</v>
      </c>
      <c r="L258">
        <v>97.06</v>
      </c>
    </row>
    <row r="259" spans="1:12" x14ac:dyDescent="0.3">
      <c r="A259" t="s">
        <v>75</v>
      </c>
      <c r="B259" t="s">
        <v>92</v>
      </c>
      <c r="C259">
        <v>317</v>
      </c>
      <c r="D259">
        <v>14760</v>
      </c>
      <c r="E259">
        <v>15077</v>
      </c>
      <c r="F259">
        <v>17777</v>
      </c>
      <c r="G259">
        <f t="shared" ref="G259:G269" si="4">(F259-E259)</f>
        <v>2700</v>
      </c>
      <c r="H259">
        <v>1.78</v>
      </c>
      <c r="I259">
        <v>84.81</v>
      </c>
      <c r="J259">
        <v>83.03</v>
      </c>
      <c r="K259">
        <v>2.1</v>
      </c>
      <c r="L259">
        <v>97.9</v>
      </c>
    </row>
    <row r="260" spans="1:12" x14ac:dyDescent="0.3">
      <c r="A260" t="s">
        <v>75</v>
      </c>
      <c r="B260" t="s">
        <v>94</v>
      </c>
      <c r="C260">
        <v>0</v>
      </c>
      <c r="D260">
        <v>6</v>
      </c>
      <c r="E260">
        <v>6</v>
      </c>
      <c r="F260">
        <v>13</v>
      </c>
      <c r="G260">
        <f t="shared" si="4"/>
        <v>7</v>
      </c>
      <c r="H260">
        <v>0</v>
      </c>
      <c r="I260">
        <v>46.15</v>
      </c>
      <c r="J260">
        <v>46.15</v>
      </c>
      <c r="K260">
        <v>0</v>
      </c>
      <c r="L260">
        <v>100</v>
      </c>
    </row>
    <row r="261" spans="1:12" x14ac:dyDescent="0.3">
      <c r="A261" t="s">
        <v>75</v>
      </c>
      <c r="B261" t="s">
        <v>93</v>
      </c>
      <c r="C261">
        <v>0</v>
      </c>
      <c r="D261">
        <v>0</v>
      </c>
      <c r="E261">
        <v>0</v>
      </c>
      <c r="F261">
        <v>0</v>
      </c>
      <c r="G261">
        <f t="shared" si="4"/>
        <v>0</v>
      </c>
      <c r="H261">
        <v>0</v>
      </c>
      <c r="I261">
        <v>0</v>
      </c>
      <c r="J261">
        <v>0</v>
      </c>
      <c r="K261">
        <v>0</v>
      </c>
      <c r="L261">
        <v>0</v>
      </c>
    </row>
    <row r="262" spans="1:12" x14ac:dyDescent="0.3">
      <c r="A262" t="s">
        <v>76</v>
      </c>
      <c r="B262" t="s">
        <v>95</v>
      </c>
      <c r="C262">
        <v>9</v>
      </c>
      <c r="D262">
        <v>437</v>
      </c>
      <c r="E262">
        <v>446</v>
      </c>
      <c r="F262">
        <v>504</v>
      </c>
      <c r="G262">
        <f t="shared" si="4"/>
        <v>58</v>
      </c>
      <c r="H262">
        <v>1.79</v>
      </c>
      <c r="I262">
        <v>88.49</v>
      </c>
      <c r="J262">
        <v>86.71</v>
      </c>
      <c r="K262">
        <v>2.02</v>
      </c>
      <c r="L262">
        <v>97.98</v>
      </c>
    </row>
    <row r="263" spans="1:12" x14ac:dyDescent="0.3">
      <c r="A263" t="s">
        <v>76</v>
      </c>
      <c r="B263" t="s">
        <v>92</v>
      </c>
      <c r="C263">
        <v>2</v>
      </c>
      <c r="D263">
        <v>622</v>
      </c>
      <c r="E263">
        <v>624</v>
      </c>
      <c r="F263">
        <v>697</v>
      </c>
      <c r="G263">
        <f t="shared" si="4"/>
        <v>73</v>
      </c>
      <c r="H263">
        <v>0.28999999999999998</v>
      </c>
      <c r="I263">
        <v>89.53</v>
      </c>
      <c r="J263">
        <v>89.24</v>
      </c>
      <c r="K263">
        <v>0.32</v>
      </c>
      <c r="L263">
        <v>99.68</v>
      </c>
    </row>
    <row r="264" spans="1:12" x14ac:dyDescent="0.3">
      <c r="A264" t="s">
        <v>76</v>
      </c>
      <c r="B264" t="s">
        <v>94</v>
      </c>
      <c r="C264">
        <v>0</v>
      </c>
      <c r="D264">
        <v>0</v>
      </c>
      <c r="E264">
        <v>0</v>
      </c>
      <c r="F264">
        <v>0</v>
      </c>
      <c r="G264">
        <f t="shared" si="4"/>
        <v>0</v>
      </c>
      <c r="H264">
        <v>0</v>
      </c>
      <c r="I264">
        <v>0</v>
      </c>
      <c r="J264">
        <v>0</v>
      </c>
      <c r="K264">
        <v>0</v>
      </c>
      <c r="L264">
        <v>0</v>
      </c>
    </row>
    <row r="265" spans="1:12" x14ac:dyDescent="0.3">
      <c r="A265" t="s">
        <v>76</v>
      </c>
      <c r="B265" t="s">
        <v>93</v>
      </c>
      <c r="C265">
        <v>0</v>
      </c>
      <c r="D265">
        <v>0</v>
      </c>
      <c r="E265">
        <v>0</v>
      </c>
      <c r="F265">
        <v>0</v>
      </c>
      <c r="G265">
        <f t="shared" si="4"/>
        <v>0</v>
      </c>
      <c r="H265">
        <v>0</v>
      </c>
      <c r="I265">
        <v>0</v>
      </c>
      <c r="J265">
        <v>0</v>
      </c>
      <c r="K265">
        <v>0</v>
      </c>
      <c r="L265">
        <v>0</v>
      </c>
    </row>
    <row r="266" spans="1:12" x14ac:dyDescent="0.3">
      <c r="A266" t="s">
        <v>77</v>
      </c>
      <c r="B266" t="s">
        <v>95</v>
      </c>
      <c r="C266">
        <v>109</v>
      </c>
      <c r="D266">
        <v>6414</v>
      </c>
      <c r="E266">
        <v>6523</v>
      </c>
      <c r="F266">
        <v>9420</v>
      </c>
      <c r="G266">
        <f t="shared" si="4"/>
        <v>2897</v>
      </c>
      <c r="H266">
        <v>1.1599999999999999</v>
      </c>
      <c r="I266">
        <v>69.25</v>
      </c>
      <c r="J266">
        <v>68.09</v>
      </c>
      <c r="K266">
        <v>1.67</v>
      </c>
      <c r="L266">
        <v>98.33</v>
      </c>
    </row>
    <row r="267" spans="1:12" x14ac:dyDescent="0.3">
      <c r="A267" t="s">
        <v>77</v>
      </c>
      <c r="B267" t="s">
        <v>92</v>
      </c>
      <c r="C267">
        <v>170</v>
      </c>
      <c r="D267">
        <v>12770</v>
      </c>
      <c r="E267">
        <v>12940</v>
      </c>
      <c r="F267">
        <v>16004</v>
      </c>
      <c r="G267">
        <f t="shared" si="4"/>
        <v>3064</v>
      </c>
      <c r="H267">
        <v>1.06</v>
      </c>
      <c r="I267">
        <v>80.849999999999994</v>
      </c>
      <c r="J267">
        <v>79.790000000000006</v>
      </c>
      <c r="K267">
        <v>1.31</v>
      </c>
      <c r="L267">
        <v>98.69</v>
      </c>
    </row>
    <row r="268" spans="1:12" x14ac:dyDescent="0.3">
      <c r="A268" t="s">
        <v>77</v>
      </c>
      <c r="B268" t="s">
        <v>94</v>
      </c>
      <c r="C268">
        <v>6</v>
      </c>
      <c r="D268">
        <v>170</v>
      </c>
      <c r="E268">
        <v>176</v>
      </c>
      <c r="F268">
        <v>441</v>
      </c>
      <c r="G268">
        <f t="shared" si="4"/>
        <v>265</v>
      </c>
      <c r="H268">
        <v>1.36</v>
      </c>
      <c r="I268">
        <v>39.909999999999997</v>
      </c>
      <c r="J268">
        <v>38.549999999999997</v>
      </c>
      <c r="K268">
        <v>3.41</v>
      </c>
      <c r="L268">
        <v>96.59</v>
      </c>
    </row>
    <row r="269" spans="1:12" x14ac:dyDescent="0.3">
      <c r="A269" t="s">
        <v>77</v>
      </c>
      <c r="B269" t="s">
        <v>93</v>
      </c>
      <c r="C269">
        <v>0</v>
      </c>
      <c r="D269">
        <v>2</v>
      </c>
      <c r="E269">
        <v>2</v>
      </c>
      <c r="F269">
        <v>6</v>
      </c>
      <c r="G269">
        <f t="shared" si="4"/>
        <v>4</v>
      </c>
      <c r="H269">
        <v>0</v>
      </c>
      <c r="I269">
        <v>33.33</v>
      </c>
      <c r="J269">
        <v>33.33</v>
      </c>
      <c r="K269">
        <v>0</v>
      </c>
      <c r="L269">
        <v>100</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9"/>
  <sheetViews>
    <sheetView workbookViewId="0">
      <pane ySplit="1" topLeftCell="A2" activePane="bottomLeft" state="frozen"/>
      <selection pane="bottomLeft" activeCell="C5" sqref="A5:XFD5"/>
    </sheetView>
  </sheetViews>
  <sheetFormatPr defaultColWidth="21.88671875" defaultRowHeight="14.4" x14ac:dyDescent="0.3"/>
  <cols>
    <col min="1" max="1" width="31" customWidth="1"/>
  </cols>
  <sheetData>
    <row r="1" spans="1:10" s="1" customFormat="1" ht="28.8" x14ac:dyDescent="0.3">
      <c r="A1" s="1" t="s">
        <v>98</v>
      </c>
      <c r="B1" s="1" t="s">
        <v>1</v>
      </c>
      <c r="C1" s="1" t="s">
        <v>2</v>
      </c>
      <c r="D1" s="1" t="s">
        <v>3</v>
      </c>
      <c r="E1" s="1" t="s">
        <v>4</v>
      </c>
      <c r="F1" s="1" t="s">
        <v>5</v>
      </c>
      <c r="G1" s="1" t="s">
        <v>6</v>
      </c>
      <c r="H1" s="1" t="s">
        <v>7</v>
      </c>
      <c r="I1" s="1" t="s">
        <v>8</v>
      </c>
      <c r="J1" s="1" t="s">
        <v>9</v>
      </c>
    </row>
    <row r="2" spans="1:10" x14ac:dyDescent="0.3">
      <c r="A2" t="s">
        <v>99</v>
      </c>
      <c r="B2">
        <v>631</v>
      </c>
      <c r="C2">
        <v>61522</v>
      </c>
      <c r="D2">
        <v>62153</v>
      </c>
      <c r="E2">
        <v>75271</v>
      </c>
      <c r="F2">
        <v>0.84</v>
      </c>
      <c r="G2">
        <v>82.57</v>
      </c>
      <c r="H2">
        <v>81.73</v>
      </c>
      <c r="I2">
        <v>1.02</v>
      </c>
      <c r="J2">
        <v>98.98</v>
      </c>
    </row>
    <row r="3" spans="1:10" x14ac:dyDescent="0.3">
      <c r="A3" t="s">
        <v>100</v>
      </c>
      <c r="B3">
        <v>421</v>
      </c>
      <c r="C3">
        <v>21874</v>
      </c>
      <c r="D3">
        <v>22295</v>
      </c>
      <c r="E3">
        <v>29367</v>
      </c>
      <c r="F3">
        <v>1.43</v>
      </c>
      <c r="G3">
        <v>75.92</v>
      </c>
      <c r="H3">
        <v>74.48</v>
      </c>
      <c r="I3">
        <v>1.89</v>
      </c>
      <c r="J3">
        <v>98.11</v>
      </c>
    </row>
    <row r="4" spans="1:10" x14ac:dyDescent="0.3">
      <c r="A4" t="s">
        <v>101</v>
      </c>
      <c r="B4">
        <v>642</v>
      </c>
      <c r="C4">
        <v>43092</v>
      </c>
      <c r="D4">
        <v>43734</v>
      </c>
      <c r="E4">
        <v>53022</v>
      </c>
      <c r="F4">
        <v>1.21</v>
      </c>
      <c r="G4">
        <v>82.48</v>
      </c>
      <c r="H4">
        <v>81.27</v>
      </c>
      <c r="I4">
        <v>1.47</v>
      </c>
      <c r="J4">
        <v>98.53</v>
      </c>
    </row>
    <row r="5" spans="1:10" x14ac:dyDescent="0.3">
      <c r="A5" t="s">
        <v>102</v>
      </c>
      <c r="B5">
        <v>704</v>
      </c>
      <c r="C5">
        <v>52941</v>
      </c>
      <c r="D5">
        <v>53645</v>
      </c>
      <c r="E5">
        <v>65867</v>
      </c>
      <c r="F5">
        <v>1.07</v>
      </c>
      <c r="G5">
        <v>81.44</v>
      </c>
      <c r="H5">
        <v>80.38</v>
      </c>
      <c r="I5">
        <v>1.31</v>
      </c>
      <c r="J5">
        <v>98.69</v>
      </c>
    </row>
    <row r="6" spans="1:10" x14ac:dyDescent="0.3">
      <c r="A6" t="s">
        <v>103</v>
      </c>
      <c r="B6">
        <v>654</v>
      </c>
      <c r="C6">
        <v>38896</v>
      </c>
      <c r="D6">
        <v>39550</v>
      </c>
      <c r="E6">
        <v>49809</v>
      </c>
      <c r="F6">
        <v>1.31</v>
      </c>
      <c r="G6">
        <v>79.400000000000006</v>
      </c>
      <c r="H6">
        <v>78.09</v>
      </c>
      <c r="I6">
        <v>1.65</v>
      </c>
      <c r="J6">
        <v>98.35</v>
      </c>
    </row>
    <row r="7" spans="1:10" x14ac:dyDescent="0.3">
      <c r="A7" t="s">
        <v>104</v>
      </c>
      <c r="B7">
        <v>754</v>
      </c>
      <c r="C7">
        <v>39579</v>
      </c>
      <c r="D7">
        <v>40333</v>
      </c>
      <c r="E7">
        <v>50129</v>
      </c>
      <c r="F7">
        <v>1.5</v>
      </c>
      <c r="G7">
        <v>80.459999999999994</v>
      </c>
      <c r="H7">
        <v>78.95</v>
      </c>
      <c r="I7">
        <v>1.87</v>
      </c>
      <c r="J7">
        <v>98.13</v>
      </c>
    </row>
    <row r="8" spans="1:10" x14ac:dyDescent="0.3">
      <c r="A8" t="s">
        <v>105</v>
      </c>
      <c r="B8">
        <v>635</v>
      </c>
      <c r="C8">
        <v>44737</v>
      </c>
      <c r="D8">
        <v>45372</v>
      </c>
      <c r="E8">
        <v>55607</v>
      </c>
      <c r="F8">
        <v>1.1399999999999999</v>
      </c>
      <c r="G8">
        <v>81.59</v>
      </c>
      <c r="H8">
        <v>80.45</v>
      </c>
      <c r="I8">
        <v>1.4</v>
      </c>
      <c r="J8">
        <v>98.6</v>
      </c>
    </row>
    <row r="9" spans="1:10" x14ac:dyDescent="0.3">
      <c r="A9" t="s">
        <v>106</v>
      </c>
      <c r="B9">
        <v>581</v>
      </c>
      <c r="C9">
        <v>41349</v>
      </c>
      <c r="D9">
        <v>41930</v>
      </c>
      <c r="E9">
        <v>52188</v>
      </c>
      <c r="F9">
        <v>1.1100000000000001</v>
      </c>
      <c r="G9">
        <v>80.34</v>
      </c>
      <c r="H9">
        <v>79.23</v>
      </c>
      <c r="I9">
        <v>1.39</v>
      </c>
      <c r="J9">
        <v>98.61</v>
      </c>
    </row>
    <row r="10" spans="1:10" x14ac:dyDescent="0.3">
      <c r="A10" t="s">
        <v>107</v>
      </c>
      <c r="B10">
        <v>484</v>
      </c>
      <c r="C10">
        <v>28069</v>
      </c>
      <c r="D10">
        <v>28553</v>
      </c>
      <c r="E10">
        <v>35217</v>
      </c>
      <c r="F10">
        <v>1.37</v>
      </c>
      <c r="G10">
        <v>81.08</v>
      </c>
      <c r="H10">
        <v>79.7</v>
      </c>
      <c r="I10">
        <v>1.7</v>
      </c>
      <c r="J10">
        <v>98.3</v>
      </c>
    </row>
    <row r="11" spans="1:10" x14ac:dyDescent="0.3">
      <c r="A11" t="s">
        <v>108</v>
      </c>
      <c r="B11">
        <v>380</v>
      </c>
      <c r="C11">
        <v>39521</v>
      </c>
      <c r="D11">
        <v>39901</v>
      </c>
      <c r="E11">
        <v>49206</v>
      </c>
      <c r="F11">
        <v>0.77</v>
      </c>
      <c r="G11">
        <v>81.09</v>
      </c>
      <c r="H11">
        <v>80.319999999999993</v>
      </c>
      <c r="I11">
        <v>0.95</v>
      </c>
      <c r="J11">
        <v>99.05</v>
      </c>
    </row>
    <row r="12" spans="1:10" x14ac:dyDescent="0.3">
      <c r="A12" t="s">
        <v>109</v>
      </c>
      <c r="B12">
        <v>365</v>
      </c>
      <c r="C12">
        <v>28874</v>
      </c>
      <c r="D12">
        <v>29239</v>
      </c>
      <c r="E12">
        <v>37308</v>
      </c>
      <c r="F12">
        <v>0.98</v>
      </c>
      <c r="G12">
        <v>78.37</v>
      </c>
      <c r="H12">
        <v>77.39</v>
      </c>
      <c r="I12">
        <v>1.25</v>
      </c>
      <c r="J12">
        <v>98.75</v>
      </c>
    </row>
    <row r="13" spans="1:10" x14ac:dyDescent="0.3">
      <c r="A13" t="s">
        <v>110</v>
      </c>
      <c r="B13">
        <v>590</v>
      </c>
      <c r="C13">
        <v>49675</v>
      </c>
      <c r="D13">
        <v>50265</v>
      </c>
      <c r="E13">
        <v>63863</v>
      </c>
      <c r="F13">
        <v>0.92</v>
      </c>
      <c r="G13">
        <v>78.709999999999994</v>
      </c>
      <c r="H13">
        <v>77.78</v>
      </c>
      <c r="I13">
        <v>1.17</v>
      </c>
      <c r="J13">
        <v>98.83</v>
      </c>
    </row>
    <row r="14" spans="1:10" x14ac:dyDescent="0.3">
      <c r="A14" t="s">
        <v>111</v>
      </c>
      <c r="B14">
        <v>534</v>
      </c>
      <c r="C14">
        <v>29880</v>
      </c>
      <c r="D14">
        <v>30414</v>
      </c>
      <c r="E14">
        <v>37518</v>
      </c>
      <c r="F14">
        <v>1.42</v>
      </c>
      <c r="G14">
        <v>81.069999999999993</v>
      </c>
      <c r="H14">
        <v>79.64</v>
      </c>
      <c r="I14">
        <v>1.76</v>
      </c>
      <c r="J14">
        <v>98.24</v>
      </c>
    </row>
    <row r="15" spans="1:10" x14ac:dyDescent="0.3">
      <c r="A15" t="s">
        <v>112</v>
      </c>
      <c r="B15">
        <v>705</v>
      </c>
      <c r="C15">
        <v>37441</v>
      </c>
      <c r="D15">
        <v>38146</v>
      </c>
      <c r="E15">
        <v>45839</v>
      </c>
      <c r="F15">
        <v>1.54</v>
      </c>
      <c r="G15">
        <v>83.22</v>
      </c>
      <c r="H15">
        <v>81.680000000000007</v>
      </c>
      <c r="I15">
        <v>1.85</v>
      </c>
      <c r="J15">
        <v>98.15</v>
      </c>
    </row>
    <row r="16" spans="1:10" x14ac:dyDescent="0.3">
      <c r="A16" t="s">
        <v>113</v>
      </c>
      <c r="B16">
        <v>448</v>
      </c>
      <c r="C16">
        <v>27682</v>
      </c>
      <c r="D16">
        <v>28130</v>
      </c>
      <c r="E16">
        <v>34745</v>
      </c>
      <c r="F16">
        <v>1.29</v>
      </c>
      <c r="G16">
        <v>80.959999999999994</v>
      </c>
      <c r="H16">
        <v>79.67</v>
      </c>
      <c r="I16">
        <v>1.59</v>
      </c>
      <c r="J16">
        <v>98.41</v>
      </c>
    </row>
    <row r="17" spans="1:10" x14ac:dyDescent="0.3">
      <c r="A17" t="s">
        <v>114</v>
      </c>
      <c r="B17">
        <v>581</v>
      </c>
      <c r="C17">
        <v>38075</v>
      </c>
      <c r="D17">
        <v>38656</v>
      </c>
      <c r="E17">
        <v>46965</v>
      </c>
      <c r="F17">
        <v>1.24</v>
      </c>
      <c r="G17">
        <v>82.31</v>
      </c>
      <c r="H17">
        <v>81.069999999999993</v>
      </c>
      <c r="I17">
        <v>1.5</v>
      </c>
      <c r="J17">
        <v>98.5</v>
      </c>
    </row>
    <row r="18" spans="1:10" x14ac:dyDescent="0.3">
      <c r="A18" t="s">
        <v>115</v>
      </c>
      <c r="B18">
        <v>515</v>
      </c>
      <c r="C18">
        <v>52510</v>
      </c>
      <c r="D18">
        <v>53025</v>
      </c>
      <c r="E18">
        <v>67754</v>
      </c>
      <c r="F18">
        <v>0.76</v>
      </c>
      <c r="G18">
        <v>78.260000000000005</v>
      </c>
      <c r="H18">
        <v>77.5</v>
      </c>
      <c r="I18">
        <v>0.97</v>
      </c>
      <c r="J18">
        <v>99.03</v>
      </c>
    </row>
    <row r="19" spans="1:10" x14ac:dyDescent="0.3">
      <c r="A19" t="s">
        <v>116</v>
      </c>
      <c r="B19">
        <v>0</v>
      </c>
      <c r="C19">
        <v>2</v>
      </c>
      <c r="D19">
        <v>2</v>
      </c>
      <c r="E19">
        <v>3</v>
      </c>
      <c r="F19">
        <v>0</v>
      </c>
      <c r="G19">
        <v>66.67</v>
      </c>
      <c r="H19">
        <v>66.67</v>
      </c>
      <c r="I19">
        <v>0</v>
      </c>
      <c r="J19">
        <v>100</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1E202-6F47-4279-A884-F63489C5994F}">
  <dimension ref="A1"/>
  <sheetViews>
    <sheetView workbookViewId="0"/>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topLeftCell="E1" workbookViewId="0">
      <pane ySplit="1" topLeftCell="A2" activePane="bottomLeft" state="frozen"/>
      <selection pane="bottomLeft" activeCell="K3" sqref="K3"/>
    </sheetView>
  </sheetViews>
  <sheetFormatPr defaultColWidth="20.6640625" defaultRowHeight="14.4" x14ac:dyDescent="0.3"/>
  <cols>
    <col min="1" max="1" width="28.88671875" customWidth="1"/>
  </cols>
  <sheetData>
    <row r="1" spans="1:10" s="1" customFormat="1" ht="28.8" x14ac:dyDescent="0.3">
      <c r="A1" s="1" t="s">
        <v>117</v>
      </c>
      <c r="B1" s="1" t="s">
        <v>1</v>
      </c>
      <c r="C1" s="1" t="s">
        <v>2</v>
      </c>
      <c r="D1" s="1" t="s">
        <v>3</v>
      </c>
      <c r="E1" s="1" t="s">
        <v>4</v>
      </c>
      <c r="F1" s="1" t="s">
        <v>5</v>
      </c>
      <c r="G1" s="1" t="s">
        <v>6</v>
      </c>
      <c r="H1" s="1" t="s">
        <v>7</v>
      </c>
      <c r="I1" s="1" t="s">
        <v>8</v>
      </c>
      <c r="J1" s="1" t="s">
        <v>9</v>
      </c>
    </row>
    <row r="2" spans="1:10" x14ac:dyDescent="0.3">
      <c r="A2" t="s">
        <v>118</v>
      </c>
      <c r="B2" s="22">
        <v>198</v>
      </c>
      <c r="C2" s="22">
        <v>15389</v>
      </c>
      <c r="D2" s="22">
        <v>15587</v>
      </c>
      <c r="E2" s="22">
        <v>20127</v>
      </c>
      <c r="F2" s="22">
        <v>0.98</v>
      </c>
      <c r="G2" s="22">
        <v>77.44</v>
      </c>
      <c r="H2" s="22">
        <v>76.459999999999994</v>
      </c>
      <c r="I2" s="22">
        <v>1.27</v>
      </c>
      <c r="J2" s="22">
        <v>98.73</v>
      </c>
    </row>
    <row r="3" spans="1:10" x14ac:dyDescent="0.3">
      <c r="A3" t="s">
        <v>119</v>
      </c>
      <c r="B3" s="25">
        <v>112</v>
      </c>
      <c r="C3" s="25">
        <v>4353</v>
      </c>
      <c r="D3" s="25">
        <v>4465</v>
      </c>
      <c r="E3" s="25">
        <v>5927</v>
      </c>
      <c r="F3" s="25">
        <v>1.89</v>
      </c>
      <c r="G3" s="25">
        <v>75.33</v>
      </c>
      <c r="H3" s="25">
        <v>73.44</v>
      </c>
      <c r="I3" s="25">
        <v>2.5099999999999998</v>
      </c>
      <c r="J3" s="25">
        <v>97.49</v>
      </c>
    </row>
    <row r="4" spans="1:10" x14ac:dyDescent="0.3">
      <c r="A4" t="s">
        <v>120</v>
      </c>
      <c r="B4" s="22">
        <v>150</v>
      </c>
      <c r="C4" s="22">
        <v>8333</v>
      </c>
      <c r="D4" s="22">
        <v>8483</v>
      </c>
      <c r="E4" s="22">
        <v>10731</v>
      </c>
      <c r="F4" s="22">
        <v>1.4</v>
      </c>
      <c r="G4" s="22">
        <v>79.05</v>
      </c>
      <c r="H4" s="22">
        <v>77.650000000000006</v>
      </c>
      <c r="I4" s="22">
        <v>1.77</v>
      </c>
      <c r="J4" s="22">
        <v>98.23</v>
      </c>
    </row>
    <row r="5" spans="1:10" x14ac:dyDescent="0.3">
      <c r="A5" t="s">
        <v>121</v>
      </c>
      <c r="B5">
        <v>317</v>
      </c>
      <c r="C5">
        <v>20278</v>
      </c>
      <c r="D5">
        <v>20595</v>
      </c>
      <c r="E5">
        <v>23917</v>
      </c>
      <c r="F5">
        <v>1.33</v>
      </c>
      <c r="G5">
        <v>86.11</v>
      </c>
      <c r="H5">
        <v>84.78</v>
      </c>
      <c r="I5">
        <v>1.54</v>
      </c>
      <c r="J5">
        <v>98.46</v>
      </c>
    </row>
    <row r="6" spans="1:10" x14ac:dyDescent="0.3">
      <c r="A6" t="s">
        <v>122</v>
      </c>
      <c r="B6" s="22">
        <v>126</v>
      </c>
      <c r="C6" s="22">
        <v>9190</v>
      </c>
      <c r="D6" s="22">
        <v>9316</v>
      </c>
      <c r="E6" s="22">
        <v>12005</v>
      </c>
      <c r="F6" s="22">
        <v>1.05</v>
      </c>
      <c r="G6" s="22">
        <v>77.599999999999994</v>
      </c>
      <c r="H6" s="22">
        <v>76.55</v>
      </c>
      <c r="I6" s="22">
        <v>1.35</v>
      </c>
      <c r="J6" s="22">
        <v>98.65</v>
      </c>
    </row>
    <row r="7" spans="1:10" x14ac:dyDescent="0.3">
      <c r="A7" t="s">
        <v>123</v>
      </c>
      <c r="B7">
        <v>252</v>
      </c>
      <c r="C7">
        <v>21671</v>
      </c>
      <c r="D7">
        <v>21923</v>
      </c>
      <c r="E7">
        <v>26221</v>
      </c>
      <c r="F7">
        <v>0.96</v>
      </c>
      <c r="G7">
        <v>83.61</v>
      </c>
      <c r="H7">
        <v>82.65</v>
      </c>
      <c r="I7">
        <v>1.1499999999999999</v>
      </c>
      <c r="J7">
        <v>98.85</v>
      </c>
    </row>
    <row r="8" spans="1:10" x14ac:dyDescent="0.3">
      <c r="A8" t="s">
        <v>124</v>
      </c>
      <c r="B8">
        <v>232</v>
      </c>
      <c r="C8">
        <v>13764</v>
      </c>
      <c r="D8">
        <v>13996</v>
      </c>
      <c r="E8">
        <v>17014</v>
      </c>
      <c r="F8">
        <v>1.36</v>
      </c>
      <c r="G8">
        <v>82.26</v>
      </c>
      <c r="H8">
        <v>80.900000000000006</v>
      </c>
      <c r="I8">
        <v>1.66</v>
      </c>
      <c r="J8">
        <v>98.34</v>
      </c>
    </row>
    <row r="9" spans="1:10" x14ac:dyDescent="0.3">
      <c r="A9" t="s">
        <v>125</v>
      </c>
      <c r="B9">
        <v>177</v>
      </c>
      <c r="C9">
        <v>10006</v>
      </c>
      <c r="D9">
        <v>10183</v>
      </c>
      <c r="E9">
        <v>12644</v>
      </c>
      <c r="F9">
        <v>1.4</v>
      </c>
      <c r="G9">
        <v>80.540000000000006</v>
      </c>
      <c r="H9">
        <v>79.14</v>
      </c>
      <c r="I9">
        <v>1.74</v>
      </c>
      <c r="J9">
        <v>98.26</v>
      </c>
    </row>
    <row r="10" spans="1:10" x14ac:dyDescent="0.3">
      <c r="A10" t="s">
        <v>126</v>
      </c>
      <c r="B10">
        <v>247</v>
      </c>
      <c r="C10">
        <v>14565</v>
      </c>
      <c r="D10">
        <v>14812</v>
      </c>
      <c r="E10">
        <v>18743</v>
      </c>
      <c r="F10">
        <v>1.32</v>
      </c>
      <c r="G10">
        <v>79.03</v>
      </c>
      <c r="H10">
        <v>77.709999999999994</v>
      </c>
      <c r="I10">
        <v>1.67</v>
      </c>
      <c r="J10">
        <v>98.33</v>
      </c>
    </row>
    <row r="11" spans="1:10" x14ac:dyDescent="0.3">
      <c r="A11" t="s">
        <v>127</v>
      </c>
      <c r="B11">
        <v>202</v>
      </c>
      <c r="C11">
        <v>23319</v>
      </c>
      <c r="D11">
        <v>23521</v>
      </c>
      <c r="E11">
        <v>28702</v>
      </c>
      <c r="F11">
        <v>0.7</v>
      </c>
      <c r="G11">
        <v>81.95</v>
      </c>
      <c r="H11">
        <v>81.25</v>
      </c>
      <c r="I11">
        <v>0.86</v>
      </c>
      <c r="J11">
        <v>99.14</v>
      </c>
    </row>
    <row r="12" spans="1:10" x14ac:dyDescent="0.3">
      <c r="A12" t="s">
        <v>128</v>
      </c>
      <c r="B12">
        <v>235</v>
      </c>
      <c r="C12">
        <v>9065</v>
      </c>
      <c r="D12">
        <v>9300</v>
      </c>
      <c r="E12">
        <v>11060</v>
      </c>
      <c r="F12">
        <v>2.12</v>
      </c>
      <c r="G12">
        <v>84.09</v>
      </c>
      <c r="H12">
        <v>81.96</v>
      </c>
      <c r="I12">
        <v>2.5299999999999998</v>
      </c>
      <c r="J12">
        <v>97.47</v>
      </c>
    </row>
    <row r="13" spans="1:10" x14ac:dyDescent="0.3">
      <c r="A13" t="s">
        <v>129</v>
      </c>
      <c r="B13">
        <v>200</v>
      </c>
      <c r="C13">
        <v>19438</v>
      </c>
      <c r="D13">
        <v>19638</v>
      </c>
      <c r="E13">
        <v>24480</v>
      </c>
      <c r="F13">
        <v>0.82</v>
      </c>
      <c r="G13">
        <v>80.22</v>
      </c>
      <c r="H13">
        <v>79.400000000000006</v>
      </c>
      <c r="I13">
        <v>1.02</v>
      </c>
      <c r="J13">
        <v>98.98</v>
      </c>
    </row>
    <row r="14" spans="1:10" x14ac:dyDescent="0.3">
      <c r="A14" t="s">
        <v>130</v>
      </c>
      <c r="B14">
        <v>109</v>
      </c>
      <c r="C14">
        <v>7880</v>
      </c>
      <c r="D14">
        <v>7989</v>
      </c>
      <c r="E14">
        <v>10080</v>
      </c>
      <c r="F14">
        <v>1.08</v>
      </c>
      <c r="G14">
        <v>79.260000000000005</v>
      </c>
      <c r="H14">
        <v>78.17</v>
      </c>
      <c r="I14">
        <v>1.36</v>
      </c>
      <c r="J14">
        <v>98.64</v>
      </c>
    </row>
    <row r="15" spans="1:10" x14ac:dyDescent="0.3">
      <c r="A15" t="s">
        <v>131</v>
      </c>
      <c r="B15">
        <v>178</v>
      </c>
      <c r="C15">
        <v>13469</v>
      </c>
      <c r="D15">
        <v>13647</v>
      </c>
      <c r="E15">
        <v>16554</v>
      </c>
      <c r="F15">
        <v>1.08</v>
      </c>
      <c r="G15">
        <v>82.44</v>
      </c>
      <c r="H15">
        <v>81.36</v>
      </c>
      <c r="I15">
        <v>1.3</v>
      </c>
      <c r="J15">
        <v>98.7</v>
      </c>
    </row>
    <row r="16" spans="1:10" x14ac:dyDescent="0.3">
      <c r="A16" t="s">
        <v>132</v>
      </c>
      <c r="B16">
        <v>81</v>
      </c>
      <c r="C16">
        <v>13321</v>
      </c>
      <c r="D16">
        <v>13402</v>
      </c>
      <c r="E16">
        <v>16119</v>
      </c>
      <c r="F16">
        <v>0.5</v>
      </c>
      <c r="G16">
        <v>83.14</v>
      </c>
      <c r="H16">
        <v>82.64</v>
      </c>
      <c r="I16">
        <v>0.6</v>
      </c>
      <c r="J16">
        <v>99.4</v>
      </c>
    </row>
    <row r="17" spans="1:10" x14ac:dyDescent="0.3">
      <c r="A17" t="s">
        <v>133</v>
      </c>
      <c r="B17">
        <v>233</v>
      </c>
      <c r="C17">
        <v>18838</v>
      </c>
      <c r="D17">
        <v>19071</v>
      </c>
      <c r="E17">
        <v>23665</v>
      </c>
      <c r="F17">
        <v>0.98</v>
      </c>
      <c r="G17">
        <v>80.59</v>
      </c>
      <c r="H17">
        <v>79.599999999999994</v>
      </c>
      <c r="I17">
        <v>1.22</v>
      </c>
      <c r="J17">
        <v>98.78</v>
      </c>
    </row>
    <row r="18" spans="1:10" x14ac:dyDescent="0.3">
      <c r="A18" t="s">
        <v>134</v>
      </c>
      <c r="B18">
        <v>252</v>
      </c>
      <c r="C18">
        <v>17711</v>
      </c>
      <c r="D18">
        <v>17963</v>
      </c>
      <c r="E18">
        <v>22485</v>
      </c>
      <c r="F18">
        <v>1.1200000000000001</v>
      </c>
      <c r="G18">
        <v>79.89</v>
      </c>
      <c r="H18">
        <v>78.77</v>
      </c>
      <c r="I18">
        <v>1.4</v>
      </c>
      <c r="J18">
        <v>98.6</v>
      </c>
    </row>
    <row r="19" spans="1:10" x14ac:dyDescent="0.3">
      <c r="A19" t="s">
        <v>135</v>
      </c>
      <c r="B19">
        <v>278</v>
      </c>
      <c r="C19">
        <v>17191</v>
      </c>
      <c r="D19">
        <v>17469</v>
      </c>
      <c r="E19">
        <v>21146</v>
      </c>
      <c r="F19">
        <v>1.31</v>
      </c>
      <c r="G19">
        <v>82.61</v>
      </c>
      <c r="H19">
        <v>81.3</v>
      </c>
      <c r="I19">
        <v>1.59</v>
      </c>
      <c r="J19">
        <v>98.41</v>
      </c>
    </row>
    <row r="20" spans="1:10" x14ac:dyDescent="0.3">
      <c r="A20" t="s">
        <v>136</v>
      </c>
      <c r="B20">
        <v>256</v>
      </c>
      <c r="C20">
        <v>14686</v>
      </c>
      <c r="D20">
        <v>14942</v>
      </c>
      <c r="E20">
        <v>18701</v>
      </c>
      <c r="F20">
        <v>1.37</v>
      </c>
      <c r="G20">
        <v>79.900000000000006</v>
      </c>
      <c r="H20">
        <v>78.53</v>
      </c>
      <c r="I20">
        <v>1.71</v>
      </c>
      <c r="J20">
        <v>98.29</v>
      </c>
    </row>
    <row r="21" spans="1:10" x14ac:dyDescent="0.3">
      <c r="A21" t="s">
        <v>137</v>
      </c>
      <c r="B21">
        <v>281</v>
      </c>
      <c r="C21">
        <v>15404</v>
      </c>
      <c r="D21">
        <v>15685</v>
      </c>
      <c r="E21">
        <v>19327</v>
      </c>
      <c r="F21">
        <v>1.45</v>
      </c>
      <c r="G21">
        <v>81.16</v>
      </c>
      <c r="H21">
        <v>79.7</v>
      </c>
      <c r="I21">
        <v>1.79</v>
      </c>
      <c r="J21">
        <v>98.21</v>
      </c>
    </row>
    <row r="22" spans="1:10" x14ac:dyDescent="0.3">
      <c r="A22" t="s">
        <v>138</v>
      </c>
      <c r="B22">
        <v>229</v>
      </c>
      <c r="C22">
        <v>10192</v>
      </c>
      <c r="D22">
        <v>10421</v>
      </c>
      <c r="E22">
        <v>12774</v>
      </c>
      <c r="F22">
        <v>1.79</v>
      </c>
      <c r="G22">
        <v>81.58</v>
      </c>
      <c r="H22">
        <v>79.790000000000006</v>
      </c>
      <c r="I22">
        <v>2.2000000000000002</v>
      </c>
      <c r="J22">
        <v>97.8</v>
      </c>
    </row>
    <row r="23" spans="1:10" x14ac:dyDescent="0.3">
      <c r="A23" t="s">
        <v>139</v>
      </c>
      <c r="B23">
        <v>138</v>
      </c>
      <c r="C23">
        <v>13576</v>
      </c>
      <c r="D23">
        <v>13714</v>
      </c>
      <c r="E23">
        <v>16778</v>
      </c>
      <c r="F23">
        <v>0.82</v>
      </c>
      <c r="G23">
        <v>81.739999999999995</v>
      </c>
      <c r="H23">
        <v>80.92</v>
      </c>
      <c r="I23">
        <v>1.01</v>
      </c>
      <c r="J23">
        <v>98.99</v>
      </c>
    </row>
    <row r="24" spans="1:10" x14ac:dyDescent="0.3">
      <c r="A24" t="s">
        <v>140</v>
      </c>
      <c r="B24">
        <v>111</v>
      </c>
      <c r="C24">
        <v>8520</v>
      </c>
      <c r="D24">
        <v>8631</v>
      </c>
      <c r="E24">
        <v>10801</v>
      </c>
      <c r="F24">
        <v>1.03</v>
      </c>
      <c r="G24">
        <v>79.91</v>
      </c>
      <c r="H24">
        <v>78.88</v>
      </c>
      <c r="I24">
        <v>1.29</v>
      </c>
      <c r="J24">
        <v>98.71</v>
      </c>
    </row>
    <row r="25" spans="1:10" x14ac:dyDescent="0.3">
      <c r="A25" t="s">
        <v>141</v>
      </c>
      <c r="B25">
        <v>224</v>
      </c>
      <c r="C25">
        <v>16909</v>
      </c>
      <c r="D25">
        <v>17133</v>
      </c>
      <c r="E25">
        <v>21048</v>
      </c>
      <c r="F25">
        <v>1.06</v>
      </c>
      <c r="G25">
        <v>81.400000000000006</v>
      </c>
      <c r="H25">
        <v>80.34</v>
      </c>
      <c r="I25">
        <v>1.31</v>
      </c>
      <c r="J25">
        <v>98.69</v>
      </c>
    </row>
    <row r="26" spans="1:10" x14ac:dyDescent="0.3">
      <c r="A26" t="s">
        <v>142</v>
      </c>
      <c r="B26">
        <v>185</v>
      </c>
      <c r="C26">
        <v>10525</v>
      </c>
      <c r="D26">
        <v>10710</v>
      </c>
      <c r="E26">
        <v>13201</v>
      </c>
      <c r="F26">
        <v>1.4</v>
      </c>
      <c r="G26">
        <v>81.13</v>
      </c>
      <c r="H26">
        <v>79.73</v>
      </c>
      <c r="I26">
        <v>1.73</v>
      </c>
      <c r="J26">
        <v>98.27</v>
      </c>
    </row>
    <row r="27" spans="1:10" x14ac:dyDescent="0.3">
      <c r="A27" t="s">
        <v>143</v>
      </c>
      <c r="B27">
        <v>217</v>
      </c>
      <c r="C27">
        <v>12145</v>
      </c>
      <c r="D27">
        <v>12362</v>
      </c>
      <c r="E27">
        <v>15664</v>
      </c>
      <c r="F27">
        <v>1.39</v>
      </c>
      <c r="G27">
        <v>78.92</v>
      </c>
      <c r="H27">
        <v>77.53</v>
      </c>
      <c r="I27">
        <v>1.76</v>
      </c>
      <c r="J27">
        <v>98.24</v>
      </c>
    </row>
    <row r="28" spans="1:10" x14ac:dyDescent="0.3">
      <c r="A28" t="s">
        <v>144</v>
      </c>
      <c r="B28">
        <v>217</v>
      </c>
      <c r="C28">
        <v>8808</v>
      </c>
      <c r="D28">
        <v>9025</v>
      </c>
      <c r="E28">
        <v>11468</v>
      </c>
      <c r="F28">
        <v>1.89</v>
      </c>
      <c r="G28">
        <v>78.7</v>
      </c>
      <c r="H28">
        <v>76.81</v>
      </c>
      <c r="I28">
        <v>2.4</v>
      </c>
      <c r="J28">
        <v>97.6</v>
      </c>
    </row>
    <row r="29" spans="1:10" x14ac:dyDescent="0.3">
      <c r="A29" t="s">
        <v>145</v>
      </c>
      <c r="B29">
        <v>170</v>
      </c>
      <c r="C29">
        <v>10835</v>
      </c>
      <c r="D29">
        <v>11005</v>
      </c>
      <c r="E29">
        <v>14675</v>
      </c>
      <c r="F29">
        <v>1.1599999999999999</v>
      </c>
      <c r="G29">
        <v>74.989999999999995</v>
      </c>
      <c r="H29">
        <v>73.83</v>
      </c>
      <c r="I29">
        <v>1.54</v>
      </c>
      <c r="J29">
        <v>98.46</v>
      </c>
    </row>
    <row r="30" spans="1:10" x14ac:dyDescent="0.3">
      <c r="A30" t="s">
        <v>146</v>
      </c>
      <c r="B30">
        <v>133</v>
      </c>
      <c r="C30">
        <v>8933</v>
      </c>
      <c r="D30">
        <v>9066</v>
      </c>
      <c r="E30">
        <v>11330</v>
      </c>
      <c r="F30">
        <v>1.17</v>
      </c>
      <c r="G30">
        <v>80.02</v>
      </c>
      <c r="H30">
        <v>78.84</v>
      </c>
      <c r="I30">
        <v>1.47</v>
      </c>
      <c r="J30">
        <v>98.53</v>
      </c>
    </row>
    <row r="31" spans="1:10" x14ac:dyDescent="0.3">
      <c r="A31" t="s">
        <v>147</v>
      </c>
      <c r="B31">
        <v>171</v>
      </c>
      <c r="C31">
        <v>8856</v>
      </c>
      <c r="D31">
        <v>9027</v>
      </c>
      <c r="E31">
        <v>11324</v>
      </c>
      <c r="F31">
        <v>1.51</v>
      </c>
      <c r="G31">
        <v>79.72</v>
      </c>
      <c r="H31">
        <v>78.209999999999994</v>
      </c>
      <c r="I31">
        <v>1.89</v>
      </c>
      <c r="J31">
        <v>98.11</v>
      </c>
    </row>
    <row r="32" spans="1:10" x14ac:dyDescent="0.3">
      <c r="A32" t="s">
        <v>148</v>
      </c>
      <c r="B32">
        <v>164</v>
      </c>
      <c r="C32">
        <v>12331</v>
      </c>
      <c r="D32">
        <v>12495</v>
      </c>
      <c r="E32">
        <v>15895</v>
      </c>
      <c r="F32">
        <v>1.03</v>
      </c>
      <c r="G32">
        <v>78.61</v>
      </c>
      <c r="H32">
        <v>77.58</v>
      </c>
      <c r="I32">
        <v>1.31</v>
      </c>
      <c r="J32">
        <v>98.69</v>
      </c>
    </row>
    <row r="33" spans="1:10" x14ac:dyDescent="0.3">
      <c r="A33" t="s">
        <v>149</v>
      </c>
      <c r="B33">
        <v>106</v>
      </c>
      <c r="C33">
        <v>10840</v>
      </c>
      <c r="D33">
        <v>10946</v>
      </c>
      <c r="E33">
        <v>13049</v>
      </c>
      <c r="F33">
        <v>0.81</v>
      </c>
      <c r="G33">
        <v>83.88</v>
      </c>
      <c r="H33">
        <v>83.07</v>
      </c>
      <c r="I33">
        <v>0.97</v>
      </c>
      <c r="J33">
        <v>99.03</v>
      </c>
    </row>
    <row r="34" spans="1:10" x14ac:dyDescent="0.3">
      <c r="A34" t="s">
        <v>150</v>
      </c>
      <c r="B34">
        <v>112</v>
      </c>
      <c r="C34">
        <v>11317</v>
      </c>
      <c r="D34">
        <v>11429</v>
      </c>
      <c r="E34">
        <v>14075</v>
      </c>
      <c r="F34">
        <v>0.8</v>
      </c>
      <c r="G34">
        <v>81.2</v>
      </c>
      <c r="H34">
        <v>80.400000000000006</v>
      </c>
      <c r="I34">
        <v>0.98</v>
      </c>
      <c r="J34">
        <v>99.02</v>
      </c>
    </row>
    <row r="35" spans="1:10" x14ac:dyDescent="0.3">
      <c r="A35" t="s">
        <v>151</v>
      </c>
      <c r="B35">
        <v>130</v>
      </c>
      <c r="C35">
        <v>13628</v>
      </c>
      <c r="D35">
        <v>13758</v>
      </c>
      <c r="E35">
        <v>16744</v>
      </c>
      <c r="F35">
        <v>0.78</v>
      </c>
      <c r="G35">
        <v>82.17</v>
      </c>
      <c r="H35">
        <v>81.39</v>
      </c>
      <c r="I35">
        <v>0.94</v>
      </c>
      <c r="J35">
        <v>99.06</v>
      </c>
    </row>
    <row r="36" spans="1:10" x14ac:dyDescent="0.3">
      <c r="A36" t="s">
        <v>152</v>
      </c>
      <c r="B36">
        <v>267</v>
      </c>
      <c r="C36">
        <v>10730</v>
      </c>
      <c r="D36">
        <v>10997</v>
      </c>
      <c r="E36">
        <v>13499</v>
      </c>
      <c r="F36">
        <v>1.98</v>
      </c>
      <c r="G36">
        <v>81.47</v>
      </c>
      <c r="H36">
        <v>79.489999999999995</v>
      </c>
      <c r="I36">
        <v>2.4300000000000002</v>
      </c>
      <c r="J36">
        <v>97.57</v>
      </c>
    </row>
    <row r="37" spans="1:10" x14ac:dyDescent="0.3">
      <c r="A37" t="s">
        <v>153</v>
      </c>
      <c r="B37">
        <v>125</v>
      </c>
      <c r="C37">
        <v>12258</v>
      </c>
      <c r="D37">
        <v>12383</v>
      </c>
      <c r="E37">
        <v>15327</v>
      </c>
      <c r="F37">
        <v>0.82</v>
      </c>
      <c r="G37">
        <v>80.790000000000006</v>
      </c>
      <c r="H37">
        <v>79.98</v>
      </c>
      <c r="I37">
        <v>1.01</v>
      </c>
      <c r="J37">
        <v>98.99</v>
      </c>
    </row>
    <row r="38" spans="1:10" x14ac:dyDescent="0.3">
      <c r="A38" t="s">
        <v>154</v>
      </c>
      <c r="B38">
        <v>157</v>
      </c>
      <c r="C38">
        <v>18251</v>
      </c>
      <c r="D38">
        <v>18408</v>
      </c>
      <c r="E38">
        <v>23898</v>
      </c>
      <c r="F38">
        <v>0.66</v>
      </c>
      <c r="G38">
        <v>77.03</v>
      </c>
      <c r="H38">
        <v>76.37</v>
      </c>
      <c r="I38">
        <v>0.85</v>
      </c>
      <c r="J38">
        <v>99.15</v>
      </c>
    </row>
    <row r="39" spans="1:10" x14ac:dyDescent="0.3">
      <c r="A39" t="s">
        <v>155</v>
      </c>
      <c r="B39">
        <v>165</v>
      </c>
      <c r="C39">
        <v>18711</v>
      </c>
      <c r="D39">
        <v>18876</v>
      </c>
      <c r="E39">
        <v>24728</v>
      </c>
      <c r="F39">
        <v>0.67</v>
      </c>
      <c r="G39">
        <v>76.33</v>
      </c>
      <c r="H39">
        <v>75.67</v>
      </c>
      <c r="I39">
        <v>0.87</v>
      </c>
      <c r="J39">
        <v>99.13</v>
      </c>
    </row>
    <row r="40" spans="1:10" x14ac:dyDescent="0.3">
      <c r="A40" t="s">
        <v>156</v>
      </c>
      <c r="B40">
        <v>374</v>
      </c>
      <c r="C40">
        <v>16214</v>
      </c>
      <c r="D40">
        <v>16588</v>
      </c>
      <c r="E40">
        <v>20298</v>
      </c>
      <c r="F40">
        <v>1.84</v>
      </c>
      <c r="G40">
        <v>81.72</v>
      </c>
      <c r="H40">
        <v>79.88</v>
      </c>
      <c r="I40">
        <v>2.25</v>
      </c>
      <c r="J40">
        <v>97.75</v>
      </c>
    </row>
    <row r="41" spans="1:10" x14ac:dyDescent="0.3">
      <c r="A41" t="s">
        <v>157</v>
      </c>
      <c r="B41">
        <v>164</v>
      </c>
      <c r="C41">
        <v>13662</v>
      </c>
      <c r="D41">
        <v>13826</v>
      </c>
      <c r="E41">
        <v>17043</v>
      </c>
      <c r="F41">
        <v>0.96</v>
      </c>
      <c r="G41">
        <v>81.12</v>
      </c>
      <c r="H41">
        <v>80.16</v>
      </c>
      <c r="I41">
        <v>1.19</v>
      </c>
      <c r="J41">
        <v>98.81</v>
      </c>
    </row>
    <row r="42" spans="1:10" x14ac:dyDescent="0.3">
      <c r="A42" t="s">
        <v>158</v>
      </c>
      <c r="B42">
        <v>193</v>
      </c>
      <c r="C42">
        <v>10047</v>
      </c>
      <c r="D42">
        <v>10240</v>
      </c>
      <c r="E42">
        <v>12494</v>
      </c>
      <c r="F42">
        <v>1.54</v>
      </c>
      <c r="G42">
        <v>81.96</v>
      </c>
      <c r="H42">
        <v>80.41</v>
      </c>
      <c r="I42">
        <v>1.88</v>
      </c>
      <c r="J42">
        <v>98.12</v>
      </c>
    </row>
    <row r="43" spans="1:10" x14ac:dyDescent="0.3">
      <c r="A43" t="s">
        <v>159</v>
      </c>
      <c r="B43">
        <v>182</v>
      </c>
      <c r="C43">
        <v>16589</v>
      </c>
      <c r="D43">
        <v>16771</v>
      </c>
      <c r="E43">
        <v>21579</v>
      </c>
      <c r="F43">
        <v>0.84</v>
      </c>
      <c r="G43">
        <v>77.72</v>
      </c>
      <c r="H43">
        <v>76.88</v>
      </c>
      <c r="I43">
        <v>1.0900000000000001</v>
      </c>
      <c r="J43">
        <v>98.91</v>
      </c>
    </row>
    <row r="44" spans="1:10" x14ac:dyDescent="0.3">
      <c r="A44" t="s">
        <v>160</v>
      </c>
      <c r="B44">
        <v>209</v>
      </c>
      <c r="C44">
        <v>17186</v>
      </c>
      <c r="D44">
        <v>17395</v>
      </c>
      <c r="E44">
        <v>22420</v>
      </c>
      <c r="F44">
        <v>0.93</v>
      </c>
      <c r="G44">
        <v>77.59</v>
      </c>
      <c r="H44">
        <v>76.650000000000006</v>
      </c>
      <c r="I44">
        <v>1.2</v>
      </c>
      <c r="J44">
        <v>98.8</v>
      </c>
    </row>
    <row r="45" spans="1:10" x14ac:dyDescent="0.3">
      <c r="A45" t="s">
        <v>161</v>
      </c>
      <c r="B45">
        <v>280</v>
      </c>
      <c r="C45">
        <v>17223</v>
      </c>
      <c r="D45">
        <v>17503</v>
      </c>
      <c r="E45">
        <v>21955</v>
      </c>
      <c r="F45">
        <v>1.28</v>
      </c>
      <c r="G45">
        <v>79.72</v>
      </c>
      <c r="H45">
        <v>78.45</v>
      </c>
      <c r="I45">
        <v>1.6</v>
      </c>
      <c r="J45">
        <v>98.4</v>
      </c>
    </row>
    <row r="46" spans="1:10" x14ac:dyDescent="0.3">
      <c r="A46" t="s">
        <v>162</v>
      </c>
      <c r="B46">
        <v>115</v>
      </c>
      <c r="C46">
        <v>15510</v>
      </c>
      <c r="D46">
        <v>15625</v>
      </c>
      <c r="E46">
        <v>19341</v>
      </c>
      <c r="F46">
        <v>0.59</v>
      </c>
      <c r="G46">
        <v>80.790000000000006</v>
      </c>
      <c r="H46">
        <v>80.19</v>
      </c>
      <c r="I46">
        <v>0.74</v>
      </c>
      <c r="J46">
        <v>99.26</v>
      </c>
    </row>
    <row r="47" spans="1:10" x14ac:dyDescent="0.3">
      <c r="A47" t="s">
        <v>163</v>
      </c>
      <c r="B47">
        <v>237</v>
      </c>
      <c r="C47">
        <v>12319</v>
      </c>
      <c r="D47">
        <v>12556</v>
      </c>
      <c r="E47">
        <v>15129</v>
      </c>
      <c r="F47">
        <v>1.57</v>
      </c>
      <c r="G47">
        <v>82.99</v>
      </c>
      <c r="H47">
        <v>81.430000000000007</v>
      </c>
      <c r="I47">
        <v>1.89</v>
      </c>
      <c r="J47">
        <v>98.11</v>
      </c>
    </row>
    <row r="48" spans="1:10" x14ac:dyDescent="0.3">
      <c r="A48" t="s">
        <v>164</v>
      </c>
      <c r="B48">
        <v>219</v>
      </c>
      <c r="C48">
        <v>14354</v>
      </c>
      <c r="D48">
        <v>14573</v>
      </c>
      <c r="E48">
        <v>17627</v>
      </c>
      <c r="F48">
        <v>1.24</v>
      </c>
      <c r="G48">
        <v>82.67</v>
      </c>
      <c r="H48">
        <v>81.430000000000007</v>
      </c>
      <c r="I48">
        <v>1.5</v>
      </c>
      <c r="J48">
        <v>98.5</v>
      </c>
    </row>
    <row r="49" spans="1:10" x14ac:dyDescent="0.3">
      <c r="A49" t="s">
        <v>165</v>
      </c>
      <c r="B49">
        <v>178</v>
      </c>
      <c r="C49">
        <v>11422</v>
      </c>
      <c r="D49">
        <v>11600</v>
      </c>
      <c r="E49">
        <v>14221</v>
      </c>
      <c r="F49">
        <v>1.25</v>
      </c>
      <c r="G49">
        <v>81.569999999999993</v>
      </c>
      <c r="H49">
        <v>80.319999999999993</v>
      </c>
      <c r="I49">
        <v>1.53</v>
      </c>
      <c r="J49">
        <v>98.47</v>
      </c>
    </row>
    <row r="50" spans="1:10" x14ac:dyDescent="0.3">
      <c r="A50" t="s">
        <v>166</v>
      </c>
      <c r="B50">
        <v>179</v>
      </c>
      <c r="C50">
        <v>15106</v>
      </c>
      <c r="D50">
        <v>15285</v>
      </c>
      <c r="E50">
        <v>18358</v>
      </c>
      <c r="F50">
        <v>0.98</v>
      </c>
      <c r="G50">
        <v>83.26</v>
      </c>
      <c r="H50">
        <v>82.29</v>
      </c>
      <c r="I50">
        <v>1.17</v>
      </c>
      <c r="J50">
        <v>98.83</v>
      </c>
    </row>
    <row r="51" spans="1:10" x14ac:dyDescent="0.3">
      <c r="A51" t="s">
        <v>167</v>
      </c>
      <c r="B51">
        <v>157</v>
      </c>
      <c r="C51">
        <v>10849</v>
      </c>
      <c r="D51">
        <v>11006</v>
      </c>
      <c r="E51">
        <v>13284</v>
      </c>
      <c r="F51">
        <v>1.18</v>
      </c>
      <c r="G51">
        <v>82.85</v>
      </c>
      <c r="H51">
        <v>81.67</v>
      </c>
      <c r="I51">
        <v>1.43</v>
      </c>
      <c r="J51">
        <v>98.57</v>
      </c>
    </row>
    <row r="52" spans="1:10" x14ac:dyDescent="0.3">
      <c r="A52" t="s">
        <v>116</v>
      </c>
      <c r="B52">
        <v>0</v>
      </c>
      <c r="C52">
        <v>2</v>
      </c>
      <c r="D52">
        <v>2</v>
      </c>
      <c r="E52">
        <v>3</v>
      </c>
      <c r="F52">
        <v>0</v>
      </c>
      <c r="G52">
        <v>66.67</v>
      </c>
      <c r="H52">
        <v>66.67</v>
      </c>
      <c r="I52">
        <v>0</v>
      </c>
      <c r="J52">
        <v>100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05"/>
  <sheetViews>
    <sheetView workbookViewId="0">
      <pane ySplit="1" topLeftCell="A2" activePane="bottomLeft" state="frozen"/>
      <selection pane="bottomLeft" activeCell="K5" sqref="K5"/>
    </sheetView>
  </sheetViews>
  <sheetFormatPr defaultColWidth="24.44140625" defaultRowHeight="14.4" x14ac:dyDescent="0.3"/>
  <cols>
    <col min="1" max="1" width="29.6640625" customWidth="1"/>
  </cols>
  <sheetData>
    <row r="1" spans="1:10" s="1" customFormat="1" ht="28.8" x14ac:dyDescent="0.3">
      <c r="A1" s="1" t="s">
        <v>168</v>
      </c>
      <c r="B1" s="1" t="s">
        <v>1</v>
      </c>
      <c r="C1" s="1" t="s">
        <v>2</v>
      </c>
      <c r="D1" s="1" t="s">
        <v>3</v>
      </c>
      <c r="E1" s="1" t="s">
        <v>4</v>
      </c>
      <c r="F1" s="1" t="s">
        <v>5</v>
      </c>
      <c r="G1" s="1" t="s">
        <v>6</v>
      </c>
      <c r="H1" s="1" t="s">
        <v>7</v>
      </c>
      <c r="I1" s="1" t="s">
        <v>8</v>
      </c>
      <c r="J1" s="1" t="s">
        <v>9</v>
      </c>
    </row>
    <row r="2" spans="1:10" x14ac:dyDescent="0.3">
      <c r="A2" t="s">
        <v>169</v>
      </c>
      <c r="B2" s="22">
        <v>36</v>
      </c>
      <c r="C2" s="22">
        <v>2765</v>
      </c>
      <c r="D2" s="22">
        <v>2801</v>
      </c>
      <c r="E2" s="22">
        <v>3350</v>
      </c>
      <c r="F2" s="22">
        <v>1.07</v>
      </c>
      <c r="G2" s="22">
        <v>83.61</v>
      </c>
      <c r="H2" s="22">
        <v>82.54</v>
      </c>
      <c r="I2" s="22">
        <v>1.29</v>
      </c>
      <c r="J2" s="22">
        <v>98.71</v>
      </c>
    </row>
    <row r="3" spans="1:10" x14ac:dyDescent="0.3">
      <c r="A3" t="s">
        <v>170</v>
      </c>
      <c r="B3">
        <v>43</v>
      </c>
      <c r="C3">
        <v>4235</v>
      </c>
      <c r="D3">
        <v>4278</v>
      </c>
      <c r="E3">
        <v>5042</v>
      </c>
      <c r="F3">
        <v>0.85</v>
      </c>
      <c r="G3">
        <v>84.85</v>
      </c>
      <c r="H3">
        <v>83.99</v>
      </c>
      <c r="I3">
        <v>1.01</v>
      </c>
      <c r="J3">
        <v>98.99</v>
      </c>
    </row>
    <row r="4" spans="1:10" x14ac:dyDescent="0.3">
      <c r="A4" t="s">
        <v>171</v>
      </c>
      <c r="B4" s="22">
        <v>58</v>
      </c>
      <c r="C4" s="22">
        <v>5141</v>
      </c>
      <c r="D4" s="22">
        <v>5199</v>
      </c>
      <c r="E4" s="22">
        <v>6303</v>
      </c>
      <c r="F4" s="22">
        <v>0.92</v>
      </c>
      <c r="G4" s="22">
        <v>82.48</v>
      </c>
      <c r="H4" s="22">
        <v>81.56</v>
      </c>
      <c r="I4" s="22">
        <v>1.1200000000000001</v>
      </c>
      <c r="J4" s="22">
        <v>98.88</v>
      </c>
    </row>
    <row r="5" spans="1:10" x14ac:dyDescent="0.3">
      <c r="A5" t="s">
        <v>172</v>
      </c>
      <c r="B5">
        <v>39</v>
      </c>
      <c r="C5">
        <v>2888</v>
      </c>
      <c r="D5">
        <v>2927</v>
      </c>
      <c r="E5">
        <v>3547</v>
      </c>
      <c r="F5">
        <v>1.1000000000000001</v>
      </c>
      <c r="G5">
        <v>82.52</v>
      </c>
      <c r="H5">
        <v>81.42</v>
      </c>
      <c r="I5">
        <v>1.33</v>
      </c>
      <c r="J5">
        <v>98.67</v>
      </c>
    </row>
    <row r="6" spans="1:10" x14ac:dyDescent="0.3">
      <c r="A6" t="s">
        <v>173</v>
      </c>
      <c r="B6" s="22">
        <v>85</v>
      </c>
      <c r="C6" s="22">
        <v>3163</v>
      </c>
      <c r="D6" s="22">
        <v>3248</v>
      </c>
      <c r="E6" s="22">
        <v>3811</v>
      </c>
      <c r="F6" s="22">
        <v>2.23</v>
      </c>
      <c r="G6" s="22">
        <v>85.23</v>
      </c>
      <c r="H6" s="22">
        <v>83</v>
      </c>
      <c r="I6" s="22">
        <v>2.62</v>
      </c>
      <c r="J6" s="22">
        <v>97.38</v>
      </c>
    </row>
    <row r="7" spans="1:10" x14ac:dyDescent="0.3">
      <c r="A7" t="s">
        <v>174</v>
      </c>
      <c r="B7">
        <v>45</v>
      </c>
      <c r="C7">
        <v>2833</v>
      </c>
      <c r="D7">
        <v>2878</v>
      </c>
      <c r="E7">
        <v>3592</v>
      </c>
      <c r="F7">
        <v>1.25</v>
      </c>
      <c r="G7">
        <v>80.12</v>
      </c>
      <c r="H7">
        <v>78.87</v>
      </c>
      <c r="I7">
        <v>1.56</v>
      </c>
      <c r="J7">
        <v>98.44</v>
      </c>
    </row>
    <row r="8" spans="1:10" x14ac:dyDescent="0.3">
      <c r="A8" t="s">
        <v>175</v>
      </c>
      <c r="B8">
        <v>48</v>
      </c>
      <c r="C8">
        <v>2818</v>
      </c>
      <c r="D8">
        <v>2866</v>
      </c>
      <c r="E8">
        <v>3384</v>
      </c>
      <c r="F8">
        <v>1.42</v>
      </c>
      <c r="G8">
        <v>84.69</v>
      </c>
      <c r="H8">
        <v>83.27</v>
      </c>
      <c r="I8">
        <v>1.67</v>
      </c>
      <c r="J8">
        <v>98.33</v>
      </c>
    </row>
    <row r="9" spans="1:10" x14ac:dyDescent="0.3">
      <c r="A9" t="s">
        <v>176</v>
      </c>
      <c r="B9">
        <v>71</v>
      </c>
      <c r="C9">
        <v>3326</v>
      </c>
      <c r="D9">
        <v>3397</v>
      </c>
      <c r="E9">
        <v>4117</v>
      </c>
      <c r="F9">
        <v>1.72</v>
      </c>
      <c r="G9">
        <v>82.51</v>
      </c>
      <c r="H9">
        <v>80.790000000000006</v>
      </c>
      <c r="I9">
        <v>2.09</v>
      </c>
      <c r="J9">
        <v>97.91</v>
      </c>
    </row>
    <row r="10" spans="1:10" x14ac:dyDescent="0.3">
      <c r="A10" t="s">
        <v>177</v>
      </c>
      <c r="B10">
        <v>33</v>
      </c>
      <c r="C10">
        <v>2944</v>
      </c>
      <c r="D10">
        <v>2977</v>
      </c>
      <c r="E10">
        <v>3556</v>
      </c>
      <c r="F10">
        <v>0.93</v>
      </c>
      <c r="G10">
        <v>83.72</v>
      </c>
      <c r="H10">
        <v>82.79</v>
      </c>
      <c r="I10">
        <v>1.1100000000000001</v>
      </c>
      <c r="J10">
        <v>98.89</v>
      </c>
    </row>
    <row r="11" spans="1:10" x14ac:dyDescent="0.3">
      <c r="A11" t="s">
        <v>178</v>
      </c>
      <c r="B11">
        <v>30</v>
      </c>
      <c r="C11">
        <v>2521</v>
      </c>
      <c r="D11">
        <v>2551</v>
      </c>
      <c r="E11">
        <v>3158</v>
      </c>
      <c r="F11">
        <v>0.95</v>
      </c>
      <c r="G11">
        <v>80.78</v>
      </c>
      <c r="H11">
        <v>79.83</v>
      </c>
      <c r="I11">
        <v>1.18</v>
      </c>
      <c r="J11">
        <v>98.82</v>
      </c>
    </row>
    <row r="12" spans="1:10" x14ac:dyDescent="0.3">
      <c r="A12" t="s">
        <v>179</v>
      </c>
      <c r="B12">
        <v>73</v>
      </c>
      <c r="C12">
        <v>3037</v>
      </c>
      <c r="D12">
        <v>3110</v>
      </c>
      <c r="E12">
        <v>3751</v>
      </c>
      <c r="F12">
        <v>1.95</v>
      </c>
      <c r="G12">
        <v>82.91</v>
      </c>
      <c r="H12">
        <v>80.97</v>
      </c>
      <c r="I12">
        <v>2.35</v>
      </c>
      <c r="J12">
        <v>97.65</v>
      </c>
    </row>
    <row r="13" spans="1:10" x14ac:dyDescent="0.3">
      <c r="A13" t="s">
        <v>180</v>
      </c>
      <c r="B13">
        <v>73</v>
      </c>
      <c r="C13">
        <v>4248</v>
      </c>
      <c r="D13">
        <v>4321</v>
      </c>
      <c r="E13">
        <v>5570</v>
      </c>
      <c r="F13">
        <v>1.31</v>
      </c>
      <c r="G13">
        <v>77.58</v>
      </c>
      <c r="H13">
        <v>76.27</v>
      </c>
      <c r="I13">
        <v>1.69</v>
      </c>
      <c r="J13">
        <v>98.31</v>
      </c>
    </row>
    <row r="14" spans="1:10" x14ac:dyDescent="0.3">
      <c r="A14" t="s">
        <v>181</v>
      </c>
      <c r="B14">
        <v>64</v>
      </c>
      <c r="C14">
        <v>3033</v>
      </c>
      <c r="D14">
        <v>3097</v>
      </c>
      <c r="E14">
        <v>3766</v>
      </c>
      <c r="F14">
        <v>1.7</v>
      </c>
      <c r="G14">
        <v>82.24</v>
      </c>
      <c r="H14">
        <v>80.540000000000006</v>
      </c>
      <c r="I14">
        <v>2.0699999999999998</v>
      </c>
      <c r="J14">
        <v>97.93</v>
      </c>
    </row>
    <row r="15" spans="1:10" x14ac:dyDescent="0.3">
      <c r="A15" t="s">
        <v>182</v>
      </c>
      <c r="B15">
        <v>48</v>
      </c>
      <c r="C15">
        <v>3403</v>
      </c>
      <c r="D15">
        <v>3451</v>
      </c>
      <c r="E15">
        <v>4080</v>
      </c>
      <c r="F15">
        <v>1.18</v>
      </c>
      <c r="G15">
        <v>84.58</v>
      </c>
      <c r="H15">
        <v>83.41</v>
      </c>
      <c r="I15">
        <v>1.39</v>
      </c>
      <c r="J15">
        <v>98.61</v>
      </c>
    </row>
    <row r="16" spans="1:10" x14ac:dyDescent="0.3">
      <c r="A16" t="s">
        <v>183</v>
      </c>
      <c r="B16">
        <v>46</v>
      </c>
      <c r="C16">
        <v>3107</v>
      </c>
      <c r="D16">
        <v>3153</v>
      </c>
      <c r="E16">
        <v>3704</v>
      </c>
      <c r="F16">
        <v>1.24</v>
      </c>
      <c r="G16">
        <v>85.12</v>
      </c>
      <c r="H16">
        <v>83.88</v>
      </c>
      <c r="I16">
        <v>1.46</v>
      </c>
      <c r="J16">
        <v>98.54</v>
      </c>
    </row>
    <row r="17" spans="1:10" x14ac:dyDescent="0.3">
      <c r="A17" t="s">
        <v>184</v>
      </c>
      <c r="B17">
        <v>43</v>
      </c>
      <c r="C17">
        <v>3444</v>
      </c>
      <c r="D17">
        <v>3487</v>
      </c>
      <c r="E17">
        <v>4031</v>
      </c>
      <c r="F17">
        <v>1.07</v>
      </c>
      <c r="G17">
        <v>86.5</v>
      </c>
      <c r="H17">
        <v>85.44</v>
      </c>
      <c r="I17">
        <v>1.23</v>
      </c>
      <c r="J17">
        <v>98.77</v>
      </c>
    </row>
    <row r="18" spans="1:10" x14ac:dyDescent="0.3">
      <c r="A18" t="s">
        <v>185</v>
      </c>
      <c r="B18">
        <v>30</v>
      </c>
      <c r="C18">
        <v>2128</v>
      </c>
      <c r="D18">
        <v>2158</v>
      </c>
      <c r="E18">
        <v>2570</v>
      </c>
      <c r="F18">
        <v>1.17</v>
      </c>
      <c r="G18">
        <v>83.97</v>
      </c>
      <c r="H18">
        <v>82.8</v>
      </c>
      <c r="I18">
        <v>1.39</v>
      </c>
      <c r="J18">
        <v>98.61</v>
      </c>
    </row>
    <row r="19" spans="1:10" x14ac:dyDescent="0.3">
      <c r="A19" t="s">
        <v>186</v>
      </c>
      <c r="B19">
        <v>43</v>
      </c>
      <c r="C19">
        <v>3646</v>
      </c>
      <c r="D19">
        <v>3689</v>
      </c>
      <c r="E19">
        <v>4413</v>
      </c>
      <c r="F19">
        <v>0.97</v>
      </c>
      <c r="G19">
        <v>83.59</v>
      </c>
      <c r="H19">
        <v>82.62</v>
      </c>
      <c r="I19">
        <v>1.17</v>
      </c>
      <c r="J19">
        <v>98.83</v>
      </c>
    </row>
    <row r="20" spans="1:10" x14ac:dyDescent="0.3">
      <c r="A20" t="s">
        <v>187</v>
      </c>
      <c r="B20">
        <v>48</v>
      </c>
      <c r="C20">
        <v>3053</v>
      </c>
      <c r="D20">
        <v>3101</v>
      </c>
      <c r="E20">
        <v>4050</v>
      </c>
      <c r="F20">
        <v>1.19</v>
      </c>
      <c r="G20">
        <v>76.569999999999993</v>
      </c>
      <c r="H20">
        <v>75.38</v>
      </c>
      <c r="I20">
        <v>1.55</v>
      </c>
      <c r="J20">
        <v>98.45</v>
      </c>
    </row>
    <row r="21" spans="1:10" x14ac:dyDescent="0.3">
      <c r="A21" t="s">
        <v>188</v>
      </c>
      <c r="B21">
        <v>29</v>
      </c>
      <c r="C21">
        <v>4396</v>
      </c>
      <c r="D21">
        <v>4425</v>
      </c>
      <c r="E21">
        <v>5746</v>
      </c>
      <c r="F21">
        <v>0.5</v>
      </c>
      <c r="G21">
        <v>77.010000000000005</v>
      </c>
      <c r="H21">
        <v>76.510000000000005</v>
      </c>
      <c r="I21">
        <v>0.66</v>
      </c>
      <c r="J21">
        <v>99.34</v>
      </c>
    </row>
    <row r="22" spans="1:10" x14ac:dyDescent="0.3">
      <c r="A22" t="s">
        <v>189</v>
      </c>
      <c r="B22">
        <v>46</v>
      </c>
      <c r="C22">
        <v>4351</v>
      </c>
      <c r="D22">
        <v>4397</v>
      </c>
      <c r="E22">
        <v>5795</v>
      </c>
      <c r="F22">
        <v>0.79</v>
      </c>
      <c r="G22">
        <v>75.88</v>
      </c>
      <c r="H22">
        <v>75.08</v>
      </c>
      <c r="I22">
        <v>1.05</v>
      </c>
      <c r="J22">
        <v>98.95</v>
      </c>
    </row>
    <row r="23" spans="1:10" x14ac:dyDescent="0.3">
      <c r="A23" t="s">
        <v>190</v>
      </c>
      <c r="B23">
        <v>26</v>
      </c>
      <c r="C23">
        <v>1236</v>
      </c>
      <c r="D23">
        <v>1262</v>
      </c>
      <c r="E23">
        <v>1574</v>
      </c>
      <c r="F23">
        <v>1.65</v>
      </c>
      <c r="G23">
        <v>80.180000000000007</v>
      </c>
      <c r="H23">
        <v>78.53</v>
      </c>
      <c r="I23">
        <v>2.06</v>
      </c>
      <c r="J23">
        <v>97.94</v>
      </c>
    </row>
    <row r="24" spans="1:10" x14ac:dyDescent="0.3">
      <c r="A24" t="s">
        <v>191</v>
      </c>
      <c r="B24">
        <v>66</v>
      </c>
      <c r="C24">
        <v>4656</v>
      </c>
      <c r="D24">
        <v>4722</v>
      </c>
      <c r="E24">
        <v>6117</v>
      </c>
      <c r="F24">
        <v>1.08</v>
      </c>
      <c r="G24">
        <v>77.19</v>
      </c>
      <c r="H24">
        <v>76.12</v>
      </c>
      <c r="I24">
        <v>1.4</v>
      </c>
      <c r="J24">
        <v>98.6</v>
      </c>
    </row>
    <row r="25" spans="1:10" x14ac:dyDescent="0.3">
      <c r="A25" t="s">
        <v>192</v>
      </c>
      <c r="B25">
        <v>61</v>
      </c>
      <c r="C25">
        <v>3768</v>
      </c>
      <c r="D25">
        <v>3829</v>
      </c>
      <c r="E25">
        <v>4970</v>
      </c>
      <c r="F25">
        <v>1.23</v>
      </c>
      <c r="G25">
        <v>77.040000000000006</v>
      </c>
      <c r="H25">
        <v>75.81</v>
      </c>
      <c r="I25">
        <v>1.59</v>
      </c>
      <c r="J25">
        <v>98.41</v>
      </c>
    </row>
    <row r="26" spans="1:10" x14ac:dyDescent="0.3">
      <c r="A26" t="s">
        <v>193</v>
      </c>
      <c r="B26">
        <v>35</v>
      </c>
      <c r="C26">
        <v>4322</v>
      </c>
      <c r="D26">
        <v>4357</v>
      </c>
      <c r="E26">
        <v>5334</v>
      </c>
      <c r="F26">
        <v>0.66</v>
      </c>
      <c r="G26">
        <v>81.680000000000007</v>
      </c>
      <c r="H26">
        <v>81.03</v>
      </c>
      <c r="I26">
        <v>0.8</v>
      </c>
      <c r="J26">
        <v>99.2</v>
      </c>
    </row>
    <row r="27" spans="1:10" x14ac:dyDescent="0.3">
      <c r="A27" t="s">
        <v>194</v>
      </c>
      <c r="B27">
        <v>53</v>
      </c>
      <c r="C27">
        <v>3523</v>
      </c>
      <c r="D27">
        <v>3576</v>
      </c>
      <c r="E27">
        <v>4527</v>
      </c>
      <c r="F27">
        <v>1.17</v>
      </c>
      <c r="G27">
        <v>78.989999999999995</v>
      </c>
      <c r="H27">
        <v>77.819999999999993</v>
      </c>
      <c r="I27">
        <v>1.48</v>
      </c>
      <c r="J27">
        <v>98.52</v>
      </c>
    </row>
    <row r="28" spans="1:10" x14ac:dyDescent="0.3">
      <c r="A28" t="s">
        <v>195</v>
      </c>
      <c r="B28">
        <v>33</v>
      </c>
      <c r="C28">
        <v>4071</v>
      </c>
      <c r="D28">
        <v>4104</v>
      </c>
      <c r="E28">
        <v>5220</v>
      </c>
      <c r="F28">
        <v>0.63</v>
      </c>
      <c r="G28">
        <v>78.62</v>
      </c>
      <c r="H28">
        <v>77.989999999999995</v>
      </c>
      <c r="I28">
        <v>0.8</v>
      </c>
      <c r="J28">
        <v>99.2</v>
      </c>
    </row>
    <row r="29" spans="1:10" x14ac:dyDescent="0.3">
      <c r="A29" t="s">
        <v>196</v>
      </c>
      <c r="B29">
        <v>37</v>
      </c>
      <c r="C29">
        <v>4738</v>
      </c>
      <c r="D29">
        <v>4775</v>
      </c>
      <c r="E29">
        <v>6431</v>
      </c>
      <c r="F29">
        <v>0.57999999999999996</v>
      </c>
      <c r="G29">
        <v>74.25</v>
      </c>
      <c r="H29">
        <v>73.67</v>
      </c>
      <c r="I29">
        <v>0.77</v>
      </c>
      <c r="J29">
        <v>99.23</v>
      </c>
    </row>
    <row r="30" spans="1:10" x14ac:dyDescent="0.3">
      <c r="A30" t="s">
        <v>197</v>
      </c>
      <c r="B30">
        <v>64</v>
      </c>
      <c r="C30">
        <v>7332</v>
      </c>
      <c r="D30">
        <v>7396</v>
      </c>
      <c r="E30">
        <v>9139</v>
      </c>
      <c r="F30">
        <v>0.7</v>
      </c>
      <c r="G30">
        <v>80.930000000000007</v>
      </c>
      <c r="H30">
        <v>80.23</v>
      </c>
      <c r="I30">
        <v>0.87</v>
      </c>
      <c r="J30">
        <v>99.13</v>
      </c>
    </row>
    <row r="31" spans="1:10" x14ac:dyDescent="0.3">
      <c r="A31" t="s">
        <v>198</v>
      </c>
      <c r="B31">
        <v>38</v>
      </c>
      <c r="C31">
        <v>5413</v>
      </c>
      <c r="D31">
        <v>5451</v>
      </c>
      <c r="E31">
        <v>7164</v>
      </c>
      <c r="F31">
        <v>0.53</v>
      </c>
      <c r="G31">
        <v>76.09</v>
      </c>
      <c r="H31">
        <v>75.56</v>
      </c>
      <c r="I31">
        <v>0.7</v>
      </c>
      <c r="J31">
        <v>99.3</v>
      </c>
    </row>
    <row r="32" spans="1:10" x14ac:dyDescent="0.3">
      <c r="A32" t="s">
        <v>199</v>
      </c>
      <c r="B32">
        <v>59</v>
      </c>
      <c r="C32">
        <v>7705</v>
      </c>
      <c r="D32">
        <v>7764</v>
      </c>
      <c r="E32">
        <v>9551</v>
      </c>
      <c r="F32">
        <v>0.62</v>
      </c>
      <c r="G32">
        <v>81.290000000000006</v>
      </c>
      <c r="H32">
        <v>80.67</v>
      </c>
      <c r="I32">
        <v>0.76</v>
      </c>
      <c r="J32">
        <v>99.24</v>
      </c>
    </row>
    <row r="33" spans="1:10" x14ac:dyDescent="0.3">
      <c r="A33" t="s">
        <v>200</v>
      </c>
      <c r="B33">
        <v>45</v>
      </c>
      <c r="C33">
        <v>5057</v>
      </c>
      <c r="D33">
        <v>5102</v>
      </c>
      <c r="E33">
        <v>6420</v>
      </c>
      <c r="F33">
        <v>0.7</v>
      </c>
      <c r="G33">
        <v>79.47</v>
      </c>
      <c r="H33">
        <v>78.77</v>
      </c>
      <c r="I33">
        <v>0.88</v>
      </c>
      <c r="J33">
        <v>99.12</v>
      </c>
    </row>
    <row r="34" spans="1:10" x14ac:dyDescent="0.3">
      <c r="A34" t="s">
        <v>201</v>
      </c>
      <c r="B34">
        <v>44</v>
      </c>
      <c r="C34">
        <v>3914</v>
      </c>
      <c r="D34">
        <v>3958</v>
      </c>
      <c r="E34">
        <v>5253</v>
      </c>
      <c r="F34">
        <v>0.84</v>
      </c>
      <c r="G34">
        <v>75.349999999999994</v>
      </c>
      <c r="H34">
        <v>74.510000000000005</v>
      </c>
      <c r="I34">
        <v>1.1100000000000001</v>
      </c>
      <c r="J34">
        <v>98.89</v>
      </c>
    </row>
    <row r="35" spans="1:10" x14ac:dyDescent="0.3">
      <c r="A35" t="s">
        <v>202</v>
      </c>
      <c r="B35">
        <v>60</v>
      </c>
      <c r="C35">
        <v>4585</v>
      </c>
      <c r="D35">
        <v>4645</v>
      </c>
      <c r="E35">
        <v>5994</v>
      </c>
      <c r="F35">
        <v>1</v>
      </c>
      <c r="G35">
        <v>77.489999999999995</v>
      </c>
      <c r="H35">
        <v>76.489999999999995</v>
      </c>
      <c r="I35">
        <v>1.29</v>
      </c>
      <c r="J35">
        <v>98.71</v>
      </c>
    </row>
    <row r="36" spans="1:10" x14ac:dyDescent="0.3">
      <c r="A36" t="s">
        <v>203</v>
      </c>
      <c r="B36">
        <v>21</v>
      </c>
      <c r="C36">
        <v>3144</v>
      </c>
      <c r="D36">
        <v>3165</v>
      </c>
      <c r="E36">
        <v>3901</v>
      </c>
      <c r="F36">
        <v>0.54</v>
      </c>
      <c r="G36">
        <v>81.13</v>
      </c>
      <c r="H36">
        <v>80.59</v>
      </c>
      <c r="I36">
        <v>0.66</v>
      </c>
      <c r="J36">
        <v>99.34</v>
      </c>
    </row>
    <row r="37" spans="1:10" x14ac:dyDescent="0.3">
      <c r="A37" t="s">
        <v>204</v>
      </c>
      <c r="B37">
        <v>24</v>
      </c>
      <c r="C37">
        <v>3626</v>
      </c>
      <c r="D37">
        <v>3650</v>
      </c>
      <c r="E37">
        <v>4699</v>
      </c>
      <c r="F37">
        <v>0.51</v>
      </c>
      <c r="G37">
        <v>77.680000000000007</v>
      </c>
      <c r="H37">
        <v>77.17</v>
      </c>
      <c r="I37">
        <v>0.66</v>
      </c>
      <c r="J37">
        <v>99.34</v>
      </c>
    </row>
    <row r="38" spans="1:10" x14ac:dyDescent="0.3">
      <c r="A38" t="s">
        <v>205</v>
      </c>
      <c r="B38">
        <v>26</v>
      </c>
      <c r="C38">
        <v>3283</v>
      </c>
      <c r="D38">
        <v>3309</v>
      </c>
      <c r="E38">
        <v>3990</v>
      </c>
      <c r="F38">
        <v>0.65</v>
      </c>
      <c r="G38">
        <v>82.93</v>
      </c>
      <c r="H38">
        <v>82.28</v>
      </c>
      <c r="I38">
        <v>0.79</v>
      </c>
      <c r="J38">
        <v>99.21</v>
      </c>
    </row>
    <row r="39" spans="1:10" x14ac:dyDescent="0.3">
      <c r="A39" t="s">
        <v>206</v>
      </c>
      <c r="B39">
        <v>36</v>
      </c>
      <c r="C39">
        <v>4759</v>
      </c>
      <c r="D39">
        <v>4795</v>
      </c>
      <c r="E39">
        <v>5913</v>
      </c>
      <c r="F39">
        <v>0.61</v>
      </c>
      <c r="G39">
        <v>81.09</v>
      </c>
      <c r="H39">
        <v>80.48</v>
      </c>
      <c r="I39">
        <v>0.75</v>
      </c>
      <c r="J39">
        <v>99.25</v>
      </c>
    </row>
    <row r="40" spans="1:10" x14ac:dyDescent="0.3">
      <c r="A40" t="s">
        <v>207</v>
      </c>
      <c r="B40">
        <v>25</v>
      </c>
      <c r="C40">
        <v>4153</v>
      </c>
      <c r="D40">
        <v>4178</v>
      </c>
      <c r="E40">
        <v>5154</v>
      </c>
      <c r="F40">
        <v>0.49</v>
      </c>
      <c r="G40">
        <v>81.06</v>
      </c>
      <c r="H40">
        <v>80.58</v>
      </c>
      <c r="I40">
        <v>0.6</v>
      </c>
      <c r="J40">
        <v>99.4</v>
      </c>
    </row>
    <row r="41" spans="1:10" x14ac:dyDescent="0.3">
      <c r="A41" t="s">
        <v>208</v>
      </c>
      <c r="B41">
        <v>50</v>
      </c>
      <c r="C41">
        <v>4939</v>
      </c>
      <c r="D41">
        <v>4989</v>
      </c>
      <c r="E41">
        <v>6322</v>
      </c>
      <c r="F41">
        <v>0.79</v>
      </c>
      <c r="G41">
        <v>78.91</v>
      </c>
      <c r="H41">
        <v>78.12</v>
      </c>
      <c r="I41">
        <v>1</v>
      </c>
      <c r="J41">
        <v>99</v>
      </c>
    </row>
    <row r="42" spans="1:10" x14ac:dyDescent="0.3">
      <c r="A42" t="s">
        <v>209</v>
      </c>
      <c r="B42">
        <v>33</v>
      </c>
      <c r="C42">
        <v>2996</v>
      </c>
      <c r="D42">
        <v>3029</v>
      </c>
      <c r="E42">
        <v>3757</v>
      </c>
      <c r="F42">
        <v>0.88</v>
      </c>
      <c r="G42">
        <v>80.62</v>
      </c>
      <c r="H42">
        <v>79.739999999999995</v>
      </c>
      <c r="I42">
        <v>1.0900000000000001</v>
      </c>
      <c r="J42">
        <v>98.91</v>
      </c>
    </row>
    <row r="43" spans="1:10" x14ac:dyDescent="0.3">
      <c r="A43" t="s">
        <v>210</v>
      </c>
      <c r="B43">
        <v>59</v>
      </c>
      <c r="C43">
        <v>4881</v>
      </c>
      <c r="D43">
        <v>4940</v>
      </c>
      <c r="E43">
        <v>6563</v>
      </c>
      <c r="F43">
        <v>0.9</v>
      </c>
      <c r="G43">
        <v>75.27</v>
      </c>
      <c r="H43">
        <v>74.37</v>
      </c>
      <c r="I43">
        <v>1.19</v>
      </c>
      <c r="J43">
        <v>98.81</v>
      </c>
    </row>
    <row r="44" spans="1:10" x14ac:dyDescent="0.3">
      <c r="A44" t="s">
        <v>211</v>
      </c>
      <c r="B44">
        <v>18</v>
      </c>
      <c r="C44">
        <v>1897</v>
      </c>
      <c r="D44">
        <v>1915</v>
      </c>
      <c r="E44">
        <v>2392</v>
      </c>
      <c r="F44">
        <v>0.75</v>
      </c>
      <c r="G44">
        <v>80.06</v>
      </c>
      <c r="H44">
        <v>79.31</v>
      </c>
      <c r="I44">
        <v>0.94</v>
      </c>
      <c r="J44">
        <v>99.06</v>
      </c>
    </row>
    <row r="45" spans="1:10" x14ac:dyDescent="0.3">
      <c r="A45" t="s">
        <v>212</v>
      </c>
      <c r="B45">
        <v>48</v>
      </c>
      <c r="C45">
        <v>4505</v>
      </c>
      <c r="D45">
        <v>4553</v>
      </c>
      <c r="E45">
        <v>5922</v>
      </c>
      <c r="F45">
        <v>0.81</v>
      </c>
      <c r="G45">
        <v>76.88</v>
      </c>
      <c r="H45">
        <v>76.069999999999993</v>
      </c>
      <c r="I45">
        <v>1.05</v>
      </c>
      <c r="J45">
        <v>98.95</v>
      </c>
    </row>
    <row r="46" spans="1:10" x14ac:dyDescent="0.3">
      <c r="A46" t="s">
        <v>213</v>
      </c>
      <c r="B46">
        <v>36</v>
      </c>
      <c r="C46">
        <v>4789</v>
      </c>
      <c r="D46">
        <v>4825</v>
      </c>
      <c r="E46">
        <v>5952</v>
      </c>
      <c r="F46">
        <v>0.6</v>
      </c>
      <c r="G46">
        <v>81.069999999999993</v>
      </c>
      <c r="H46">
        <v>80.459999999999994</v>
      </c>
      <c r="I46">
        <v>0.75</v>
      </c>
      <c r="J46">
        <v>99.25</v>
      </c>
    </row>
    <row r="47" spans="1:10" x14ac:dyDescent="0.3">
      <c r="A47" t="s">
        <v>214</v>
      </c>
      <c r="B47">
        <v>47</v>
      </c>
      <c r="C47">
        <v>3981</v>
      </c>
      <c r="D47">
        <v>4028</v>
      </c>
      <c r="E47">
        <v>5143</v>
      </c>
      <c r="F47">
        <v>0.91</v>
      </c>
      <c r="G47">
        <v>78.319999999999993</v>
      </c>
      <c r="H47">
        <v>77.41</v>
      </c>
      <c r="I47">
        <v>1.17</v>
      </c>
      <c r="J47">
        <v>98.83</v>
      </c>
    </row>
    <row r="48" spans="1:10" x14ac:dyDescent="0.3">
      <c r="A48" t="s">
        <v>215</v>
      </c>
      <c r="B48">
        <v>32</v>
      </c>
      <c r="C48">
        <v>3072</v>
      </c>
      <c r="D48">
        <v>3104</v>
      </c>
      <c r="E48">
        <v>4049</v>
      </c>
      <c r="F48">
        <v>0.79</v>
      </c>
      <c r="G48">
        <v>76.66</v>
      </c>
      <c r="H48">
        <v>75.87</v>
      </c>
      <c r="I48">
        <v>1.03</v>
      </c>
      <c r="J48">
        <v>98.97</v>
      </c>
    </row>
    <row r="49" spans="1:10" x14ac:dyDescent="0.3">
      <c r="A49" t="s">
        <v>216</v>
      </c>
      <c r="B49">
        <v>94</v>
      </c>
      <c r="C49">
        <v>3547</v>
      </c>
      <c r="D49">
        <v>3641</v>
      </c>
      <c r="E49">
        <v>4353</v>
      </c>
      <c r="F49">
        <v>2.16</v>
      </c>
      <c r="G49">
        <v>83.64</v>
      </c>
      <c r="H49">
        <v>81.48</v>
      </c>
      <c r="I49">
        <v>2.58</v>
      </c>
      <c r="J49">
        <v>97.42</v>
      </c>
    </row>
    <row r="50" spans="1:10" x14ac:dyDescent="0.3">
      <c r="A50" t="s">
        <v>217</v>
      </c>
      <c r="B50">
        <v>18</v>
      </c>
      <c r="C50">
        <v>1456</v>
      </c>
      <c r="D50">
        <v>1474</v>
      </c>
      <c r="E50">
        <v>1909</v>
      </c>
      <c r="F50">
        <v>0.94</v>
      </c>
      <c r="G50">
        <v>77.209999999999994</v>
      </c>
      <c r="H50">
        <v>76.27</v>
      </c>
      <c r="I50">
        <v>1.22</v>
      </c>
      <c r="J50">
        <v>98.78</v>
      </c>
    </row>
    <row r="51" spans="1:10" x14ac:dyDescent="0.3">
      <c r="A51" t="s">
        <v>218</v>
      </c>
      <c r="B51">
        <v>60</v>
      </c>
      <c r="C51">
        <v>2542</v>
      </c>
      <c r="D51">
        <v>2602</v>
      </c>
      <c r="E51">
        <v>3038</v>
      </c>
      <c r="F51">
        <v>1.97</v>
      </c>
      <c r="G51">
        <v>85.65</v>
      </c>
      <c r="H51">
        <v>83.67</v>
      </c>
      <c r="I51">
        <v>2.31</v>
      </c>
      <c r="J51">
        <v>97.69</v>
      </c>
    </row>
    <row r="52" spans="1:10" x14ac:dyDescent="0.3">
      <c r="A52" t="s">
        <v>219</v>
      </c>
      <c r="B52">
        <v>8</v>
      </c>
      <c r="C52">
        <v>3470</v>
      </c>
      <c r="D52">
        <v>3478</v>
      </c>
      <c r="E52">
        <v>4137</v>
      </c>
      <c r="F52">
        <v>0.19</v>
      </c>
      <c r="G52">
        <v>84.07</v>
      </c>
      <c r="H52">
        <v>83.88</v>
      </c>
      <c r="I52">
        <v>0.23</v>
      </c>
      <c r="J52">
        <v>99.77</v>
      </c>
    </row>
    <row r="53" spans="1:10" x14ac:dyDescent="0.3">
      <c r="A53" t="s">
        <v>220</v>
      </c>
      <c r="B53">
        <v>8</v>
      </c>
      <c r="C53">
        <v>2717</v>
      </c>
      <c r="D53">
        <v>2725</v>
      </c>
      <c r="E53">
        <v>3262</v>
      </c>
      <c r="F53">
        <v>0.25</v>
      </c>
      <c r="G53">
        <v>83.54</v>
      </c>
      <c r="H53">
        <v>83.29</v>
      </c>
      <c r="I53">
        <v>0.28999999999999998</v>
      </c>
      <c r="J53">
        <v>99.71</v>
      </c>
    </row>
    <row r="54" spans="1:10" x14ac:dyDescent="0.3">
      <c r="A54" t="s">
        <v>221</v>
      </c>
      <c r="B54">
        <v>36</v>
      </c>
      <c r="C54">
        <v>4078</v>
      </c>
      <c r="D54">
        <v>4114</v>
      </c>
      <c r="E54">
        <v>4963</v>
      </c>
      <c r="F54">
        <v>0.73</v>
      </c>
      <c r="G54">
        <v>82.89</v>
      </c>
      <c r="H54">
        <v>82.17</v>
      </c>
      <c r="I54">
        <v>0.88</v>
      </c>
      <c r="J54">
        <v>99.12</v>
      </c>
    </row>
    <row r="55" spans="1:10" x14ac:dyDescent="0.3">
      <c r="A55" t="s">
        <v>222</v>
      </c>
      <c r="B55">
        <v>39</v>
      </c>
      <c r="C55">
        <v>2470</v>
      </c>
      <c r="D55">
        <v>2509</v>
      </c>
      <c r="E55">
        <v>3194</v>
      </c>
      <c r="F55">
        <v>1.22</v>
      </c>
      <c r="G55">
        <v>78.55</v>
      </c>
      <c r="H55">
        <v>77.33</v>
      </c>
      <c r="I55">
        <v>1.55</v>
      </c>
      <c r="J55">
        <v>98.45</v>
      </c>
    </row>
    <row r="56" spans="1:10" x14ac:dyDescent="0.3">
      <c r="A56" t="s">
        <v>223</v>
      </c>
      <c r="B56">
        <v>93</v>
      </c>
      <c r="C56">
        <v>4390</v>
      </c>
      <c r="D56">
        <v>4483</v>
      </c>
      <c r="E56">
        <v>5493</v>
      </c>
      <c r="F56">
        <v>1.69</v>
      </c>
      <c r="G56">
        <v>81.61</v>
      </c>
      <c r="H56">
        <v>79.92</v>
      </c>
      <c r="I56">
        <v>2.0699999999999998</v>
      </c>
      <c r="J56">
        <v>97.93</v>
      </c>
    </row>
    <row r="57" spans="1:10" x14ac:dyDescent="0.3">
      <c r="A57" t="s">
        <v>224</v>
      </c>
      <c r="B57">
        <v>78</v>
      </c>
      <c r="C57">
        <v>3737</v>
      </c>
      <c r="D57">
        <v>3815</v>
      </c>
      <c r="E57">
        <v>4861</v>
      </c>
      <c r="F57">
        <v>1.6</v>
      </c>
      <c r="G57">
        <v>78.48</v>
      </c>
      <c r="H57">
        <v>76.88</v>
      </c>
      <c r="I57">
        <v>2.04</v>
      </c>
      <c r="J57">
        <v>97.96</v>
      </c>
    </row>
    <row r="58" spans="1:10" x14ac:dyDescent="0.3">
      <c r="A58" t="s">
        <v>225</v>
      </c>
      <c r="B58">
        <v>73</v>
      </c>
      <c r="C58">
        <v>4355</v>
      </c>
      <c r="D58">
        <v>4428</v>
      </c>
      <c r="E58">
        <v>5224</v>
      </c>
      <c r="F58">
        <v>1.4</v>
      </c>
      <c r="G58">
        <v>84.76</v>
      </c>
      <c r="H58">
        <v>83.37</v>
      </c>
      <c r="I58">
        <v>1.65</v>
      </c>
      <c r="J58">
        <v>98.35</v>
      </c>
    </row>
    <row r="59" spans="1:10" x14ac:dyDescent="0.3">
      <c r="A59" t="s">
        <v>226</v>
      </c>
      <c r="B59">
        <v>102</v>
      </c>
      <c r="C59">
        <v>3386</v>
      </c>
      <c r="D59">
        <v>3488</v>
      </c>
      <c r="E59">
        <v>4271</v>
      </c>
      <c r="F59">
        <v>2.39</v>
      </c>
      <c r="G59">
        <v>81.67</v>
      </c>
      <c r="H59">
        <v>79.28</v>
      </c>
      <c r="I59">
        <v>2.92</v>
      </c>
      <c r="J59">
        <v>97.08</v>
      </c>
    </row>
    <row r="60" spans="1:10" x14ac:dyDescent="0.3">
      <c r="A60" t="s">
        <v>227</v>
      </c>
      <c r="B60">
        <v>129</v>
      </c>
      <c r="C60">
        <v>3685</v>
      </c>
      <c r="D60">
        <v>3814</v>
      </c>
      <c r="E60">
        <v>4617</v>
      </c>
      <c r="F60">
        <v>2.79</v>
      </c>
      <c r="G60">
        <v>82.61</v>
      </c>
      <c r="H60">
        <v>79.81</v>
      </c>
      <c r="I60">
        <v>3.38</v>
      </c>
      <c r="J60">
        <v>96.62</v>
      </c>
    </row>
    <row r="61" spans="1:10" x14ac:dyDescent="0.3">
      <c r="A61" t="s">
        <v>228</v>
      </c>
      <c r="B61">
        <v>32</v>
      </c>
      <c r="C61">
        <v>2435</v>
      </c>
      <c r="D61">
        <v>2467</v>
      </c>
      <c r="E61">
        <v>3044</v>
      </c>
      <c r="F61">
        <v>1.05</v>
      </c>
      <c r="G61">
        <v>81.040000000000006</v>
      </c>
      <c r="H61">
        <v>79.989999999999995</v>
      </c>
      <c r="I61">
        <v>1.3</v>
      </c>
      <c r="J61">
        <v>98.7</v>
      </c>
    </row>
    <row r="62" spans="1:10" x14ac:dyDescent="0.3">
      <c r="A62" t="s">
        <v>229</v>
      </c>
      <c r="B62">
        <v>63</v>
      </c>
      <c r="C62">
        <v>6180</v>
      </c>
      <c r="D62">
        <v>6243</v>
      </c>
      <c r="E62">
        <v>7736</v>
      </c>
      <c r="F62">
        <v>0.81</v>
      </c>
      <c r="G62">
        <v>80.7</v>
      </c>
      <c r="H62">
        <v>79.89</v>
      </c>
      <c r="I62">
        <v>1.01</v>
      </c>
      <c r="J62">
        <v>98.99</v>
      </c>
    </row>
    <row r="63" spans="1:10" x14ac:dyDescent="0.3">
      <c r="A63" t="s">
        <v>230</v>
      </c>
      <c r="B63">
        <v>52</v>
      </c>
      <c r="C63">
        <v>2800</v>
      </c>
      <c r="D63">
        <v>2852</v>
      </c>
      <c r="E63">
        <v>3429</v>
      </c>
      <c r="F63">
        <v>1.52</v>
      </c>
      <c r="G63">
        <v>83.17</v>
      </c>
      <c r="H63">
        <v>81.66</v>
      </c>
      <c r="I63">
        <v>1.82</v>
      </c>
      <c r="J63">
        <v>98.18</v>
      </c>
    </row>
    <row r="64" spans="1:10" x14ac:dyDescent="0.3">
      <c r="A64" t="s">
        <v>231</v>
      </c>
      <c r="B64">
        <v>12</v>
      </c>
      <c r="C64">
        <v>1881</v>
      </c>
      <c r="D64">
        <v>1893</v>
      </c>
      <c r="E64">
        <v>2342</v>
      </c>
      <c r="F64">
        <v>0.51</v>
      </c>
      <c r="G64">
        <v>80.83</v>
      </c>
      <c r="H64">
        <v>80.319999999999993</v>
      </c>
      <c r="I64">
        <v>0.63</v>
      </c>
      <c r="J64">
        <v>99.37</v>
      </c>
    </row>
    <row r="65" spans="1:10" x14ac:dyDescent="0.3">
      <c r="A65" t="s">
        <v>232</v>
      </c>
      <c r="B65">
        <v>50</v>
      </c>
      <c r="C65">
        <v>2275</v>
      </c>
      <c r="D65">
        <v>2325</v>
      </c>
      <c r="E65">
        <v>2905</v>
      </c>
      <c r="F65">
        <v>1.72</v>
      </c>
      <c r="G65">
        <v>80.03</v>
      </c>
      <c r="H65">
        <v>78.31</v>
      </c>
      <c r="I65">
        <v>2.15</v>
      </c>
      <c r="J65">
        <v>97.85</v>
      </c>
    </row>
    <row r="66" spans="1:10" x14ac:dyDescent="0.3">
      <c r="A66" t="s">
        <v>233</v>
      </c>
      <c r="B66">
        <v>60</v>
      </c>
      <c r="C66">
        <v>2093</v>
      </c>
      <c r="D66">
        <v>2153</v>
      </c>
      <c r="E66">
        <v>2703</v>
      </c>
      <c r="F66">
        <v>2.2200000000000002</v>
      </c>
      <c r="G66">
        <v>79.650000000000006</v>
      </c>
      <c r="H66">
        <v>77.430000000000007</v>
      </c>
      <c r="I66">
        <v>2.79</v>
      </c>
      <c r="J66">
        <v>97.21</v>
      </c>
    </row>
    <row r="67" spans="1:10" x14ac:dyDescent="0.3">
      <c r="A67" t="s">
        <v>234</v>
      </c>
      <c r="B67">
        <v>30</v>
      </c>
      <c r="C67">
        <v>1823</v>
      </c>
      <c r="D67">
        <v>1853</v>
      </c>
      <c r="E67">
        <v>2275</v>
      </c>
      <c r="F67">
        <v>1.32</v>
      </c>
      <c r="G67">
        <v>81.45</v>
      </c>
      <c r="H67">
        <v>80.13</v>
      </c>
      <c r="I67">
        <v>1.62</v>
      </c>
      <c r="J67">
        <v>98.38</v>
      </c>
    </row>
    <row r="68" spans="1:10" x14ac:dyDescent="0.3">
      <c r="A68" t="s">
        <v>235</v>
      </c>
      <c r="B68">
        <v>25</v>
      </c>
      <c r="C68">
        <v>1696</v>
      </c>
      <c r="D68">
        <v>1721</v>
      </c>
      <c r="E68">
        <v>2319</v>
      </c>
      <c r="F68">
        <v>1.08</v>
      </c>
      <c r="G68">
        <v>74.209999999999994</v>
      </c>
      <c r="H68">
        <v>73.13</v>
      </c>
      <c r="I68">
        <v>1.45</v>
      </c>
      <c r="J68">
        <v>98.55</v>
      </c>
    </row>
    <row r="69" spans="1:10" x14ac:dyDescent="0.3">
      <c r="A69" t="s">
        <v>236</v>
      </c>
      <c r="B69">
        <v>29</v>
      </c>
      <c r="C69">
        <v>1894</v>
      </c>
      <c r="D69">
        <v>1923</v>
      </c>
      <c r="E69">
        <v>2463</v>
      </c>
      <c r="F69">
        <v>1.18</v>
      </c>
      <c r="G69">
        <v>78.08</v>
      </c>
      <c r="H69">
        <v>76.900000000000006</v>
      </c>
      <c r="I69">
        <v>1.51</v>
      </c>
      <c r="J69">
        <v>98.49</v>
      </c>
    </row>
    <row r="70" spans="1:10" x14ac:dyDescent="0.3">
      <c r="A70" t="s">
        <v>237</v>
      </c>
      <c r="B70">
        <v>49</v>
      </c>
      <c r="C70">
        <v>2138</v>
      </c>
      <c r="D70">
        <v>2187</v>
      </c>
      <c r="E70">
        <v>2641</v>
      </c>
      <c r="F70">
        <v>1.86</v>
      </c>
      <c r="G70">
        <v>82.81</v>
      </c>
      <c r="H70">
        <v>80.95</v>
      </c>
      <c r="I70">
        <v>2.2400000000000002</v>
      </c>
      <c r="J70">
        <v>97.76</v>
      </c>
    </row>
    <row r="71" spans="1:10" x14ac:dyDescent="0.3">
      <c r="A71" t="s">
        <v>238</v>
      </c>
      <c r="B71">
        <v>57</v>
      </c>
      <c r="C71">
        <v>5063</v>
      </c>
      <c r="D71">
        <v>5120</v>
      </c>
      <c r="E71">
        <v>6353</v>
      </c>
      <c r="F71">
        <v>0.9</v>
      </c>
      <c r="G71">
        <v>80.59</v>
      </c>
      <c r="H71">
        <v>79.69</v>
      </c>
      <c r="I71">
        <v>1.1100000000000001</v>
      </c>
      <c r="J71">
        <v>98.89</v>
      </c>
    </row>
    <row r="72" spans="1:10" x14ac:dyDescent="0.3">
      <c r="A72" t="s">
        <v>239</v>
      </c>
      <c r="B72">
        <v>90</v>
      </c>
      <c r="C72">
        <v>2311</v>
      </c>
      <c r="D72">
        <v>2401</v>
      </c>
      <c r="E72">
        <v>2938</v>
      </c>
      <c r="F72">
        <v>3.06</v>
      </c>
      <c r="G72">
        <v>81.72</v>
      </c>
      <c r="H72">
        <v>78.66</v>
      </c>
      <c r="I72">
        <v>3.75</v>
      </c>
      <c r="J72">
        <v>96.25</v>
      </c>
    </row>
    <row r="73" spans="1:10" x14ac:dyDescent="0.3">
      <c r="A73" t="s">
        <v>240</v>
      </c>
      <c r="B73">
        <v>102</v>
      </c>
      <c r="C73">
        <v>2742</v>
      </c>
      <c r="D73">
        <v>2844</v>
      </c>
      <c r="E73">
        <v>3472</v>
      </c>
      <c r="F73">
        <v>2.94</v>
      </c>
      <c r="G73">
        <v>81.91</v>
      </c>
      <c r="H73">
        <v>78.97</v>
      </c>
      <c r="I73">
        <v>3.59</v>
      </c>
      <c r="J73">
        <v>96.41</v>
      </c>
    </row>
    <row r="74" spans="1:10" x14ac:dyDescent="0.3">
      <c r="A74" t="s">
        <v>241</v>
      </c>
      <c r="B74">
        <v>23</v>
      </c>
      <c r="C74">
        <v>1960</v>
      </c>
      <c r="D74">
        <v>1983</v>
      </c>
      <c r="E74">
        <v>2394</v>
      </c>
      <c r="F74">
        <v>0.96</v>
      </c>
      <c r="G74">
        <v>82.83</v>
      </c>
      <c r="H74">
        <v>81.87</v>
      </c>
      <c r="I74">
        <v>1.1599999999999999</v>
      </c>
      <c r="J74">
        <v>98.84</v>
      </c>
    </row>
    <row r="75" spans="1:10" x14ac:dyDescent="0.3">
      <c r="A75" t="s">
        <v>242</v>
      </c>
      <c r="B75">
        <v>72</v>
      </c>
      <c r="C75">
        <v>3200</v>
      </c>
      <c r="D75">
        <v>3272</v>
      </c>
      <c r="E75">
        <v>3940</v>
      </c>
      <c r="F75">
        <v>1.83</v>
      </c>
      <c r="G75">
        <v>83.05</v>
      </c>
      <c r="H75">
        <v>81.22</v>
      </c>
      <c r="I75">
        <v>2.2000000000000002</v>
      </c>
      <c r="J75">
        <v>97.8</v>
      </c>
    </row>
    <row r="76" spans="1:10" x14ac:dyDescent="0.3">
      <c r="A76" t="s">
        <v>243</v>
      </c>
      <c r="B76">
        <v>37</v>
      </c>
      <c r="C76">
        <v>2459</v>
      </c>
      <c r="D76">
        <v>2496</v>
      </c>
      <c r="E76">
        <v>2963</v>
      </c>
      <c r="F76">
        <v>1.25</v>
      </c>
      <c r="G76">
        <v>84.24</v>
      </c>
      <c r="H76">
        <v>82.99</v>
      </c>
      <c r="I76">
        <v>1.48</v>
      </c>
      <c r="J76">
        <v>98.52</v>
      </c>
    </row>
    <row r="77" spans="1:10" x14ac:dyDescent="0.3">
      <c r="A77" t="s">
        <v>244</v>
      </c>
      <c r="B77">
        <v>25</v>
      </c>
      <c r="C77">
        <v>2262</v>
      </c>
      <c r="D77">
        <v>2287</v>
      </c>
      <c r="E77">
        <v>2780</v>
      </c>
      <c r="F77">
        <v>0.9</v>
      </c>
      <c r="G77">
        <v>82.27</v>
      </c>
      <c r="H77">
        <v>81.37</v>
      </c>
      <c r="I77">
        <v>1.0900000000000001</v>
      </c>
      <c r="J77">
        <v>98.91</v>
      </c>
    </row>
    <row r="78" spans="1:10" x14ac:dyDescent="0.3">
      <c r="A78" t="s">
        <v>245</v>
      </c>
      <c r="B78">
        <v>52</v>
      </c>
      <c r="C78">
        <v>3206</v>
      </c>
      <c r="D78">
        <v>3258</v>
      </c>
      <c r="E78">
        <v>4088</v>
      </c>
      <c r="F78">
        <v>1.27</v>
      </c>
      <c r="G78">
        <v>79.7</v>
      </c>
      <c r="H78">
        <v>78.42</v>
      </c>
      <c r="I78">
        <v>1.6</v>
      </c>
      <c r="J78">
        <v>98.4</v>
      </c>
    </row>
    <row r="79" spans="1:10" x14ac:dyDescent="0.3">
      <c r="A79" t="s">
        <v>246</v>
      </c>
      <c r="B79">
        <v>21</v>
      </c>
      <c r="C79">
        <v>2265</v>
      </c>
      <c r="D79">
        <v>2286</v>
      </c>
      <c r="E79">
        <v>2763</v>
      </c>
      <c r="F79">
        <v>0.76</v>
      </c>
      <c r="G79">
        <v>82.74</v>
      </c>
      <c r="H79">
        <v>81.98</v>
      </c>
      <c r="I79">
        <v>0.92</v>
      </c>
      <c r="J79">
        <v>99.08</v>
      </c>
    </row>
    <row r="80" spans="1:10" x14ac:dyDescent="0.3">
      <c r="A80" t="s">
        <v>247</v>
      </c>
      <c r="B80">
        <v>72</v>
      </c>
      <c r="C80">
        <v>2422</v>
      </c>
      <c r="D80">
        <v>2494</v>
      </c>
      <c r="E80">
        <v>3117</v>
      </c>
      <c r="F80">
        <v>2.31</v>
      </c>
      <c r="G80">
        <v>80.010000000000005</v>
      </c>
      <c r="H80">
        <v>77.7</v>
      </c>
      <c r="I80">
        <v>2.89</v>
      </c>
      <c r="J80">
        <v>97.11</v>
      </c>
    </row>
    <row r="81" spans="1:10" x14ac:dyDescent="0.3">
      <c r="A81" t="s">
        <v>248</v>
      </c>
      <c r="B81">
        <v>66</v>
      </c>
      <c r="C81">
        <v>2715</v>
      </c>
      <c r="D81">
        <v>2781</v>
      </c>
      <c r="E81">
        <v>3459</v>
      </c>
      <c r="F81">
        <v>1.91</v>
      </c>
      <c r="G81">
        <v>80.400000000000006</v>
      </c>
      <c r="H81">
        <v>78.489999999999995</v>
      </c>
      <c r="I81">
        <v>2.37</v>
      </c>
      <c r="J81">
        <v>97.63</v>
      </c>
    </row>
    <row r="82" spans="1:10" x14ac:dyDescent="0.3">
      <c r="A82" t="s">
        <v>249</v>
      </c>
      <c r="B82">
        <v>8</v>
      </c>
      <c r="C82">
        <v>1845</v>
      </c>
      <c r="D82">
        <v>1853</v>
      </c>
      <c r="E82">
        <v>2339</v>
      </c>
      <c r="F82">
        <v>0.34</v>
      </c>
      <c r="G82">
        <v>79.22</v>
      </c>
      <c r="H82">
        <v>78.88</v>
      </c>
      <c r="I82">
        <v>0.43</v>
      </c>
      <c r="J82">
        <v>99.57</v>
      </c>
    </row>
    <row r="83" spans="1:10" x14ac:dyDescent="0.3">
      <c r="A83" t="s">
        <v>250</v>
      </c>
      <c r="B83">
        <v>66</v>
      </c>
      <c r="C83">
        <v>3319</v>
      </c>
      <c r="D83">
        <v>3385</v>
      </c>
      <c r="E83">
        <v>4088</v>
      </c>
      <c r="F83">
        <v>1.61</v>
      </c>
      <c r="G83">
        <v>82.8</v>
      </c>
      <c r="H83">
        <v>81.19</v>
      </c>
      <c r="I83">
        <v>1.95</v>
      </c>
      <c r="J83">
        <v>98.05</v>
      </c>
    </row>
    <row r="84" spans="1:10" x14ac:dyDescent="0.3">
      <c r="A84" t="s">
        <v>251</v>
      </c>
      <c r="B84">
        <v>23</v>
      </c>
      <c r="C84">
        <v>1758</v>
      </c>
      <c r="D84">
        <v>1781</v>
      </c>
      <c r="E84">
        <v>2230</v>
      </c>
      <c r="F84">
        <v>1.03</v>
      </c>
      <c r="G84">
        <v>79.87</v>
      </c>
      <c r="H84">
        <v>78.83</v>
      </c>
      <c r="I84">
        <v>1.29</v>
      </c>
      <c r="J84">
        <v>98.71</v>
      </c>
    </row>
    <row r="85" spans="1:10" x14ac:dyDescent="0.3">
      <c r="A85" t="s">
        <v>252</v>
      </c>
      <c r="B85">
        <v>33</v>
      </c>
      <c r="C85">
        <v>2083</v>
      </c>
      <c r="D85">
        <v>2116</v>
      </c>
      <c r="E85">
        <v>2621</v>
      </c>
      <c r="F85">
        <v>1.26</v>
      </c>
      <c r="G85">
        <v>80.73</v>
      </c>
      <c r="H85">
        <v>79.47</v>
      </c>
      <c r="I85">
        <v>1.56</v>
      </c>
      <c r="J85">
        <v>98.44</v>
      </c>
    </row>
    <row r="86" spans="1:10" x14ac:dyDescent="0.3">
      <c r="A86" t="s">
        <v>253</v>
      </c>
      <c r="B86">
        <v>65</v>
      </c>
      <c r="C86">
        <v>2515</v>
      </c>
      <c r="D86">
        <v>2580</v>
      </c>
      <c r="E86">
        <v>3157</v>
      </c>
      <c r="F86">
        <v>2.06</v>
      </c>
      <c r="G86">
        <v>81.72</v>
      </c>
      <c r="H86">
        <v>79.66</v>
      </c>
      <c r="I86">
        <v>2.52</v>
      </c>
      <c r="J86">
        <v>97.48</v>
      </c>
    </row>
    <row r="87" spans="1:10" x14ac:dyDescent="0.3">
      <c r="A87" t="s">
        <v>254</v>
      </c>
      <c r="B87">
        <v>27</v>
      </c>
      <c r="C87">
        <v>2103</v>
      </c>
      <c r="D87">
        <v>2130</v>
      </c>
      <c r="E87">
        <v>2643</v>
      </c>
      <c r="F87">
        <v>1.02</v>
      </c>
      <c r="G87">
        <v>80.59</v>
      </c>
      <c r="H87">
        <v>79.569999999999993</v>
      </c>
      <c r="I87">
        <v>1.27</v>
      </c>
      <c r="J87">
        <v>98.73</v>
      </c>
    </row>
    <row r="88" spans="1:10" x14ac:dyDescent="0.3">
      <c r="A88" t="s">
        <v>255</v>
      </c>
      <c r="B88">
        <v>42</v>
      </c>
      <c r="C88">
        <v>4452</v>
      </c>
      <c r="D88">
        <v>4494</v>
      </c>
      <c r="E88">
        <v>5485</v>
      </c>
      <c r="F88">
        <v>0.77</v>
      </c>
      <c r="G88">
        <v>81.93</v>
      </c>
      <c r="H88">
        <v>81.17</v>
      </c>
      <c r="I88">
        <v>0.93</v>
      </c>
      <c r="J88">
        <v>99.07</v>
      </c>
    </row>
    <row r="89" spans="1:10" x14ac:dyDescent="0.3">
      <c r="A89" t="s">
        <v>256</v>
      </c>
      <c r="B89">
        <v>40</v>
      </c>
      <c r="C89">
        <v>3800</v>
      </c>
      <c r="D89">
        <v>3840</v>
      </c>
      <c r="E89">
        <v>4723</v>
      </c>
      <c r="F89">
        <v>0.85</v>
      </c>
      <c r="G89">
        <v>81.3</v>
      </c>
      <c r="H89">
        <v>80.459999999999994</v>
      </c>
      <c r="I89">
        <v>1.04</v>
      </c>
      <c r="J89">
        <v>98.96</v>
      </c>
    </row>
    <row r="90" spans="1:10" x14ac:dyDescent="0.3">
      <c r="A90" t="s">
        <v>257</v>
      </c>
      <c r="B90">
        <v>36</v>
      </c>
      <c r="C90">
        <v>2849</v>
      </c>
      <c r="D90">
        <v>2885</v>
      </c>
      <c r="E90">
        <v>3552</v>
      </c>
      <c r="F90">
        <v>1.01</v>
      </c>
      <c r="G90">
        <v>81.22</v>
      </c>
      <c r="H90">
        <v>80.209999999999994</v>
      </c>
      <c r="I90">
        <v>1.25</v>
      </c>
      <c r="J90">
        <v>98.75</v>
      </c>
    </row>
    <row r="91" spans="1:10" x14ac:dyDescent="0.3">
      <c r="A91" t="s">
        <v>258</v>
      </c>
      <c r="B91">
        <v>49</v>
      </c>
      <c r="C91">
        <v>1853</v>
      </c>
      <c r="D91">
        <v>1902</v>
      </c>
      <c r="E91">
        <v>2430</v>
      </c>
      <c r="F91">
        <v>2.02</v>
      </c>
      <c r="G91">
        <v>78.27</v>
      </c>
      <c r="H91">
        <v>76.260000000000005</v>
      </c>
      <c r="I91">
        <v>2.58</v>
      </c>
      <c r="J91">
        <v>97.42</v>
      </c>
    </row>
    <row r="92" spans="1:10" x14ac:dyDescent="0.3">
      <c r="A92" t="s">
        <v>259</v>
      </c>
      <c r="B92">
        <v>11</v>
      </c>
      <c r="C92">
        <v>4084</v>
      </c>
      <c r="D92">
        <v>4095</v>
      </c>
      <c r="E92">
        <v>4882</v>
      </c>
      <c r="F92">
        <v>0.23</v>
      </c>
      <c r="G92">
        <v>83.88</v>
      </c>
      <c r="H92">
        <v>83.65</v>
      </c>
      <c r="I92">
        <v>0.27</v>
      </c>
      <c r="J92">
        <v>99.73</v>
      </c>
    </row>
    <row r="93" spans="1:10" x14ac:dyDescent="0.3">
      <c r="A93" t="s">
        <v>260</v>
      </c>
      <c r="B93">
        <v>46</v>
      </c>
      <c r="C93">
        <v>3539</v>
      </c>
      <c r="D93">
        <v>3585</v>
      </c>
      <c r="E93">
        <v>4631</v>
      </c>
      <c r="F93">
        <v>0.99</v>
      </c>
      <c r="G93">
        <v>77.41</v>
      </c>
      <c r="H93">
        <v>76.42</v>
      </c>
      <c r="I93">
        <v>1.28</v>
      </c>
      <c r="J93">
        <v>98.72</v>
      </c>
    </row>
    <row r="94" spans="1:10" x14ac:dyDescent="0.3">
      <c r="A94" t="s">
        <v>261</v>
      </c>
      <c r="B94">
        <v>37</v>
      </c>
      <c r="C94">
        <v>2778</v>
      </c>
      <c r="D94">
        <v>2815</v>
      </c>
      <c r="E94">
        <v>3801</v>
      </c>
      <c r="F94">
        <v>0.97</v>
      </c>
      <c r="G94">
        <v>74.06</v>
      </c>
      <c r="H94">
        <v>73.09</v>
      </c>
      <c r="I94">
        <v>1.31</v>
      </c>
      <c r="J94">
        <v>98.69</v>
      </c>
    </row>
    <row r="95" spans="1:10" x14ac:dyDescent="0.3">
      <c r="A95" t="s">
        <v>262</v>
      </c>
      <c r="B95">
        <v>45</v>
      </c>
      <c r="C95">
        <v>2524</v>
      </c>
      <c r="D95">
        <v>2569</v>
      </c>
      <c r="E95">
        <v>3304</v>
      </c>
      <c r="F95">
        <v>1.36</v>
      </c>
      <c r="G95">
        <v>77.75</v>
      </c>
      <c r="H95">
        <v>76.39</v>
      </c>
      <c r="I95">
        <v>1.75</v>
      </c>
      <c r="J95">
        <v>98.25</v>
      </c>
    </row>
    <row r="96" spans="1:10" x14ac:dyDescent="0.3">
      <c r="A96" t="s">
        <v>263</v>
      </c>
      <c r="B96">
        <v>28</v>
      </c>
      <c r="C96">
        <v>1497</v>
      </c>
      <c r="D96">
        <v>1525</v>
      </c>
      <c r="E96">
        <v>2050</v>
      </c>
      <c r="F96">
        <v>1.37</v>
      </c>
      <c r="G96">
        <v>74.39</v>
      </c>
      <c r="H96">
        <v>73.02</v>
      </c>
      <c r="I96">
        <v>1.84</v>
      </c>
      <c r="J96">
        <v>98.16</v>
      </c>
    </row>
    <row r="97" spans="1:10" x14ac:dyDescent="0.3">
      <c r="A97" t="s">
        <v>264</v>
      </c>
      <c r="B97">
        <v>42</v>
      </c>
      <c r="C97">
        <v>2915</v>
      </c>
      <c r="D97">
        <v>2957</v>
      </c>
      <c r="E97">
        <v>3780</v>
      </c>
      <c r="F97">
        <v>1.1100000000000001</v>
      </c>
      <c r="G97">
        <v>78.23</v>
      </c>
      <c r="H97">
        <v>77.12</v>
      </c>
      <c r="I97">
        <v>1.42</v>
      </c>
      <c r="J97">
        <v>98.58</v>
      </c>
    </row>
    <row r="98" spans="1:10" x14ac:dyDescent="0.3">
      <c r="A98" t="s">
        <v>265</v>
      </c>
      <c r="B98">
        <v>30</v>
      </c>
      <c r="C98">
        <v>3248</v>
      </c>
      <c r="D98">
        <v>3278</v>
      </c>
      <c r="E98">
        <v>4081</v>
      </c>
      <c r="F98">
        <v>0.74</v>
      </c>
      <c r="G98">
        <v>80.319999999999993</v>
      </c>
      <c r="H98">
        <v>79.59</v>
      </c>
      <c r="I98">
        <v>0.92</v>
      </c>
      <c r="J98">
        <v>99.08</v>
      </c>
    </row>
    <row r="99" spans="1:10" x14ac:dyDescent="0.3">
      <c r="A99" t="s">
        <v>266</v>
      </c>
      <c r="B99">
        <v>34</v>
      </c>
      <c r="C99">
        <v>3006</v>
      </c>
      <c r="D99">
        <v>3040</v>
      </c>
      <c r="E99">
        <v>3833</v>
      </c>
      <c r="F99">
        <v>0.89</v>
      </c>
      <c r="G99">
        <v>79.31</v>
      </c>
      <c r="H99">
        <v>78.42</v>
      </c>
      <c r="I99">
        <v>1.1200000000000001</v>
      </c>
      <c r="J99">
        <v>98.88</v>
      </c>
    </row>
    <row r="100" spans="1:10" x14ac:dyDescent="0.3">
      <c r="A100" t="s">
        <v>267</v>
      </c>
      <c r="B100">
        <v>30</v>
      </c>
      <c r="C100">
        <v>1876</v>
      </c>
      <c r="D100">
        <v>1906</v>
      </c>
      <c r="E100">
        <v>2352</v>
      </c>
      <c r="F100">
        <v>1.28</v>
      </c>
      <c r="G100">
        <v>81.040000000000006</v>
      </c>
      <c r="H100">
        <v>79.760000000000005</v>
      </c>
      <c r="I100">
        <v>1.57</v>
      </c>
      <c r="J100">
        <v>98.43</v>
      </c>
    </row>
    <row r="101" spans="1:10" x14ac:dyDescent="0.3">
      <c r="A101" t="s">
        <v>268</v>
      </c>
      <c r="B101">
        <v>17</v>
      </c>
      <c r="C101">
        <v>1454</v>
      </c>
      <c r="D101">
        <v>1471</v>
      </c>
      <c r="E101">
        <v>1794</v>
      </c>
      <c r="F101">
        <v>0.95</v>
      </c>
      <c r="G101">
        <v>82</v>
      </c>
      <c r="H101">
        <v>81.05</v>
      </c>
      <c r="I101">
        <v>1.1599999999999999</v>
      </c>
      <c r="J101">
        <v>98.84</v>
      </c>
    </row>
    <row r="102" spans="1:10" x14ac:dyDescent="0.3">
      <c r="A102" t="s">
        <v>269</v>
      </c>
      <c r="B102">
        <v>29</v>
      </c>
      <c r="C102">
        <v>2879</v>
      </c>
      <c r="D102">
        <v>2908</v>
      </c>
      <c r="E102">
        <v>3648</v>
      </c>
      <c r="F102">
        <v>0.79</v>
      </c>
      <c r="G102">
        <v>79.709999999999994</v>
      </c>
      <c r="H102">
        <v>78.92</v>
      </c>
      <c r="I102">
        <v>1</v>
      </c>
      <c r="J102">
        <v>99</v>
      </c>
    </row>
    <row r="103" spans="1:10" x14ac:dyDescent="0.3">
      <c r="A103" t="s">
        <v>270</v>
      </c>
      <c r="B103">
        <v>26</v>
      </c>
      <c r="C103">
        <v>2780</v>
      </c>
      <c r="D103">
        <v>2806</v>
      </c>
      <c r="E103">
        <v>3495</v>
      </c>
      <c r="F103">
        <v>0.74</v>
      </c>
      <c r="G103">
        <v>80.290000000000006</v>
      </c>
      <c r="H103">
        <v>79.540000000000006</v>
      </c>
      <c r="I103">
        <v>0.93</v>
      </c>
      <c r="J103">
        <v>99.07</v>
      </c>
    </row>
    <row r="104" spans="1:10" x14ac:dyDescent="0.3">
      <c r="A104" t="s">
        <v>271</v>
      </c>
      <c r="B104">
        <v>27</v>
      </c>
      <c r="C104">
        <v>3221</v>
      </c>
      <c r="D104">
        <v>3248</v>
      </c>
      <c r="E104">
        <v>3968</v>
      </c>
      <c r="F104">
        <v>0.68</v>
      </c>
      <c r="G104">
        <v>81.849999999999994</v>
      </c>
      <c r="H104">
        <v>81.17</v>
      </c>
      <c r="I104">
        <v>0.83</v>
      </c>
      <c r="J104">
        <v>99.17</v>
      </c>
    </row>
    <row r="105" spans="1:10" x14ac:dyDescent="0.3">
      <c r="A105" t="s">
        <v>272</v>
      </c>
      <c r="B105">
        <v>19</v>
      </c>
      <c r="C105">
        <v>2095</v>
      </c>
      <c r="D105">
        <v>2114</v>
      </c>
      <c r="E105">
        <v>2555</v>
      </c>
      <c r="F105">
        <v>0.74</v>
      </c>
      <c r="G105">
        <v>82.74</v>
      </c>
      <c r="H105">
        <v>82</v>
      </c>
      <c r="I105">
        <v>0.9</v>
      </c>
      <c r="J105">
        <v>99.1</v>
      </c>
    </row>
    <row r="106" spans="1:10" x14ac:dyDescent="0.3">
      <c r="A106" t="s">
        <v>273</v>
      </c>
      <c r="B106">
        <v>20</v>
      </c>
      <c r="C106">
        <v>4096</v>
      </c>
      <c r="D106">
        <v>4116</v>
      </c>
      <c r="E106">
        <v>4872</v>
      </c>
      <c r="F106">
        <v>0.41</v>
      </c>
      <c r="G106">
        <v>84.48</v>
      </c>
      <c r="H106">
        <v>84.07</v>
      </c>
      <c r="I106">
        <v>0.49</v>
      </c>
      <c r="J106">
        <v>99.51</v>
      </c>
    </row>
    <row r="107" spans="1:10" x14ac:dyDescent="0.3">
      <c r="A107" t="s">
        <v>274</v>
      </c>
      <c r="B107">
        <v>21</v>
      </c>
      <c r="C107">
        <v>3443</v>
      </c>
      <c r="D107">
        <v>3464</v>
      </c>
      <c r="E107">
        <v>4250</v>
      </c>
      <c r="F107">
        <v>0.49</v>
      </c>
      <c r="G107">
        <v>81.510000000000005</v>
      </c>
      <c r="H107">
        <v>81.010000000000005</v>
      </c>
      <c r="I107">
        <v>0.61</v>
      </c>
      <c r="J107">
        <v>99.39</v>
      </c>
    </row>
    <row r="108" spans="1:10" x14ac:dyDescent="0.3">
      <c r="A108" t="s">
        <v>275</v>
      </c>
      <c r="B108">
        <v>56</v>
      </c>
      <c r="C108">
        <v>1621</v>
      </c>
      <c r="D108">
        <v>1677</v>
      </c>
      <c r="E108">
        <v>2052</v>
      </c>
      <c r="F108">
        <v>2.73</v>
      </c>
      <c r="G108">
        <v>81.73</v>
      </c>
      <c r="H108">
        <v>79</v>
      </c>
      <c r="I108">
        <v>3.34</v>
      </c>
      <c r="J108">
        <v>96.66</v>
      </c>
    </row>
    <row r="109" spans="1:10" x14ac:dyDescent="0.3">
      <c r="A109" t="s">
        <v>276</v>
      </c>
      <c r="B109">
        <v>23</v>
      </c>
      <c r="C109">
        <v>1617</v>
      </c>
      <c r="D109">
        <v>1640</v>
      </c>
      <c r="E109">
        <v>2129</v>
      </c>
      <c r="F109">
        <v>1.08</v>
      </c>
      <c r="G109">
        <v>77.03</v>
      </c>
      <c r="H109">
        <v>75.95</v>
      </c>
      <c r="I109">
        <v>1.4</v>
      </c>
      <c r="J109">
        <v>98.6</v>
      </c>
    </row>
    <row r="110" spans="1:10" x14ac:dyDescent="0.3">
      <c r="A110" t="s">
        <v>277</v>
      </c>
      <c r="B110">
        <v>52</v>
      </c>
      <c r="C110">
        <v>2206</v>
      </c>
      <c r="D110">
        <v>2258</v>
      </c>
      <c r="E110">
        <v>2793</v>
      </c>
      <c r="F110">
        <v>1.86</v>
      </c>
      <c r="G110">
        <v>80.84</v>
      </c>
      <c r="H110">
        <v>78.98</v>
      </c>
      <c r="I110">
        <v>2.2999999999999998</v>
      </c>
      <c r="J110">
        <v>97.7</v>
      </c>
    </row>
    <row r="111" spans="1:10" x14ac:dyDescent="0.3">
      <c r="A111" t="s">
        <v>278</v>
      </c>
      <c r="B111">
        <v>24</v>
      </c>
      <c r="C111">
        <v>2361</v>
      </c>
      <c r="D111">
        <v>2385</v>
      </c>
      <c r="E111">
        <v>2853</v>
      </c>
      <c r="F111">
        <v>0.84</v>
      </c>
      <c r="G111">
        <v>83.6</v>
      </c>
      <c r="H111">
        <v>82.75</v>
      </c>
      <c r="I111">
        <v>1.01</v>
      </c>
      <c r="J111">
        <v>98.99</v>
      </c>
    </row>
    <row r="112" spans="1:10" x14ac:dyDescent="0.3">
      <c r="A112" t="s">
        <v>279</v>
      </c>
      <c r="B112">
        <v>47</v>
      </c>
      <c r="C112">
        <v>3001</v>
      </c>
      <c r="D112">
        <v>3048</v>
      </c>
      <c r="E112">
        <v>3606</v>
      </c>
      <c r="F112">
        <v>1.3</v>
      </c>
      <c r="G112">
        <v>84.53</v>
      </c>
      <c r="H112">
        <v>83.22</v>
      </c>
      <c r="I112">
        <v>1.54</v>
      </c>
      <c r="J112">
        <v>98.46</v>
      </c>
    </row>
    <row r="113" spans="1:10" x14ac:dyDescent="0.3">
      <c r="A113" t="s">
        <v>280</v>
      </c>
      <c r="B113">
        <v>32</v>
      </c>
      <c r="C113">
        <v>3633</v>
      </c>
      <c r="D113">
        <v>3665</v>
      </c>
      <c r="E113">
        <v>4408</v>
      </c>
      <c r="F113">
        <v>0.73</v>
      </c>
      <c r="G113">
        <v>83.14</v>
      </c>
      <c r="H113">
        <v>82.42</v>
      </c>
      <c r="I113">
        <v>0.87</v>
      </c>
      <c r="J113">
        <v>99.13</v>
      </c>
    </row>
    <row r="114" spans="1:10" x14ac:dyDescent="0.3">
      <c r="A114" t="s">
        <v>281</v>
      </c>
      <c r="B114">
        <v>19</v>
      </c>
      <c r="C114">
        <v>2924</v>
      </c>
      <c r="D114">
        <v>2943</v>
      </c>
      <c r="E114">
        <v>3615</v>
      </c>
      <c r="F114">
        <v>0.53</v>
      </c>
      <c r="G114">
        <v>81.41</v>
      </c>
      <c r="H114">
        <v>80.89</v>
      </c>
      <c r="I114">
        <v>0.65</v>
      </c>
      <c r="J114">
        <v>99.35</v>
      </c>
    </row>
    <row r="115" spans="1:10" x14ac:dyDescent="0.3">
      <c r="A115" t="s">
        <v>282</v>
      </c>
      <c r="B115">
        <v>18</v>
      </c>
      <c r="C115">
        <v>3547</v>
      </c>
      <c r="D115">
        <v>3565</v>
      </c>
      <c r="E115">
        <v>4286</v>
      </c>
      <c r="F115">
        <v>0.42</v>
      </c>
      <c r="G115">
        <v>83.18</v>
      </c>
      <c r="H115">
        <v>82.76</v>
      </c>
      <c r="I115">
        <v>0.5</v>
      </c>
      <c r="J115">
        <v>99.5</v>
      </c>
    </row>
    <row r="116" spans="1:10" x14ac:dyDescent="0.3">
      <c r="A116" t="s">
        <v>283</v>
      </c>
      <c r="B116">
        <v>41</v>
      </c>
      <c r="C116">
        <v>3192</v>
      </c>
      <c r="D116">
        <v>3233</v>
      </c>
      <c r="E116">
        <v>4023</v>
      </c>
      <c r="F116">
        <v>1.02</v>
      </c>
      <c r="G116">
        <v>80.36</v>
      </c>
      <c r="H116">
        <v>79.34</v>
      </c>
      <c r="I116">
        <v>1.27</v>
      </c>
      <c r="J116">
        <v>98.73</v>
      </c>
    </row>
    <row r="117" spans="1:10" x14ac:dyDescent="0.3">
      <c r="A117" t="s">
        <v>284</v>
      </c>
      <c r="B117">
        <v>24</v>
      </c>
      <c r="C117">
        <v>1477</v>
      </c>
      <c r="D117">
        <v>1501</v>
      </c>
      <c r="E117">
        <v>2015</v>
      </c>
      <c r="F117">
        <v>1.19</v>
      </c>
      <c r="G117">
        <v>74.489999999999995</v>
      </c>
      <c r="H117">
        <v>73.3</v>
      </c>
      <c r="I117">
        <v>1.6</v>
      </c>
      <c r="J117">
        <v>98.4</v>
      </c>
    </row>
    <row r="118" spans="1:10" x14ac:dyDescent="0.3">
      <c r="A118" t="s">
        <v>285</v>
      </c>
      <c r="B118">
        <v>71</v>
      </c>
      <c r="C118">
        <v>3139</v>
      </c>
      <c r="D118">
        <v>3210</v>
      </c>
      <c r="E118">
        <v>4150</v>
      </c>
      <c r="F118">
        <v>1.71</v>
      </c>
      <c r="G118">
        <v>77.349999999999994</v>
      </c>
      <c r="H118">
        <v>75.64</v>
      </c>
      <c r="I118">
        <v>2.21</v>
      </c>
      <c r="J118">
        <v>97.79</v>
      </c>
    </row>
    <row r="119" spans="1:10" x14ac:dyDescent="0.3">
      <c r="A119" t="s">
        <v>286</v>
      </c>
      <c r="B119">
        <v>51</v>
      </c>
      <c r="C119">
        <v>4128</v>
      </c>
      <c r="D119">
        <v>4179</v>
      </c>
      <c r="E119">
        <v>5160</v>
      </c>
      <c r="F119">
        <v>0.99</v>
      </c>
      <c r="G119">
        <v>80.989999999999995</v>
      </c>
      <c r="H119">
        <v>80</v>
      </c>
      <c r="I119">
        <v>1.22</v>
      </c>
      <c r="J119">
        <v>98.78</v>
      </c>
    </row>
    <row r="120" spans="1:10" x14ac:dyDescent="0.3">
      <c r="A120" t="s">
        <v>287</v>
      </c>
      <c r="B120">
        <v>80</v>
      </c>
      <c r="C120">
        <v>3298</v>
      </c>
      <c r="D120">
        <v>3378</v>
      </c>
      <c r="E120">
        <v>4416</v>
      </c>
      <c r="F120">
        <v>1.81</v>
      </c>
      <c r="G120">
        <v>76.489999999999995</v>
      </c>
      <c r="H120">
        <v>74.680000000000007</v>
      </c>
      <c r="I120">
        <v>2.37</v>
      </c>
      <c r="J120">
        <v>97.63</v>
      </c>
    </row>
    <row r="121" spans="1:10" x14ac:dyDescent="0.3">
      <c r="A121" t="s">
        <v>288</v>
      </c>
      <c r="B121">
        <v>93</v>
      </c>
      <c r="C121">
        <v>4279</v>
      </c>
      <c r="D121">
        <v>4372</v>
      </c>
      <c r="E121">
        <v>5433</v>
      </c>
      <c r="F121">
        <v>1.71</v>
      </c>
      <c r="G121">
        <v>80.47</v>
      </c>
      <c r="H121">
        <v>78.760000000000005</v>
      </c>
      <c r="I121">
        <v>2.13</v>
      </c>
      <c r="J121">
        <v>97.87</v>
      </c>
    </row>
    <row r="122" spans="1:10" x14ac:dyDescent="0.3">
      <c r="A122" t="s">
        <v>289</v>
      </c>
      <c r="B122">
        <v>47</v>
      </c>
      <c r="C122">
        <v>2574</v>
      </c>
      <c r="D122">
        <v>2621</v>
      </c>
      <c r="E122">
        <v>3320</v>
      </c>
      <c r="F122">
        <v>1.42</v>
      </c>
      <c r="G122">
        <v>78.95</v>
      </c>
      <c r="H122">
        <v>77.53</v>
      </c>
      <c r="I122">
        <v>1.79</v>
      </c>
      <c r="J122">
        <v>98.21</v>
      </c>
    </row>
    <row r="123" spans="1:10" x14ac:dyDescent="0.3">
      <c r="A123" t="s">
        <v>290</v>
      </c>
      <c r="B123">
        <v>17</v>
      </c>
      <c r="C123">
        <v>2467</v>
      </c>
      <c r="D123">
        <v>2484</v>
      </c>
      <c r="E123">
        <v>3046</v>
      </c>
      <c r="F123">
        <v>0.56000000000000005</v>
      </c>
      <c r="G123">
        <v>81.55</v>
      </c>
      <c r="H123">
        <v>80.989999999999995</v>
      </c>
      <c r="I123">
        <v>0.68</v>
      </c>
      <c r="J123">
        <v>99.32</v>
      </c>
    </row>
    <row r="124" spans="1:10" x14ac:dyDescent="0.3">
      <c r="A124" t="s">
        <v>291</v>
      </c>
      <c r="B124">
        <v>42</v>
      </c>
      <c r="C124">
        <v>2382</v>
      </c>
      <c r="D124">
        <v>2424</v>
      </c>
      <c r="E124">
        <v>2918</v>
      </c>
      <c r="F124">
        <v>1.44</v>
      </c>
      <c r="G124">
        <v>83.07</v>
      </c>
      <c r="H124">
        <v>81.63</v>
      </c>
      <c r="I124">
        <v>1.73</v>
      </c>
      <c r="J124">
        <v>98.27</v>
      </c>
    </row>
    <row r="125" spans="1:10" x14ac:dyDescent="0.3">
      <c r="A125" t="s">
        <v>292</v>
      </c>
      <c r="B125">
        <v>43</v>
      </c>
      <c r="C125">
        <v>2471</v>
      </c>
      <c r="D125">
        <v>2514</v>
      </c>
      <c r="E125">
        <v>3082</v>
      </c>
      <c r="F125">
        <v>1.4</v>
      </c>
      <c r="G125">
        <v>81.569999999999993</v>
      </c>
      <c r="H125">
        <v>80.180000000000007</v>
      </c>
      <c r="I125">
        <v>1.71</v>
      </c>
      <c r="J125">
        <v>98.29</v>
      </c>
    </row>
    <row r="126" spans="1:10" x14ac:dyDescent="0.3">
      <c r="A126" t="s">
        <v>293</v>
      </c>
      <c r="B126">
        <v>17</v>
      </c>
      <c r="C126">
        <v>3459</v>
      </c>
      <c r="D126">
        <v>3476</v>
      </c>
      <c r="E126">
        <v>4154</v>
      </c>
      <c r="F126">
        <v>0.41</v>
      </c>
      <c r="G126">
        <v>83.68</v>
      </c>
      <c r="H126">
        <v>83.27</v>
      </c>
      <c r="I126">
        <v>0.49</v>
      </c>
      <c r="J126">
        <v>99.51</v>
      </c>
    </row>
    <row r="127" spans="1:10" x14ac:dyDescent="0.3">
      <c r="A127" t="s">
        <v>294</v>
      </c>
      <c r="B127">
        <v>48</v>
      </c>
      <c r="C127">
        <v>2014</v>
      </c>
      <c r="D127">
        <v>2062</v>
      </c>
      <c r="E127">
        <v>2441</v>
      </c>
      <c r="F127">
        <v>1.97</v>
      </c>
      <c r="G127">
        <v>84.47</v>
      </c>
      <c r="H127">
        <v>82.51</v>
      </c>
      <c r="I127">
        <v>2.33</v>
      </c>
      <c r="J127">
        <v>97.67</v>
      </c>
    </row>
    <row r="128" spans="1:10" x14ac:dyDescent="0.3">
      <c r="A128" t="s">
        <v>295</v>
      </c>
      <c r="B128">
        <v>37</v>
      </c>
      <c r="C128">
        <v>1006</v>
      </c>
      <c r="D128">
        <v>1043</v>
      </c>
      <c r="E128">
        <v>1271</v>
      </c>
      <c r="F128">
        <v>2.91</v>
      </c>
      <c r="G128">
        <v>82.06</v>
      </c>
      <c r="H128">
        <v>79.150000000000006</v>
      </c>
      <c r="I128">
        <v>3.55</v>
      </c>
      <c r="J128">
        <v>96.45</v>
      </c>
    </row>
    <row r="129" spans="1:10" x14ac:dyDescent="0.3">
      <c r="A129" t="s">
        <v>296</v>
      </c>
      <c r="B129">
        <v>73</v>
      </c>
      <c r="C129">
        <v>3023</v>
      </c>
      <c r="D129">
        <v>3096</v>
      </c>
      <c r="E129">
        <v>3663</v>
      </c>
      <c r="F129">
        <v>1.99</v>
      </c>
      <c r="G129">
        <v>84.52</v>
      </c>
      <c r="H129">
        <v>82.53</v>
      </c>
      <c r="I129">
        <v>2.36</v>
      </c>
      <c r="J129">
        <v>97.64</v>
      </c>
    </row>
    <row r="130" spans="1:10" x14ac:dyDescent="0.3">
      <c r="A130" t="s">
        <v>297</v>
      </c>
      <c r="B130">
        <v>62</v>
      </c>
      <c r="C130">
        <v>2198</v>
      </c>
      <c r="D130">
        <v>2260</v>
      </c>
      <c r="E130">
        <v>2742</v>
      </c>
      <c r="F130">
        <v>2.2599999999999998</v>
      </c>
      <c r="G130">
        <v>82.42</v>
      </c>
      <c r="H130">
        <v>80.16</v>
      </c>
      <c r="I130">
        <v>2.74</v>
      </c>
      <c r="J130">
        <v>97.26</v>
      </c>
    </row>
    <row r="131" spans="1:10" x14ac:dyDescent="0.3">
      <c r="A131" t="s">
        <v>298</v>
      </c>
      <c r="B131">
        <v>69</v>
      </c>
      <c r="C131">
        <v>2967</v>
      </c>
      <c r="D131">
        <v>3036</v>
      </c>
      <c r="E131">
        <v>3557</v>
      </c>
      <c r="F131">
        <v>1.94</v>
      </c>
      <c r="G131">
        <v>85.35</v>
      </c>
      <c r="H131">
        <v>83.41</v>
      </c>
      <c r="I131">
        <v>2.27</v>
      </c>
      <c r="J131">
        <v>97.73</v>
      </c>
    </row>
    <row r="132" spans="1:10" x14ac:dyDescent="0.3">
      <c r="A132" t="s">
        <v>299</v>
      </c>
      <c r="B132">
        <v>95</v>
      </c>
      <c r="C132">
        <v>5052</v>
      </c>
      <c r="D132">
        <v>5147</v>
      </c>
      <c r="E132">
        <v>6419</v>
      </c>
      <c r="F132">
        <v>1.48</v>
      </c>
      <c r="G132">
        <v>80.180000000000007</v>
      </c>
      <c r="H132">
        <v>78.7</v>
      </c>
      <c r="I132">
        <v>1.85</v>
      </c>
      <c r="J132">
        <v>98.15</v>
      </c>
    </row>
    <row r="133" spans="1:10" x14ac:dyDescent="0.3">
      <c r="A133" t="s">
        <v>300</v>
      </c>
      <c r="B133">
        <v>61</v>
      </c>
      <c r="C133">
        <v>4550</v>
      </c>
      <c r="D133">
        <v>4611</v>
      </c>
      <c r="E133">
        <v>5758</v>
      </c>
      <c r="F133">
        <v>1.06</v>
      </c>
      <c r="G133">
        <v>80.08</v>
      </c>
      <c r="H133">
        <v>79.02</v>
      </c>
      <c r="I133">
        <v>1.32</v>
      </c>
      <c r="J133">
        <v>98.68</v>
      </c>
    </row>
    <row r="134" spans="1:10" x14ac:dyDescent="0.3">
      <c r="A134" t="s">
        <v>301</v>
      </c>
      <c r="B134">
        <v>39</v>
      </c>
      <c r="C134">
        <v>3413</v>
      </c>
      <c r="D134">
        <v>3452</v>
      </c>
      <c r="E134">
        <v>4201</v>
      </c>
      <c r="F134">
        <v>0.93</v>
      </c>
      <c r="G134">
        <v>82.17</v>
      </c>
      <c r="H134">
        <v>81.239999999999995</v>
      </c>
      <c r="I134">
        <v>1.1299999999999999</v>
      </c>
      <c r="J134">
        <v>98.87</v>
      </c>
    </row>
    <row r="135" spans="1:10" x14ac:dyDescent="0.3">
      <c r="A135" t="s">
        <v>302</v>
      </c>
      <c r="B135">
        <v>32</v>
      </c>
      <c r="C135">
        <v>2414</v>
      </c>
      <c r="D135">
        <v>2446</v>
      </c>
      <c r="E135">
        <v>3050</v>
      </c>
      <c r="F135">
        <v>1.05</v>
      </c>
      <c r="G135">
        <v>80.2</v>
      </c>
      <c r="H135">
        <v>79.150000000000006</v>
      </c>
      <c r="I135">
        <v>1.31</v>
      </c>
      <c r="J135">
        <v>98.69</v>
      </c>
    </row>
    <row r="136" spans="1:10" x14ac:dyDescent="0.3">
      <c r="A136" t="s">
        <v>303</v>
      </c>
      <c r="B136">
        <v>83</v>
      </c>
      <c r="C136">
        <v>4155</v>
      </c>
      <c r="D136">
        <v>4238</v>
      </c>
      <c r="E136">
        <v>5003</v>
      </c>
      <c r="F136">
        <v>1.66</v>
      </c>
      <c r="G136">
        <v>84.71</v>
      </c>
      <c r="H136">
        <v>83.05</v>
      </c>
      <c r="I136">
        <v>1.96</v>
      </c>
      <c r="J136">
        <v>98.04</v>
      </c>
    </row>
    <row r="137" spans="1:10" x14ac:dyDescent="0.3">
      <c r="A137" t="s">
        <v>304</v>
      </c>
      <c r="B137">
        <v>45</v>
      </c>
      <c r="C137">
        <v>2967</v>
      </c>
      <c r="D137">
        <v>3012</v>
      </c>
      <c r="E137">
        <v>3671</v>
      </c>
      <c r="F137">
        <v>1.23</v>
      </c>
      <c r="G137">
        <v>82.05</v>
      </c>
      <c r="H137">
        <v>80.819999999999993</v>
      </c>
      <c r="I137">
        <v>1.49</v>
      </c>
      <c r="J137">
        <v>98.51</v>
      </c>
    </row>
    <row r="138" spans="1:10" x14ac:dyDescent="0.3">
      <c r="A138" t="s">
        <v>305</v>
      </c>
      <c r="B138">
        <v>100</v>
      </c>
      <c r="C138">
        <v>5959</v>
      </c>
      <c r="D138">
        <v>6059</v>
      </c>
      <c r="E138">
        <v>7304</v>
      </c>
      <c r="F138">
        <v>1.37</v>
      </c>
      <c r="G138">
        <v>82.95</v>
      </c>
      <c r="H138">
        <v>81.59</v>
      </c>
      <c r="I138">
        <v>1.65</v>
      </c>
      <c r="J138">
        <v>98.35</v>
      </c>
    </row>
    <row r="139" spans="1:10" x14ac:dyDescent="0.3">
      <c r="A139" t="s">
        <v>306</v>
      </c>
      <c r="B139">
        <v>60</v>
      </c>
      <c r="C139">
        <v>4659</v>
      </c>
      <c r="D139">
        <v>4719</v>
      </c>
      <c r="E139">
        <v>5739</v>
      </c>
      <c r="F139">
        <v>1.05</v>
      </c>
      <c r="G139">
        <v>82.23</v>
      </c>
      <c r="H139">
        <v>81.180000000000007</v>
      </c>
      <c r="I139">
        <v>1.27</v>
      </c>
      <c r="J139">
        <v>98.73</v>
      </c>
    </row>
    <row r="140" spans="1:10" x14ac:dyDescent="0.3">
      <c r="A140" t="s">
        <v>307</v>
      </c>
      <c r="B140">
        <v>61</v>
      </c>
      <c r="C140">
        <v>4390</v>
      </c>
      <c r="D140">
        <v>4451</v>
      </c>
      <c r="E140">
        <v>5492</v>
      </c>
      <c r="F140">
        <v>1.1100000000000001</v>
      </c>
      <c r="G140">
        <v>81.05</v>
      </c>
      <c r="H140">
        <v>79.930000000000007</v>
      </c>
      <c r="I140">
        <v>1.37</v>
      </c>
      <c r="J140">
        <v>98.63</v>
      </c>
    </row>
    <row r="141" spans="1:10" x14ac:dyDescent="0.3">
      <c r="A141" t="s">
        <v>308</v>
      </c>
      <c r="B141">
        <v>34</v>
      </c>
      <c r="C141">
        <v>3591</v>
      </c>
      <c r="D141">
        <v>3625</v>
      </c>
      <c r="E141">
        <v>4297</v>
      </c>
      <c r="F141">
        <v>0.79</v>
      </c>
      <c r="G141">
        <v>84.36</v>
      </c>
      <c r="H141">
        <v>83.57</v>
      </c>
      <c r="I141">
        <v>0.94</v>
      </c>
      <c r="J141">
        <v>99.06</v>
      </c>
    </row>
    <row r="142" spans="1:10" x14ac:dyDescent="0.3">
      <c r="A142" t="s">
        <v>309</v>
      </c>
      <c r="B142">
        <v>37</v>
      </c>
      <c r="C142">
        <v>3356</v>
      </c>
      <c r="D142">
        <v>3393</v>
      </c>
      <c r="E142">
        <v>4028</v>
      </c>
      <c r="F142">
        <v>0.92</v>
      </c>
      <c r="G142">
        <v>84.24</v>
      </c>
      <c r="H142">
        <v>83.32</v>
      </c>
      <c r="I142">
        <v>1.0900000000000001</v>
      </c>
      <c r="J142">
        <v>98.91</v>
      </c>
    </row>
    <row r="143" spans="1:10" x14ac:dyDescent="0.3">
      <c r="A143" t="s">
        <v>310</v>
      </c>
      <c r="B143">
        <v>52</v>
      </c>
      <c r="C143">
        <v>5281</v>
      </c>
      <c r="D143">
        <v>5333</v>
      </c>
      <c r="E143">
        <v>6368</v>
      </c>
      <c r="F143">
        <v>0.82</v>
      </c>
      <c r="G143">
        <v>83.75</v>
      </c>
      <c r="H143">
        <v>82.93</v>
      </c>
      <c r="I143">
        <v>0.98</v>
      </c>
      <c r="J143">
        <v>99.02</v>
      </c>
    </row>
    <row r="144" spans="1:10" x14ac:dyDescent="0.3">
      <c r="A144" t="s">
        <v>311</v>
      </c>
      <c r="B144">
        <v>39</v>
      </c>
      <c r="C144">
        <v>5258</v>
      </c>
      <c r="D144">
        <v>5297</v>
      </c>
      <c r="E144">
        <v>6441</v>
      </c>
      <c r="F144">
        <v>0.61</v>
      </c>
      <c r="G144">
        <v>82.24</v>
      </c>
      <c r="H144">
        <v>81.63</v>
      </c>
      <c r="I144">
        <v>0.74</v>
      </c>
      <c r="J144">
        <v>99.26</v>
      </c>
    </row>
    <row r="145" spans="1:10" x14ac:dyDescent="0.3">
      <c r="A145" t="s">
        <v>312</v>
      </c>
      <c r="B145">
        <v>73</v>
      </c>
      <c r="C145">
        <v>6298</v>
      </c>
      <c r="D145">
        <v>6371</v>
      </c>
      <c r="E145">
        <v>7532</v>
      </c>
      <c r="F145">
        <v>0.97</v>
      </c>
      <c r="G145">
        <v>84.59</v>
      </c>
      <c r="H145">
        <v>83.62</v>
      </c>
      <c r="I145">
        <v>1.1499999999999999</v>
      </c>
      <c r="J145">
        <v>98.85</v>
      </c>
    </row>
    <row r="146" spans="1:10" x14ac:dyDescent="0.3">
      <c r="A146" t="s">
        <v>313</v>
      </c>
      <c r="B146">
        <v>49</v>
      </c>
      <c r="C146">
        <v>4449</v>
      </c>
      <c r="D146">
        <v>4498</v>
      </c>
      <c r="E146">
        <v>5443</v>
      </c>
      <c r="F146">
        <v>0.9</v>
      </c>
      <c r="G146">
        <v>82.64</v>
      </c>
      <c r="H146">
        <v>81.739999999999995</v>
      </c>
      <c r="I146">
        <v>1.0900000000000001</v>
      </c>
      <c r="J146">
        <v>98.91</v>
      </c>
    </row>
    <row r="147" spans="1:10" x14ac:dyDescent="0.3">
      <c r="A147" t="s">
        <v>314</v>
      </c>
      <c r="B147">
        <v>40</v>
      </c>
      <c r="C147">
        <v>3651</v>
      </c>
      <c r="D147">
        <v>3691</v>
      </c>
      <c r="E147">
        <v>4553</v>
      </c>
      <c r="F147">
        <v>0.88</v>
      </c>
      <c r="G147">
        <v>81.069999999999993</v>
      </c>
      <c r="H147">
        <v>80.19</v>
      </c>
      <c r="I147">
        <v>1.08</v>
      </c>
      <c r="J147">
        <v>98.92</v>
      </c>
    </row>
    <row r="148" spans="1:10" x14ac:dyDescent="0.3">
      <c r="A148" t="s">
        <v>315</v>
      </c>
      <c r="B148">
        <v>56</v>
      </c>
      <c r="C148">
        <v>4544</v>
      </c>
      <c r="D148">
        <v>4600</v>
      </c>
      <c r="E148">
        <v>5719</v>
      </c>
      <c r="F148">
        <v>0.98</v>
      </c>
      <c r="G148">
        <v>80.430000000000007</v>
      </c>
      <c r="H148">
        <v>79.45</v>
      </c>
      <c r="I148">
        <v>1.22</v>
      </c>
      <c r="J148">
        <v>98.78</v>
      </c>
    </row>
    <row r="149" spans="1:10" x14ac:dyDescent="0.3">
      <c r="A149" t="s">
        <v>316</v>
      </c>
      <c r="B149">
        <v>81</v>
      </c>
      <c r="C149">
        <v>6350</v>
      </c>
      <c r="D149">
        <v>6431</v>
      </c>
      <c r="E149">
        <v>7869</v>
      </c>
      <c r="F149">
        <v>1.03</v>
      </c>
      <c r="G149">
        <v>81.73</v>
      </c>
      <c r="H149">
        <v>80.7</v>
      </c>
      <c r="I149">
        <v>1.26</v>
      </c>
      <c r="J149">
        <v>98.74</v>
      </c>
    </row>
    <row r="150" spans="1:10" x14ac:dyDescent="0.3">
      <c r="A150" t="s">
        <v>317</v>
      </c>
      <c r="B150">
        <v>64</v>
      </c>
      <c r="C150">
        <v>4629</v>
      </c>
      <c r="D150">
        <v>4693</v>
      </c>
      <c r="E150">
        <v>5948</v>
      </c>
      <c r="F150">
        <v>1.08</v>
      </c>
      <c r="G150">
        <v>78.900000000000006</v>
      </c>
      <c r="H150">
        <v>77.819999999999993</v>
      </c>
      <c r="I150">
        <v>1.36</v>
      </c>
      <c r="J150">
        <v>98.64</v>
      </c>
    </row>
    <row r="151" spans="1:10" x14ac:dyDescent="0.3">
      <c r="A151" t="s">
        <v>318</v>
      </c>
      <c r="B151">
        <v>69</v>
      </c>
      <c r="C151">
        <v>5307</v>
      </c>
      <c r="D151">
        <v>5376</v>
      </c>
      <c r="E151">
        <v>6765</v>
      </c>
      <c r="F151">
        <v>1.02</v>
      </c>
      <c r="G151">
        <v>79.47</v>
      </c>
      <c r="H151">
        <v>78.45</v>
      </c>
      <c r="I151">
        <v>1.28</v>
      </c>
      <c r="J151">
        <v>98.72</v>
      </c>
    </row>
    <row r="152" spans="1:10" x14ac:dyDescent="0.3">
      <c r="A152" t="s">
        <v>319</v>
      </c>
      <c r="B152">
        <v>52</v>
      </c>
      <c r="C152">
        <v>5228</v>
      </c>
      <c r="D152">
        <v>5280</v>
      </c>
      <c r="E152">
        <v>6627</v>
      </c>
      <c r="F152">
        <v>0.78</v>
      </c>
      <c r="G152">
        <v>79.67</v>
      </c>
      <c r="H152">
        <v>78.89</v>
      </c>
      <c r="I152">
        <v>0.98</v>
      </c>
      <c r="J152">
        <v>99.02</v>
      </c>
    </row>
    <row r="153" spans="1:10" x14ac:dyDescent="0.3">
      <c r="A153" t="s">
        <v>320</v>
      </c>
      <c r="B153">
        <v>39</v>
      </c>
      <c r="C153">
        <v>3715</v>
      </c>
      <c r="D153">
        <v>3754</v>
      </c>
      <c r="E153">
        <v>4644</v>
      </c>
      <c r="F153">
        <v>0.84</v>
      </c>
      <c r="G153">
        <v>80.84</v>
      </c>
      <c r="H153">
        <v>80</v>
      </c>
      <c r="I153">
        <v>1.04</v>
      </c>
      <c r="J153">
        <v>98.96</v>
      </c>
    </row>
    <row r="154" spans="1:10" x14ac:dyDescent="0.3">
      <c r="A154" t="s">
        <v>321</v>
      </c>
      <c r="B154">
        <v>67</v>
      </c>
      <c r="C154">
        <v>4889</v>
      </c>
      <c r="D154">
        <v>4956</v>
      </c>
      <c r="E154">
        <v>5975</v>
      </c>
      <c r="F154">
        <v>1.1200000000000001</v>
      </c>
      <c r="G154">
        <v>82.95</v>
      </c>
      <c r="H154">
        <v>81.819999999999993</v>
      </c>
      <c r="I154">
        <v>1.35</v>
      </c>
      <c r="J154">
        <v>98.65</v>
      </c>
    </row>
    <row r="155" spans="1:10" x14ac:dyDescent="0.3">
      <c r="A155" t="s">
        <v>322</v>
      </c>
      <c r="B155">
        <v>66</v>
      </c>
      <c r="C155">
        <v>5071</v>
      </c>
      <c r="D155">
        <v>5137</v>
      </c>
      <c r="E155">
        <v>6013</v>
      </c>
      <c r="F155">
        <v>1.1000000000000001</v>
      </c>
      <c r="G155">
        <v>85.43</v>
      </c>
      <c r="H155">
        <v>84.33</v>
      </c>
      <c r="I155">
        <v>1.28</v>
      </c>
      <c r="J155">
        <v>98.72</v>
      </c>
    </row>
    <row r="156" spans="1:10" x14ac:dyDescent="0.3">
      <c r="A156" t="s">
        <v>323</v>
      </c>
      <c r="B156">
        <v>61</v>
      </c>
      <c r="C156">
        <v>4398</v>
      </c>
      <c r="D156">
        <v>4459</v>
      </c>
      <c r="E156">
        <v>5540</v>
      </c>
      <c r="F156">
        <v>1.1000000000000001</v>
      </c>
      <c r="G156">
        <v>80.489999999999995</v>
      </c>
      <c r="H156">
        <v>79.39</v>
      </c>
      <c r="I156">
        <v>1.37</v>
      </c>
      <c r="J156">
        <v>98.63</v>
      </c>
    </row>
    <row r="157" spans="1:10" x14ac:dyDescent="0.3">
      <c r="A157" t="s">
        <v>324</v>
      </c>
      <c r="B157">
        <v>46</v>
      </c>
      <c r="C157">
        <v>3846</v>
      </c>
      <c r="D157">
        <v>3892</v>
      </c>
      <c r="E157">
        <v>4907</v>
      </c>
      <c r="F157">
        <v>0.94</v>
      </c>
      <c r="G157">
        <v>79.319999999999993</v>
      </c>
      <c r="H157">
        <v>78.38</v>
      </c>
      <c r="I157">
        <v>1.18</v>
      </c>
      <c r="J157">
        <v>98.82</v>
      </c>
    </row>
    <row r="158" spans="1:10" x14ac:dyDescent="0.3">
      <c r="A158" t="s">
        <v>325</v>
      </c>
      <c r="B158">
        <v>83</v>
      </c>
      <c r="C158">
        <v>4261</v>
      </c>
      <c r="D158">
        <v>4344</v>
      </c>
      <c r="E158">
        <v>5566</v>
      </c>
      <c r="F158">
        <v>1.49</v>
      </c>
      <c r="G158">
        <v>78.05</v>
      </c>
      <c r="H158">
        <v>76.55</v>
      </c>
      <c r="I158">
        <v>1.91</v>
      </c>
      <c r="J158">
        <v>98.09</v>
      </c>
    </row>
    <row r="159" spans="1:10" x14ac:dyDescent="0.3">
      <c r="A159" t="s">
        <v>326</v>
      </c>
      <c r="B159">
        <v>72</v>
      </c>
      <c r="C159">
        <v>3844</v>
      </c>
      <c r="D159">
        <v>3916</v>
      </c>
      <c r="E159">
        <v>4902</v>
      </c>
      <c r="F159">
        <v>1.47</v>
      </c>
      <c r="G159">
        <v>79.89</v>
      </c>
      <c r="H159">
        <v>78.42</v>
      </c>
      <c r="I159">
        <v>1.84</v>
      </c>
      <c r="J159">
        <v>98.16</v>
      </c>
    </row>
    <row r="160" spans="1:10" x14ac:dyDescent="0.3">
      <c r="A160" t="s">
        <v>327</v>
      </c>
      <c r="B160">
        <v>37</v>
      </c>
      <c r="C160">
        <v>1901</v>
      </c>
      <c r="D160">
        <v>1938</v>
      </c>
      <c r="E160">
        <v>2444</v>
      </c>
      <c r="F160">
        <v>1.51</v>
      </c>
      <c r="G160">
        <v>79.3</v>
      </c>
      <c r="H160">
        <v>77.78</v>
      </c>
      <c r="I160">
        <v>1.91</v>
      </c>
      <c r="J160">
        <v>98.09</v>
      </c>
    </row>
    <row r="161" spans="1:10" x14ac:dyDescent="0.3">
      <c r="A161" t="s">
        <v>328</v>
      </c>
      <c r="B161">
        <v>66</v>
      </c>
      <c r="C161">
        <v>4285</v>
      </c>
      <c r="D161">
        <v>4351</v>
      </c>
      <c r="E161">
        <v>5627</v>
      </c>
      <c r="F161">
        <v>1.17</v>
      </c>
      <c r="G161">
        <v>77.319999999999993</v>
      </c>
      <c r="H161">
        <v>76.150000000000006</v>
      </c>
      <c r="I161">
        <v>1.52</v>
      </c>
      <c r="J161">
        <v>98.48</v>
      </c>
    </row>
    <row r="162" spans="1:10" x14ac:dyDescent="0.3">
      <c r="A162" t="s">
        <v>329</v>
      </c>
      <c r="B162">
        <v>63</v>
      </c>
      <c r="C162">
        <v>3669</v>
      </c>
      <c r="D162">
        <v>3732</v>
      </c>
      <c r="E162">
        <v>4701</v>
      </c>
      <c r="F162">
        <v>1.34</v>
      </c>
      <c r="G162">
        <v>79.39</v>
      </c>
      <c r="H162">
        <v>78.05</v>
      </c>
      <c r="I162">
        <v>1.69</v>
      </c>
      <c r="J162">
        <v>98.31</v>
      </c>
    </row>
    <row r="163" spans="1:10" x14ac:dyDescent="0.3">
      <c r="A163" t="s">
        <v>330</v>
      </c>
      <c r="B163">
        <v>59</v>
      </c>
      <c r="C163">
        <v>2259</v>
      </c>
      <c r="D163">
        <v>2318</v>
      </c>
      <c r="E163">
        <v>3016</v>
      </c>
      <c r="F163">
        <v>1.96</v>
      </c>
      <c r="G163">
        <v>76.86</v>
      </c>
      <c r="H163">
        <v>74.900000000000006</v>
      </c>
      <c r="I163">
        <v>2.5499999999999998</v>
      </c>
      <c r="J163">
        <v>97.45</v>
      </c>
    </row>
    <row r="164" spans="1:10" x14ac:dyDescent="0.3">
      <c r="A164" t="s">
        <v>331</v>
      </c>
      <c r="B164">
        <v>46</v>
      </c>
      <c r="C164">
        <v>2613</v>
      </c>
      <c r="D164">
        <v>2659</v>
      </c>
      <c r="E164">
        <v>3386</v>
      </c>
      <c r="F164">
        <v>1.36</v>
      </c>
      <c r="G164">
        <v>78.53</v>
      </c>
      <c r="H164">
        <v>77.17</v>
      </c>
      <c r="I164">
        <v>1.73</v>
      </c>
      <c r="J164">
        <v>98.27</v>
      </c>
    </row>
    <row r="165" spans="1:10" x14ac:dyDescent="0.3">
      <c r="A165" t="s">
        <v>332</v>
      </c>
      <c r="B165">
        <v>33</v>
      </c>
      <c r="C165">
        <v>1789</v>
      </c>
      <c r="D165">
        <v>1822</v>
      </c>
      <c r="E165">
        <v>2276</v>
      </c>
      <c r="F165">
        <v>1.45</v>
      </c>
      <c r="G165">
        <v>80.05</v>
      </c>
      <c r="H165">
        <v>78.599999999999994</v>
      </c>
      <c r="I165">
        <v>1.81</v>
      </c>
      <c r="J165">
        <v>98.19</v>
      </c>
    </row>
    <row r="166" spans="1:10" x14ac:dyDescent="0.3">
      <c r="A166" t="s">
        <v>333</v>
      </c>
      <c r="B166">
        <v>69</v>
      </c>
      <c r="C166">
        <v>4278</v>
      </c>
      <c r="D166">
        <v>4347</v>
      </c>
      <c r="E166">
        <v>5447</v>
      </c>
      <c r="F166">
        <v>1.27</v>
      </c>
      <c r="G166">
        <v>79.81</v>
      </c>
      <c r="H166">
        <v>78.540000000000006</v>
      </c>
      <c r="I166">
        <v>1.59</v>
      </c>
      <c r="J166">
        <v>98.41</v>
      </c>
    </row>
    <row r="167" spans="1:10" x14ac:dyDescent="0.3">
      <c r="A167" t="s">
        <v>334</v>
      </c>
      <c r="B167">
        <v>60</v>
      </c>
      <c r="C167">
        <v>4257</v>
      </c>
      <c r="D167">
        <v>4317</v>
      </c>
      <c r="E167">
        <v>5312</v>
      </c>
      <c r="F167">
        <v>1.1299999999999999</v>
      </c>
      <c r="G167">
        <v>81.27</v>
      </c>
      <c r="H167">
        <v>80.14</v>
      </c>
      <c r="I167">
        <v>1.39</v>
      </c>
      <c r="J167">
        <v>98.61</v>
      </c>
    </row>
    <row r="168" spans="1:10" x14ac:dyDescent="0.3">
      <c r="A168" t="s">
        <v>335</v>
      </c>
      <c r="B168">
        <v>69</v>
      </c>
      <c r="C168">
        <v>4235</v>
      </c>
      <c r="D168">
        <v>4304</v>
      </c>
      <c r="E168">
        <v>5520</v>
      </c>
      <c r="F168">
        <v>1.25</v>
      </c>
      <c r="G168">
        <v>77.97</v>
      </c>
      <c r="H168">
        <v>76.72</v>
      </c>
      <c r="I168">
        <v>1.6</v>
      </c>
      <c r="J168">
        <v>98.4</v>
      </c>
    </row>
    <row r="169" spans="1:10" x14ac:dyDescent="0.3">
      <c r="A169" t="s">
        <v>336</v>
      </c>
      <c r="B169">
        <v>80</v>
      </c>
      <c r="C169">
        <v>4775</v>
      </c>
      <c r="D169">
        <v>4855</v>
      </c>
      <c r="E169">
        <v>6344</v>
      </c>
      <c r="F169">
        <v>1.26</v>
      </c>
      <c r="G169">
        <v>76.53</v>
      </c>
      <c r="H169">
        <v>75.27</v>
      </c>
      <c r="I169">
        <v>1.65</v>
      </c>
      <c r="J169">
        <v>98.35</v>
      </c>
    </row>
    <row r="170" spans="1:10" x14ac:dyDescent="0.3">
      <c r="A170" t="s">
        <v>337</v>
      </c>
      <c r="B170">
        <v>51</v>
      </c>
      <c r="C170">
        <v>2523</v>
      </c>
      <c r="D170">
        <v>2574</v>
      </c>
      <c r="E170">
        <v>3542</v>
      </c>
      <c r="F170">
        <v>1.44</v>
      </c>
      <c r="G170">
        <v>72.67</v>
      </c>
      <c r="H170">
        <v>71.23</v>
      </c>
      <c r="I170">
        <v>1.98</v>
      </c>
      <c r="J170">
        <v>98.02</v>
      </c>
    </row>
    <row r="171" spans="1:10" x14ac:dyDescent="0.3">
      <c r="A171" t="s">
        <v>338</v>
      </c>
      <c r="B171">
        <v>25</v>
      </c>
      <c r="C171">
        <v>2410</v>
      </c>
      <c r="D171">
        <v>2435</v>
      </c>
      <c r="E171">
        <v>3091</v>
      </c>
      <c r="F171">
        <v>0.81</v>
      </c>
      <c r="G171">
        <v>78.78</v>
      </c>
      <c r="H171">
        <v>77.97</v>
      </c>
      <c r="I171">
        <v>1.03</v>
      </c>
      <c r="J171">
        <v>98.97</v>
      </c>
    </row>
    <row r="172" spans="1:10" x14ac:dyDescent="0.3">
      <c r="A172" t="s">
        <v>339</v>
      </c>
      <c r="B172">
        <v>51</v>
      </c>
      <c r="C172">
        <v>2795</v>
      </c>
      <c r="D172">
        <v>2846</v>
      </c>
      <c r="E172">
        <v>3492</v>
      </c>
      <c r="F172">
        <v>1.46</v>
      </c>
      <c r="G172">
        <v>81.5</v>
      </c>
      <c r="H172">
        <v>80.040000000000006</v>
      </c>
      <c r="I172">
        <v>1.79</v>
      </c>
      <c r="J172">
        <v>98.21</v>
      </c>
    </row>
    <row r="173" spans="1:10" x14ac:dyDescent="0.3">
      <c r="A173" t="s">
        <v>340</v>
      </c>
      <c r="B173">
        <v>35</v>
      </c>
      <c r="C173">
        <v>2543</v>
      </c>
      <c r="D173">
        <v>2578</v>
      </c>
      <c r="E173">
        <v>3319</v>
      </c>
      <c r="F173">
        <v>1.05</v>
      </c>
      <c r="G173">
        <v>77.67</v>
      </c>
      <c r="H173">
        <v>76.62</v>
      </c>
      <c r="I173">
        <v>1.36</v>
      </c>
      <c r="J173">
        <v>98.64</v>
      </c>
    </row>
    <row r="174" spans="1:10" x14ac:dyDescent="0.3">
      <c r="A174" t="s">
        <v>341</v>
      </c>
      <c r="B174">
        <v>30</v>
      </c>
      <c r="C174">
        <v>1932</v>
      </c>
      <c r="D174">
        <v>1962</v>
      </c>
      <c r="E174">
        <v>2540</v>
      </c>
      <c r="F174">
        <v>1.18</v>
      </c>
      <c r="G174">
        <v>77.239999999999995</v>
      </c>
      <c r="H174">
        <v>76.06</v>
      </c>
      <c r="I174">
        <v>1.53</v>
      </c>
      <c r="J174">
        <v>98.47</v>
      </c>
    </row>
    <row r="175" spans="1:10" x14ac:dyDescent="0.3">
      <c r="A175" t="s">
        <v>342</v>
      </c>
      <c r="B175">
        <v>33</v>
      </c>
      <c r="C175">
        <v>2081</v>
      </c>
      <c r="D175">
        <v>2114</v>
      </c>
      <c r="E175">
        <v>2736</v>
      </c>
      <c r="F175">
        <v>1.21</v>
      </c>
      <c r="G175">
        <v>77.27</v>
      </c>
      <c r="H175">
        <v>76.06</v>
      </c>
      <c r="I175">
        <v>1.56</v>
      </c>
      <c r="J175">
        <v>98.44</v>
      </c>
    </row>
    <row r="176" spans="1:10" x14ac:dyDescent="0.3">
      <c r="A176" t="s">
        <v>343</v>
      </c>
      <c r="B176">
        <v>69</v>
      </c>
      <c r="C176">
        <v>4138</v>
      </c>
      <c r="D176">
        <v>4207</v>
      </c>
      <c r="E176">
        <v>5597</v>
      </c>
      <c r="F176">
        <v>1.23</v>
      </c>
      <c r="G176">
        <v>75.17</v>
      </c>
      <c r="H176">
        <v>73.930000000000007</v>
      </c>
      <c r="I176">
        <v>1.64</v>
      </c>
      <c r="J176">
        <v>98.36</v>
      </c>
    </row>
    <row r="177" spans="1:10" x14ac:dyDescent="0.3">
      <c r="A177" t="s">
        <v>344</v>
      </c>
      <c r="B177">
        <v>41</v>
      </c>
      <c r="C177">
        <v>3715</v>
      </c>
      <c r="D177">
        <v>3756</v>
      </c>
      <c r="E177">
        <v>4656</v>
      </c>
      <c r="F177">
        <v>0.88</v>
      </c>
      <c r="G177">
        <v>80.67</v>
      </c>
      <c r="H177">
        <v>79.790000000000006</v>
      </c>
      <c r="I177">
        <v>1.0900000000000001</v>
      </c>
      <c r="J177">
        <v>98.91</v>
      </c>
    </row>
    <row r="178" spans="1:10" x14ac:dyDescent="0.3">
      <c r="A178" t="s">
        <v>345</v>
      </c>
      <c r="B178">
        <v>30</v>
      </c>
      <c r="C178">
        <v>1526</v>
      </c>
      <c r="D178">
        <v>1556</v>
      </c>
      <c r="E178">
        <v>2135</v>
      </c>
      <c r="F178">
        <v>1.41</v>
      </c>
      <c r="G178">
        <v>72.88</v>
      </c>
      <c r="H178">
        <v>71.48</v>
      </c>
      <c r="I178">
        <v>1.93</v>
      </c>
      <c r="J178">
        <v>98.07</v>
      </c>
    </row>
    <row r="179" spans="1:10" x14ac:dyDescent="0.3">
      <c r="A179" t="s">
        <v>346</v>
      </c>
      <c r="B179">
        <v>83</v>
      </c>
      <c r="C179">
        <v>5991</v>
      </c>
      <c r="D179">
        <v>6074</v>
      </c>
      <c r="E179">
        <v>7365</v>
      </c>
      <c r="F179">
        <v>1.1299999999999999</v>
      </c>
      <c r="G179">
        <v>82.47</v>
      </c>
      <c r="H179">
        <v>81.34</v>
      </c>
      <c r="I179">
        <v>1.37</v>
      </c>
      <c r="J179">
        <v>98.63</v>
      </c>
    </row>
    <row r="180" spans="1:10" x14ac:dyDescent="0.3">
      <c r="A180" t="s">
        <v>347</v>
      </c>
      <c r="B180">
        <v>34</v>
      </c>
      <c r="C180">
        <v>1075</v>
      </c>
      <c r="D180">
        <v>1109</v>
      </c>
      <c r="E180">
        <v>1454</v>
      </c>
      <c r="F180">
        <v>2.34</v>
      </c>
      <c r="G180">
        <v>76.27</v>
      </c>
      <c r="H180">
        <v>73.930000000000007</v>
      </c>
      <c r="I180">
        <v>3.07</v>
      </c>
      <c r="J180">
        <v>96.93</v>
      </c>
    </row>
    <row r="181" spans="1:10" x14ac:dyDescent="0.3">
      <c r="A181" t="s">
        <v>348</v>
      </c>
      <c r="B181">
        <v>24</v>
      </c>
      <c r="C181">
        <v>644</v>
      </c>
      <c r="D181">
        <v>668</v>
      </c>
      <c r="E181">
        <v>939</v>
      </c>
      <c r="F181">
        <v>2.56</v>
      </c>
      <c r="G181">
        <v>71.14</v>
      </c>
      <c r="H181">
        <v>68.58</v>
      </c>
      <c r="I181">
        <v>3.59</v>
      </c>
      <c r="J181">
        <v>96.41</v>
      </c>
    </row>
    <row r="182" spans="1:10" x14ac:dyDescent="0.3">
      <c r="A182" t="s">
        <v>349</v>
      </c>
      <c r="B182">
        <v>39</v>
      </c>
      <c r="C182">
        <v>1964</v>
      </c>
      <c r="D182">
        <v>2003</v>
      </c>
      <c r="E182">
        <v>2649</v>
      </c>
      <c r="F182">
        <v>1.47</v>
      </c>
      <c r="G182">
        <v>75.61</v>
      </c>
      <c r="H182">
        <v>74.14</v>
      </c>
      <c r="I182">
        <v>1.95</v>
      </c>
      <c r="J182">
        <v>98.05</v>
      </c>
    </row>
    <row r="183" spans="1:10" x14ac:dyDescent="0.3">
      <c r="A183" t="s">
        <v>350</v>
      </c>
      <c r="B183">
        <v>47</v>
      </c>
      <c r="C183">
        <v>5074</v>
      </c>
      <c r="D183">
        <v>5121</v>
      </c>
      <c r="E183">
        <v>6504</v>
      </c>
      <c r="F183">
        <v>0.72</v>
      </c>
      <c r="G183">
        <v>78.739999999999995</v>
      </c>
      <c r="H183">
        <v>78.010000000000005</v>
      </c>
      <c r="I183">
        <v>0.92</v>
      </c>
      <c r="J183">
        <v>99.08</v>
      </c>
    </row>
    <row r="184" spans="1:10" x14ac:dyDescent="0.3">
      <c r="A184" t="s">
        <v>351</v>
      </c>
      <c r="B184">
        <v>47</v>
      </c>
      <c r="C184">
        <v>4265</v>
      </c>
      <c r="D184">
        <v>4312</v>
      </c>
      <c r="E184">
        <v>5250</v>
      </c>
      <c r="F184">
        <v>0.9</v>
      </c>
      <c r="G184">
        <v>82.13</v>
      </c>
      <c r="H184">
        <v>81.239999999999995</v>
      </c>
      <c r="I184">
        <v>1.0900000000000001</v>
      </c>
      <c r="J184">
        <v>98.91</v>
      </c>
    </row>
    <row r="185" spans="1:10" x14ac:dyDescent="0.3">
      <c r="A185" t="s">
        <v>352</v>
      </c>
      <c r="B185">
        <v>30</v>
      </c>
      <c r="C185">
        <v>2676</v>
      </c>
      <c r="D185">
        <v>2706</v>
      </c>
      <c r="E185">
        <v>3357</v>
      </c>
      <c r="F185">
        <v>0.89</v>
      </c>
      <c r="G185">
        <v>80.61</v>
      </c>
      <c r="H185">
        <v>79.709999999999994</v>
      </c>
      <c r="I185">
        <v>1.1100000000000001</v>
      </c>
      <c r="J185">
        <v>98.89</v>
      </c>
    </row>
    <row r="186" spans="1:10" x14ac:dyDescent="0.3">
      <c r="A186" t="s">
        <v>353</v>
      </c>
      <c r="B186">
        <v>26</v>
      </c>
      <c r="C186">
        <v>2138</v>
      </c>
      <c r="D186">
        <v>2164</v>
      </c>
      <c r="E186">
        <v>2691</v>
      </c>
      <c r="F186">
        <v>0.97</v>
      </c>
      <c r="G186">
        <v>80.42</v>
      </c>
      <c r="H186">
        <v>79.45</v>
      </c>
      <c r="I186">
        <v>1.2</v>
      </c>
      <c r="J186">
        <v>98.8</v>
      </c>
    </row>
    <row r="187" spans="1:10" x14ac:dyDescent="0.3">
      <c r="A187" t="s">
        <v>354</v>
      </c>
      <c r="B187">
        <v>55</v>
      </c>
      <c r="C187">
        <v>3185</v>
      </c>
      <c r="D187">
        <v>3240</v>
      </c>
      <c r="E187">
        <v>4090</v>
      </c>
      <c r="F187">
        <v>1.34</v>
      </c>
      <c r="G187">
        <v>79.22</v>
      </c>
      <c r="H187">
        <v>77.87</v>
      </c>
      <c r="I187">
        <v>1.7</v>
      </c>
      <c r="J187">
        <v>98.3</v>
      </c>
    </row>
    <row r="188" spans="1:10" x14ac:dyDescent="0.3">
      <c r="A188" t="s">
        <v>355</v>
      </c>
      <c r="B188">
        <v>57</v>
      </c>
      <c r="C188">
        <v>4378</v>
      </c>
      <c r="D188">
        <v>4435</v>
      </c>
      <c r="E188">
        <v>5602</v>
      </c>
      <c r="F188">
        <v>1.02</v>
      </c>
      <c r="G188">
        <v>79.17</v>
      </c>
      <c r="H188">
        <v>78.150000000000006</v>
      </c>
      <c r="I188">
        <v>1.29</v>
      </c>
      <c r="J188">
        <v>98.71</v>
      </c>
    </row>
    <row r="189" spans="1:10" x14ac:dyDescent="0.3">
      <c r="A189" t="s">
        <v>356</v>
      </c>
      <c r="B189">
        <v>47</v>
      </c>
      <c r="C189">
        <v>2576</v>
      </c>
      <c r="D189">
        <v>2623</v>
      </c>
      <c r="E189">
        <v>3291</v>
      </c>
      <c r="F189">
        <v>1.43</v>
      </c>
      <c r="G189">
        <v>79.7</v>
      </c>
      <c r="H189">
        <v>78.27</v>
      </c>
      <c r="I189">
        <v>1.79</v>
      </c>
      <c r="J189">
        <v>98.21</v>
      </c>
    </row>
    <row r="190" spans="1:10" x14ac:dyDescent="0.3">
      <c r="A190" t="s">
        <v>357</v>
      </c>
      <c r="B190">
        <v>49</v>
      </c>
      <c r="C190">
        <v>3055</v>
      </c>
      <c r="D190">
        <v>3104</v>
      </c>
      <c r="E190">
        <v>3877</v>
      </c>
      <c r="F190">
        <v>1.26</v>
      </c>
      <c r="G190">
        <v>80.06</v>
      </c>
      <c r="H190">
        <v>78.8</v>
      </c>
      <c r="I190">
        <v>1.58</v>
      </c>
      <c r="J190">
        <v>98.42</v>
      </c>
    </row>
    <row r="191" spans="1:10" x14ac:dyDescent="0.3">
      <c r="A191" t="s">
        <v>358</v>
      </c>
      <c r="B191">
        <v>43</v>
      </c>
      <c r="C191">
        <v>2589</v>
      </c>
      <c r="D191">
        <v>2632</v>
      </c>
      <c r="E191">
        <v>3141</v>
      </c>
      <c r="F191">
        <v>1.37</v>
      </c>
      <c r="G191">
        <v>83.79</v>
      </c>
      <c r="H191">
        <v>82.43</v>
      </c>
      <c r="I191">
        <v>1.63</v>
      </c>
      <c r="J191">
        <v>98.37</v>
      </c>
    </row>
    <row r="192" spans="1:10" x14ac:dyDescent="0.3">
      <c r="A192" t="s">
        <v>359</v>
      </c>
      <c r="B192">
        <v>45</v>
      </c>
      <c r="C192">
        <v>2490</v>
      </c>
      <c r="D192">
        <v>2535</v>
      </c>
      <c r="E192">
        <v>3009</v>
      </c>
      <c r="F192">
        <v>1.5</v>
      </c>
      <c r="G192">
        <v>84.25</v>
      </c>
      <c r="H192">
        <v>82.75</v>
      </c>
      <c r="I192">
        <v>1.78</v>
      </c>
      <c r="J192">
        <v>98.22</v>
      </c>
    </row>
    <row r="193" spans="1:10" x14ac:dyDescent="0.3">
      <c r="A193" t="s">
        <v>360</v>
      </c>
      <c r="B193">
        <v>62</v>
      </c>
      <c r="C193">
        <v>3023</v>
      </c>
      <c r="D193">
        <v>3085</v>
      </c>
      <c r="E193">
        <v>3612</v>
      </c>
      <c r="F193">
        <v>1.72</v>
      </c>
      <c r="G193">
        <v>85.41</v>
      </c>
      <c r="H193">
        <v>83.69</v>
      </c>
      <c r="I193">
        <v>2.0099999999999998</v>
      </c>
      <c r="J193">
        <v>97.99</v>
      </c>
    </row>
    <row r="194" spans="1:10" x14ac:dyDescent="0.3">
      <c r="A194" t="s">
        <v>361</v>
      </c>
      <c r="B194">
        <v>16</v>
      </c>
      <c r="C194">
        <v>2964</v>
      </c>
      <c r="D194">
        <v>2980</v>
      </c>
      <c r="E194">
        <v>3726</v>
      </c>
      <c r="F194">
        <v>0.43</v>
      </c>
      <c r="G194">
        <v>79.98</v>
      </c>
      <c r="H194">
        <v>79.55</v>
      </c>
      <c r="I194">
        <v>0.54</v>
      </c>
      <c r="J194">
        <v>99.46</v>
      </c>
    </row>
    <row r="195" spans="1:10" x14ac:dyDescent="0.3">
      <c r="A195" t="s">
        <v>362</v>
      </c>
      <c r="B195">
        <v>78</v>
      </c>
      <c r="C195">
        <v>4748</v>
      </c>
      <c r="D195">
        <v>4826</v>
      </c>
      <c r="E195">
        <v>5932</v>
      </c>
      <c r="F195">
        <v>1.31</v>
      </c>
      <c r="G195">
        <v>81.36</v>
      </c>
      <c r="H195">
        <v>80.040000000000006</v>
      </c>
      <c r="I195">
        <v>1.62</v>
      </c>
      <c r="J195">
        <v>98.38</v>
      </c>
    </row>
    <row r="196" spans="1:10" x14ac:dyDescent="0.3">
      <c r="A196" t="s">
        <v>363</v>
      </c>
      <c r="B196">
        <v>36</v>
      </c>
      <c r="C196">
        <v>3081</v>
      </c>
      <c r="D196">
        <v>3117</v>
      </c>
      <c r="E196">
        <v>3852</v>
      </c>
      <c r="F196">
        <v>0.93</v>
      </c>
      <c r="G196">
        <v>80.92</v>
      </c>
      <c r="H196">
        <v>79.98</v>
      </c>
      <c r="I196">
        <v>1.1499999999999999</v>
      </c>
      <c r="J196">
        <v>98.85</v>
      </c>
    </row>
    <row r="197" spans="1:10" x14ac:dyDescent="0.3">
      <c r="A197" t="s">
        <v>364</v>
      </c>
      <c r="B197">
        <v>46</v>
      </c>
      <c r="C197">
        <v>3423</v>
      </c>
      <c r="D197">
        <v>3469</v>
      </c>
      <c r="E197">
        <v>4494</v>
      </c>
      <c r="F197">
        <v>1.02</v>
      </c>
      <c r="G197">
        <v>77.19</v>
      </c>
      <c r="H197">
        <v>76.17</v>
      </c>
      <c r="I197">
        <v>1.33</v>
      </c>
      <c r="J197">
        <v>98.67</v>
      </c>
    </row>
    <row r="198" spans="1:10" x14ac:dyDescent="0.3">
      <c r="A198" t="s">
        <v>365</v>
      </c>
      <c r="B198">
        <v>26</v>
      </c>
      <c r="C198">
        <v>946</v>
      </c>
      <c r="D198">
        <v>972</v>
      </c>
      <c r="E198">
        <v>1369</v>
      </c>
      <c r="F198">
        <v>1.9</v>
      </c>
      <c r="G198">
        <v>71</v>
      </c>
      <c r="H198">
        <v>69.099999999999994</v>
      </c>
      <c r="I198">
        <v>2.67</v>
      </c>
      <c r="J198">
        <v>97.33</v>
      </c>
    </row>
    <row r="199" spans="1:10" x14ac:dyDescent="0.3">
      <c r="A199" t="s">
        <v>366</v>
      </c>
      <c r="B199">
        <v>57</v>
      </c>
      <c r="C199">
        <v>2572</v>
      </c>
      <c r="D199">
        <v>2629</v>
      </c>
      <c r="E199">
        <v>3214</v>
      </c>
      <c r="F199">
        <v>1.77</v>
      </c>
      <c r="G199">
        <v>81.8</v>
      </c>
      <c r="H199">
        <v>80.02</v>
      </c>
      <c r="I199">
        <v>2.17</v>
      </c>
      <c r="J199">
        <v>97.83</v>
      </c>
    </row>
    <row r="200" spans="1:10" x14ac:dyDescent="0.3">
      <c r="A200" t="s">
        <v>367</v>
      </c>
      <c r="B200">
        <v>45</v>
      </c>
      <c r="C200">
        <v>3571</v>
      </c>
      <c r="D200">
        <v>3616</v>
      </c>
      <c r="E200">
        <v>4286</v>
      </c>
      <c r="F200">
        <v>1.05</v>
      </c>
      <c r="G200">
        <v>84.37</v>
      </c>
      <c r="H200">
        <v>83.32</v>
      </c>
      <c r="I200">
        <v>1.24</v>
      </c>
      <c r="J200">
        <v>98.76</v>
      </c>
    </row>
    <row r="201" spans="1:10" x14ac:dyDescent="0.3">
      <c r="A201" t="s">
        <v>368</v>
      </c>
      <c r="B201">
        <v>111</v>
      </c>
      <c r="C201">
        <v>6550</v>
      </c>
      <c r="D201">
        <v>6661</v>
      </c>
      <c r="E201">
        <v>7511</v>
      </c>
      <c r="F201">
        <v>1.48</v>
      </c>
      <c r="G201">
        <v>88.68</v>
      </c>
      <c r="H201">
        <v>87.21</v>
      </c>
      <c r="I201">
        <v>1.67</v>
      </c>
      <c r="J201">
        <v>98.33</v>
      </c>
    </row>
    <row r="202" spans="1:10" x14ac:dyDescent="0.3">
      <c r="A202" t="s">
        <v>369</v>
      </c>
      <c r="B202">
        <v>61</v>
      </c>
      <c r="C202">
        <v>3357</v>
      </c>
      <c r="D202">
        <v>3418</v>
      </c>
      <c r="E202">
        <v>4028</v>
      </c>
      <c r="F202">
        <v>1.51</v>
      </c>
      <c r="G202">
        <v>84.86</v>
      </c>
      <c r="H202">
        <v>83.34</v>
      </c>
      <c r="I202">
        <v>1.78</v>
      </c>
      <c r="J202">
        <v>98.22</v>
      </c>
    </row>
    <row r="203" spans="1:10" x14ac:dyDescent="0.3">
      <c r="A203" t="s">
        <v>370</v>
      </c>
      <c r="B203">
        <v>20</v>
      </c>
      <c r="C203">
        <v>1046</v>
      </c>
      <c r="D203">
        <v>1066</v>
      </c>
      <c r="E203">
        <v>1403</v>
      </c>
      <c r="F203">
        <v>1.43</v>
      </c>
      <c r="G203">
        <v>75.98</v>
      </c>
      <c r="H203">
        <v>74.55</v>
      </c>
      <c r="I203">
        <v>1.88</v>
      </c>
      <c r="J203">
        <v>98.12</v>
      </c>
    </row>
    <row r="204" spans="1:10" x14ac:dyDescent="0.3">
      <c r="A204" t="s">
        <v>371</v>
      </c>
      <c r="B204">
        <v>36</v>
      </c>
      <c r="C204">
        <v>1613</v>
      </c>
      <c r="D204">
        <v>1649</v>
      </c>
      <c r="E204">
        <v>2144</v>
      </c>
      <c r="F204">
        <v>1.68</v>
      </c>
      <c r="G204">
        <v>76.91</v>
      </c>
      <c r="H204">
        <v>75.23</v>
      </c>
      <c r="I204">
        <v>2.1800000000000002</v>
      </c>
      <c r="J204">
        <v>97.82</v>
      </c>
    </row>
    <row r="205" spans="1:10" x14ac:dyDescent="0.3">
      <c r="A205" t="s">
        <v>116</v>
      </c>
      <c r="B205">
        <v>0</v>
      </c>
      <c r="C205">
        <v>2</v>
      </c>
      <c r="D205">
        <v>2</v>
      </c>
      <c r="E205">
        <v>3</v>
      </c>
      <c r="F205">
        <v>0</v>
      </c>
      <c r="G205">
        <v>66.67</v>
      </c>
      <c r="H205">
        <v>66.67</v>
      </c>
      <c r="I205">
        <v>0</v>
      </c>
      <c r="J205">
        <v>100</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e663a6-c93e-4746-8a5f-e99698ff1c31" xsi:nil="true"/>
    <lcf76f155ced4ddcb4097134ff3c332f xmlns="18c068f7-6a00-42ce-8854-a140be8fe0fb">
      <Terms xmlns="http://schemas.microsoft.com/office/infopath/2007/PartnerControls"/>
    </lcf76f155ced4ddcb4097134ff3c332f>
    <Addedtospreadsheet xmlns="18c068f7-6a00-42ce-8854-a140be8fe0fb">No</Addedtospreadsheet>
    <DOSREVIEW xmlns="18c068f7-6a00-42ce-8854-a140be8fe0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538FB0709FE04184E50C77FD332477" ma:contentTypeVersion="20" ma:contentTypeDescription="Create a new document." ma:contentTypeScope="" ma:versionID="a8221104eb9df9268737dabcfba89f55">
  <xsd:schema xmlns:xsd="http://www.w3.org/2001/XMLSchema" xmlns:xs="http://www.w3.org/2001/XMLSchema" xmlns:p="http://schemas.microsoft.com/office/2006/metadata/properties" xmlns:ns2="18c068f7-6a00-42ce-8854-a140be8fe0fb" xmlns:ns3="ffe663a6-c93e-4746-8a5f-e99698ff1c31" targetNamespace="http://schemas.microsoft.com/office/2006/metadata/properties" ma:root="true" ma:fieldsID="1c927c0b2024ad23157a47e364c4522f" ns2:_="" ns3:_="">
    <xsd:import namespace="18c068f7-6a00-42ce-8854-a140be8fe0fb"/>
    <xsd:import namespace="ffe663a6-c93e-4746-8a5f-e99698ff1c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DOSREVIEW" minOccurs="0"/>
                <xsd:element ref="ns2:lcf76f155ced4ddcb4097134ff3c332f" minOccurs="0"/>
                <xsd:element ref="ns3:TaxCatchAll" minOccurs="0"/>
                <xsd:element ref="ns2:MediaServiceObjectDetectorVersions" minOccurs="0"/>
                <xsd:element ref="ns2:MediaServiceSearchProperties" minOccurs="0"/>
                <xsd:element ref="ns2:Addedtospreadshee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068f7-6a00-42ce-8854-a140be8fe0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DOSREVIEW" ma:index="20" nillable="true" ma:displayName="DOS REVIEW" ma:description="Complete" ma:format="Dropdown" ma:internalName="DOSREVIEW">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380fc7-fa52-4f73-84dd-cd41989e36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ddedtospreadsheet" ma:index="26" nillable="true" ma:displayName="Added to spreadsheet" ma:default="No" ma:format="Dropdown" ma:internalName="Addedtospreadsheet">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e663a6-c93e-4746-8a5f-e99698ff1c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2e95b51-13e3-4bf5-9a82-a5bb87d48702}" ma:internalName="TaxCatchAll" ma:showField="CatchAllData" ma:web="ffe663a6-c93e-4746-8a5f-e99698ff1c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1B079A-EA02-4D8D-A316-A4EF6140194C}">
  <ds:schemaRefs>
    <ds:schemaRef ds:uri="http://schemas.microsoft.com/sharepoint/v3/contenttype/forms"/>
  </ds:schemaRefs>
</ds:datastoreItem>
</file>

<file path=customXml/itemProps2.xml><?xml version="1.0" encoding="utf-8"?>
<ds:datastoreItem xmlns:ds="http://schemas.openxmlformats.org/officeDocument/2006/customXml" ds:itemID="{786969B3-0316-4C7B-BBFE-2DAA0D0E5DEE}">
  <ds:schemaRefs>
    <ds:schemaRef ds:uri="http://purl.org/dc/elements/1.1/"/>
    <ds:schemaRef ds:uri="http://schemas.openxmlformats.org/package/2006/metadata/core-properties"/>
    <ds:schemaRef ds:uri="http://purl.org/dc/terms/"/>
    <ds:schemaRef ds:uri="http://schemas.microsoft.com/office/infopath/2007/PartnerControls"/>
    <ds:schemaRef ds:uri="ffe663a6-c93e-4746-8a5f-e99698ff1c31"/>
    <ds:schemaRef ds:uri="http://schemas.microsoft.com/office/2006/documentManagement/types"/>
    <ds:schemaRef ds:uri="http://schemas.microsoft.com/office/2006/metadata/properties"/>
    <ds:schemaRef ds:uri="18c068f7-6a00-42ce-8854-a140be8fe0fb"/>
    <ds:schemaRef ds:uri="http://www.w3.org/XML/1998/namespace"/>
    <ds:schemaRef ds:uri="http://purl.org/dc/dcmitype/"/>
  </ds:schemaRefs>
</ds:datastoreItem>
</file>

<file path=customXml/itemProps3.xml><?xml version="1.0" encoding="utf-8"?>
<ds:datastoreItem xmlns:ds="http://schemas.openxmlformats.org/officeDocument/2006/customXml" ds:itemID="{3FBB2F44-D1C1-4A76-9B52-8F61D65B2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068f7-6a00-42ce-8854-a140be8fe0fb"/>
    <ds:schemaRef ds:uri="ffe663a6-c93e-4746-8a5f-e99698ff1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Mail ballot by county</vt:lpstr>
      <vt:lpstr>Statewide by age</vt:lpstr>
      <vt:lpstr>Statewide by party</vt:lpstr>
      <vt:lpstr>By county &amp; age</vt:lpstr>
      <vt:lpstr>By county &amp; party</vt:lpstr>
      <vt:lpstr>By congressional district</vt:lpstr>
      <vt:lpstr>Sheet1</vt:lpstr>
      <vt:lpstr>By senate district</vt:lpstr>
      <vt:lpstr>By legislative district</vt:lpstr>
      <vt:lpstr>Cancelled ballot statistics</vt:lpstr>
      <vt:lpstr>Cancelled ballots by age</vt:lpstr>
      <vt:lpstr>CancelledBallotsByAgePivot</vt:lpstr>
      <vt:lpstr>Cancelled ballots by party</vt:lpstr>
      <vt:lpstr>CancelledBallotsByPartyPivot</vt:lpstr>
      <vt:lpstr>Disclaimers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kadenning</dc:creator>
  <cp:keywords/>
  <dc:description/>
  <cp:lastModifiedBy>Singer, Susan</cp:lastModifiedBy>
  <cp:revision/>
  <dcterms:created xsi:type="dcterms:W3CDTF">2026-06-30T13:10:23Z</dcterms:created>
  <dcterms:modified xsi:type="dcterms:W3CDTF">2026-07-16T15:59:18Z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0x01010079538FB0709FE04184E50C77FD332477</vt:lpwstr>
  </property>
  <property fmtid="{D5CDD505-2E9C-101B-9397-08002B2CF9AE}" pid="3" name="MediaServiceImageTags">
    <vt:lpwstr/>
  </property>
</Properties>
</file>