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A0874E7E-8598-4C14-A36B-AEF1E047F2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C by Industry and Week" sheetId="1" r:id="rId1"/>
    <sheet name="CC by Industry and We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5" i="2" l="1"/>
  <c r="AA13" i="2" s="1"/>
  <c r="AA14" i="2"/>
  <c r="Z15" i="1"/>
  <c r="AA14" i="1" s="1"/>
  <c r="X15" i="2"/>
  <c r="Y14" i="2" s="1"/>
  <c r="X15" i="1"/>
  <c r="Y14" i="1" s="1"/>
  <c r="V15" i="2"/>
  <c r="W13" i="2" s="1"/>
  <c r="V15" i="1"/>
  <c r="W14" i="1" s="1"/>
  <c r="T15" i="2"/>
  <c r="U12" i="2" s="1"/>
  <c r="U14" i="2"/>
  <c r="U13" i="2"/>
  <c r="U11" i="2"/>
  <c r="U9" i="2"/>
  <c r="U8" i="2"/>
  <c r="U7" i="2"/>
  <c r="U6" i="2"/>
  <c r="U5" i="2"/>
  <c r="U3" i="2"/>
  <c r="T15" i="1"/>
  <c r="U12" i="1" s="1"/>
  <c r="U14" i="1"/>
  <c r="U13" i="1"/>
  <c r="R15" i="2"/>
  <c r="S11" i="2" s="1"/>
  <c r="S14" i="2"/>
  <c r="S13" i="2"/>
  <c r="S12" i="2"/>
  <c r="R15" i="1"/>
  <c r="S10" i="1" s="1"/>
  <c r="S14" i="1"/>
  <c r="S13" i="1"/>
  <c r="S12" i="1"/>
  <c r="S11" i="1"/>
  <c r="P15" i="2"/>
  <c r="Q14" i="2" s="1"/>
  <c r="P15" i="1"/>
  <c r="Q13" i="1" s="1"/>
  <c r="N15" i="2"/>
  <c r="O14" i="2" s="1"/>
  <c r="N15" i="1"/>
  <c r="O14" i="1" s="1"/>
  <c r="L15" i="2"/>
  <c r="M14" i="2" s="1"/>
  <c r="L15" i="1"/>
  <c r="M13" i="1" s="1"/>
  <c r="M14" i="1"/>
  <c r="J15" i="2"/>
  <c r="K14" i="2" s="1"/>
  <c r="J15" i="1"/>
  <c r="K14" i="1" s="1"/>
  <c r="H15" i="2"/>
  <c r="I11" i="2" s="1"/>
  <c r="I12" i="2"/>
  <c r="H15" i="1"/>
  <c r="I10" i="1" s="1"/>
  <c r="I14" i="1"/>
  <c r="I13" i="1"/>
  <c r="I12" i="1"/>
  <c r="I11" i="1"/>
  <c r="F15" i="2"/>
  <c r="G5" i="2" s="1"/>
  <c r="F15" i="1"/>
  <c r="G4" i="1" s="1"/>
  <c r="G14" i="1"/>
  <c r="G13" i="1"/>
  <c r="G12" i="1"/>
  <c r="G10" i="1"/>
  <c r="D15" i="2"/>
  <c r="E13" i="2" s="1"/>
  <c r="E14" i="2"/>
  <c r="D15" i="1"/>
  <c r="E12" i="1" s="1"/>
  <c r="B15" i="1"/>
  <c r="C14" i="1" s="1"/>
  <c r="B15" i="2"/>
  <c r="C14" i="2" s="1"/>
  <c r="AA3" i="2" l="1"/>
  <c r="AA4" i="2"/>
  <c r="AA5" i="2"/>
  <c r="AA6" i="2"/>
  <c r="AA7" i="2"/>
  <c r="AA8" i="2"/>
  <c r="AA9" i="2"/>
  <c r="AA10" i="2"/>
  <c r="AA11" i="2"/>
  <c r="AA12" i="2"/>
  <c r="AA3" i="1"/>
  <c r="AA4" i="1"/>
  <c r="AA5" i="1"/>
  <c r="AA6" i="1"/>
  <c r="AA7" i="1"/>
  <c r="AA8" i="1"/>
  <c r="AA9" i="1"/>
  <c r="AA10" i="1"/>
  <c r="AA11" i="1"/>
  <c r="AA12" i="1"/>
  <c r="AA13" i="1"/>
  <c r="Y4" i="1"/>
  <c r="Y6" i="2"/>
  <c r="Y8" i="1"/>
  <c r="Y9" i="2"/>
  <c r="Y10" i="1"/>
  <c r="Y11" i="1"/>
  <c r="Y11" i="2"/>
  <c r="Y3" i="2"/>
  <c r="Y5" i="1"/>
  <c r="Y6" i="1"/>
  <c r="Y7" i="1"/>
  <c r="Y8" i="2"/>
  <c r="Y9" i="1"/>
  <c r="Y10" i="2"/>
  <c r="Y12" i="1"/>
  <c r="Y12" i="2"/>
  <c r="Y3" i="1"/>
  <c r="Y4" i="2"/>
  <c r="Y5" i="2"/>
  <c r="Y7" i="2"/>
  <c r="Y13" i="1"/>
  <c r="Y13" i="2"/>
  <c r="W6" i="1"/>
  <c r="W13" i="1"/>
  <c r="W3" i="1"/>
  <c r="W3" i="2"/>
  <c r="W4" i="1"/>
  <c r="W4" i="2"/>
  <c r="W5" i="1"/>
  <c r="W5" i="2"/>
  <c r="W6" i="2"/>
  <c r="W7" i="1"/>
  <c r="W7" i="2"/>
  <c r="W8" i="1"/>
  <c r="W8" i="2"/>
  <c r="W9" i="1"/>
  <c r="W9" i="2"/>
  <c r="W10" i="1"/>
  <c r="W10" i="2"/>
  <c r="W11" i="1"/>
  <c r="W11" i="2"/>
  <c r="W12" i="1"/>
  <c r="W12" i="2"/>
  <c r="W14" i="2"/>
  <c r="U10" i="2"/>
  <c r="U3" i="1"/>
  <c r="U4" i="1"/>
  <c r="U5" i="1"/>
  <c r="U6" i="1"/>
  <c r="U7" i="1"/>
  <c r="U8" i="1"/>
  <c r="U9" i="1"/>
  <c r="U10" i="1"/>
  <c r="U11" i="1"/>
  <c r="U4" i="2"/>
  <c r="U15" i="2" s="1"/>
  <c r="S3" i="2"/>
  <c r="S3" i="1"/>
  <c r="S4" i="2"/>
  <c r="S4" i="1"/>
  <c r="S5" i="2"/>
  <c r="S5" i="1"/>
  <c r="S6" i="2"/>
  <c r="S6" i="1"/>
  <c r="S7" i="2"/>
  <c r="S7" i="1"/>
  <c r="S8" i="2"/>
  <c r="S8" i="1"/>
  <c r="S9" i="2"/>
  <c r="S9" i="1"/>
  <c r="S10" i="2"/>
  <c r="Q14" i="1"/>
  <c r="Q3" i="2"/>
  <c r="Q3" i="1"/>
  <c r="Q5" i="2"/>
  <c r="Q5" i="1"/>
  <c r="Q6" i="2"/>
  <c r="Q6" i="1"/>
  <c r="Q7" i="2"/>
  <c r="Q7" i="1"/>
  <c r="Q8" i="2"/>
  <c r="Q8" i="1"/>
  <c r="Q9" i="2"/>
  <c r="Q9" i="1"/>
  <c r="Q10" i="2"/>
  <c r="Q10" i="1"/>
  <c r="Q11" i="2"/>
  <c r="Q11" i="1"/>
  <c r="Q12" i="2"/>
  <c r="Q12" i="1"/>
  <c r="Q13" i="2"/>
  <c r="Q4" i="2"/>
  <c r="Q4" i="1"/>
  <c r="O3" i="1"/>
  <c r="O3" i="2"/>
  <c r="O4" i="1"/>
  <c r="O4" i="2"/>
  <c r="O5" i="1"/>
  <c r="O5" i="2"/>
  <c r="O6" i="1"/>
  <c r="O6" i="2"/>
  <c r="O7" i="1"/>
  <c r="O7" i="2"/>
  <c r="O8" i="1"/>
  <c r="O8" i="2"/>
  <c r="O9" i="1"/>
  <c r="O9" i="2"/>
  <c r="O10" i="1"/>
  <c r="O10" i="2"/>
  <c r="O11" i="1"/>
  <c r="O11" i="2"/>
  <c r="O12" i="1"/>
  <c r="O12" i="2"/>
  <c r="O13" i="1"/>
  <c r="O13" i="2"/>
  <c r="M3" i="2"/>
  <c r="M3" i="1"/>
  <c r="M4" i="2"/>
  <c r="M4" i="1"/>
  <c r="M5" i="2"/>
  <c r="M5" i="1"/>
  <c r="M6" i="2"/>
  <c r="M6" i="1"/>
  <c r="M7" i="2"/>
  <c r="M7" i="1"/>
  <c r="M8" i="2"/>
  <c r="M8" i="1"/>
  <c r="M9" i="2"/>
  <c r="M9" i="1"/>
  <c r="M10" i="2"/>
  <c r="M10" i="1"/>
  <c r="M11" i="2"/>
  <c r="M11" i="1"/>
  <c r="M12" i="2"/>
  <c r="M12" i="1"/>
  <c r="M13" i="2"/>
  <c r="K3" i="2"/>
  <c r="K4" i="2"/>
  <c r="K5" i="2"/>
  <c r="K6" i="2"/>
  <c r="K7" i="2"/>
  <c r="K8" i="2"/>
  <c r="K9" i="2"/>
  <c r="K10" i="2"/>
  <c r="K11" i="2"/>
  <c r="K12" i="2"/>
  <c r="K13" i="2"/>
  <c r="K3" i="1"/>
  <c r="K4" i="1"/>
  <c r="K5" i="1"/>
  <c r="K6" i="1"/>
  <c r="K7" i="1"/>
  <c r="K8" i="1"/>
  <c r="K9" i="1"/>
  <c r="K10" i="1"/>
  <c r="K11" i="1"/>
  <c r="K12" i="1"/>
  <c r="K13" i="1"/>
  <c r="I13" i="2"/>
  <c r="I14" i="2"/>
  <c r="I3" i="2"/>
  <c r="I3" i="1"/>
  <c r="I4" i="2"/>
  <c r="I4" i="1"/>
  <c r="I5" i="2"/>
  <c r="I5" i="1"/>
  <c r="I6" i="2"/>
  <c r="I6" i="1"/>
  <c r="I7" i="2"/>
  <c r="I7" i="1"/>
  <c r="I8" i="2"/>
  <c r="I8" i="1"/>
  <c r="I9" i="2"/>
  <c r="I9" i="1"/>
  <c r="I10" i="2"/>
  <c r="G7" i="2"/>
  <c r="G9" i="2"/>
  <c r="G11" i="2"/>
  <c r="G12" i="2"/>
  <c r="G6" i="2"/>
  <c r="G8" i="2"/>
  <c r="G10" i="2"/>
  <c r="G14" i="2"/>
  <c r="G5" i="1"/>
  <c r="G6" i="1"/>
  <c r="G7" i="1"/>
  <c r="G8" i="1"/>
  <c r="G9" i="1"/>
  <c r="G13" i="2"/>
  <c r="G11" i="1"/>
  <c r="G3" i="2"/>
  <c r="G3" i="1"/>
  <c r="G15" i="1" s="1"/>
  <c r="G4" i="2"/>
  <c r="E13" i="1"/>
  <c r="E14" i="1"/>
  <c r="E3" i="2"/>
  <c r="E3" i="1"/>
  <c r="E4" i="2"/>
  <c r="E4" i="1"/>
  <c r="E5" i="2"/>
  <c r="E5" i="1"/>
  <c r="E6" i="2"/>
  <c r="E6" i="1"/>
  <c r="E7" i="2"/>
  <c r="E7" i="1"/>
  <c r="E8" i="2"/>
  <c r="E8" i="1"/>
  <c r="E9" i="2"/>
  <c r="E9" i="1"/>
  <c r="E10" i="2"/>
  <c r="E10" i="1"/>
  <c r="E11" i="2"/>
  <c r="E11" i="1"/>
  <c r="E12" i="2"/>
  <c r="C8" i="1"/>
  <c r="C3" i="2"/>
  <c r="C4" i="2"/>
  <c r="C5" i="1"/>
  <c r="C6" i="1"/>
  <c r="C7" i="2"/>
  <c r="C9" i="2"/>
  <c r="C10" i="1"/>
  <c r="C11" i="2"/>
  <c r="C11" i="1"/>
  <c r="C12" i="2"/>
  <c r="C12" i="1"/>
  <c r="C3" i="1"/>
  <c r="C4" i="1"/>
  <c r="C5" i="2"/>
  <c r="C6" i="2"/>
  <c r="C7" i="1"/>
  <c r="C8" i="2"/>
  <c r="C9" i="1"/>
  <c r="C10" i="2"/>
  <c r="C13" i="2"/>
  <c r="C13" i="1"/>
  <c r="AA15" i="2" l="1"/>
  <c r="AA15" i="1"/>
  <c r="Y15" i="2"/>
  <c r="Y15" i="1"/>
  <c r="W15" i="2"/>
  <c r="W15" i="1"/>
  <c r="U15" i="1"/>
  <c r="S15" i="1"/>
  <c r="S15" i="2"/>
  <c r="Q15" i="1"/>
  <c r="Q15" i="2"/>
  <c r="O15" i="2"/>
  <c r="O15" i="1"/>
  <c r="M15" i="1"/>
  <c r="M15" i="2"/>
  <c r="K15" i="2"/>
  <c r="K15" i="1"/>
  <c r="I15" i="1"/>
  <c r="I15" i="2"/>
  <c r="G15" i="2"/>
  <c r="E15" i="2"/>
  <c r="E15" i="1"/>
  <c r="C15" i="1"/>
  <c r="C15" i="2"/>
</calcChain>
</file>

<file path=xl/sharedStrings.xml><?xml version="1.0" encoding="utf-8"?>
<sst xmlns="http://schemas.openxmlformats.org/spreadsheetml/2006/main" count="57" uniqueCount="30">
  <si>
    <t>UC Initial Claims by Industry and Week</t>
  </si>
  <si>
    <t>Industry</t>
  </si>
  <si>
    <t>Natural Resources and Mining</t>
  </si>
  <si>
    <t>Construction</t>
  </si>
  <si>
    <t>Manufacturing</t>
  </si>
  <si>
    <t>Trade, Transportation, and Utilities</t>
  </si>
  <si>
    <t>Information</t>
  </si>
  <si>
    <t>Financial Activities</t>
  </si>
  <si>
    <t>Professional and Business Services</t>
  </si>
  <si>
    <t>Education and Health Service</t>
  </si>
  <si>
    <t>Leisure and Hospitality</t>
  </si>
  <si>
    <t>Other Services</t>
  </si>
  <si>
    <t>Public Administration</t>
  </si>
  <si>
    <t>Unclassified Industry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</si>
  <si>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</si>
  <si>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</si>
  <si>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Industry and Week</t>
  </si>
  <si>
    <t>WE 01/03/2026</t>
  </si>
  <si>
    <t>WE 01/10/2026</t>
  </si>
  <si>
    <t>WE 01/17/2026</t>
  </si>
  <si>
    <t>WE 01/24/2026</t>
  </si>
  <si>
    <t>WE 01/31/2026</t>
  </si>
  <si>
    <t>WE 02/07/2026</t>
  </si>
  <si>
    <t>WE 02/14/2026</t>
  </si>
  <si>
    <t>WE 02/21/2026</t>
  </si>
  <si>
    <t>WE 02/28/2026</t>
  </si>
  <si>
    <t>WE 03/07/2026</t>
  </si>
  <si>
    <t>WE 03/14/2026</t>
  </si>
  <si>
    <t>WE 03/21/2026</t>
  </si>
  <si>
    <t>WE 03/28/2026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</si>
</sst>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Fill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7" xfId="0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zoomScaleNormal="100" workbookViewId="0">
      <selection sqref="A1:E1"/>
    </sheetView>
  </sheetViews>
  <sheetFormatPr defaultRowHeight="14.4" x14ac:dyDescent="0.3"/>
  <cols>
    <col min="1" max="1" width="32.6640625" customWidth="1"/>
  </cols>
  <sheetData>
    <row r="1" spans="1:27" ht="15" thickBot="1" x14ac:dyDescent="0.35">
      <c r="A1" s="21" t="s">
        <v>0</v>
      </c>
      <c r="B1" s="21"/>
      <c r="C1" s="21"/>
      <c r="D1" s="21"/>
      <c r="E1" s="21"/>
    </row>
    <row r="2" spans="1:27" ht="15" thickBot="1" x14ac:dyDescent="0.35">
      <c r="A2" s="1" t="s">
        <v>1</v>
      </c>
      <c r="B2" s="19" t="s">
        <v>17</v>
      </c>
      <c r="C2" s="20"/>
      <c r="D2" s="19" t="s">
        <v>18</v>
      </c>
      <c r="E2" s="20"/>
      <c r="F2" s="19" t="s">
        <v>19</v>
      </c>
      <c r="G2" s="20"/>
      <c r="H2" s="19" t="s">
        <v>20</v>
      </c>
      <c r="I2" s="20"/>
      <c r="J2" s="19" t="s">
        <v>21</v>
      </c>
      <c r="K2" s="20"/>
      <c r="L2" s="19" t="s">
        <v>22</v>
      </c>
      <c r="M2" s="20"/>
      <c r="N2" s="19" t="s">
        <v>23</v>
      </c>
      <c r="O2" s="20"/>
      <c r="P2" s="19" t="s">
        <v>24</v>
      </c>
      <c r="Q2" s="20"/>
      <c r="R2" s="19" t="s">
        <v>25</v>
      </c>
      <c r="S2" s="20"/>
      <c r="T2" s="19" t="s">
        <v>26</v>
      </c>
      <c r="U2" s="20"/>
      <c r="V2" s="19" t="s">
        <v>27</v>
      </c>
      <c r="W2" s="20"/>
      <c r="X2" s="19" t="s">
        <v>28</v>
      </c>
      <c r="Y2" s="20"/>
      <c r="Z2" s="19" t="s">
        <v>29</v>
      </c>
      <c r="AA2" s="20"/>
    </row>
    <row r="3" spans="1:27" x14ac:dyDescent="0.3">
      <c r="A3" s="2" t="s">
        <v>2</v>
      </c>
      <c r="B3" s="3">
        <v>290</v>
      </c>
      <c r="C3" s="4">
        <f t="shared" ref="C3:C14" si="0">B3/B$15</f>
        <v>1.3606080510462608E-2</v>
      </c>
      <c r="D3" s="3">
        <v>348</v>
      </c>
      <c r="E3" s="4">
        <f t="shared" ref="E3:E14" si="1">D3/D$15</f>
        <v>1.6457791440056751E-2</v>
      </c>
      <c r="F3" s="3">
        <v>200</v>
      </c>
      <c r="G3" s="4">
        <f t="shared" ref="G3:G14" si="2">F3/F$15</f>
        <v>1.2970168612191959E-2</v>
      </c>
      <c r="H3" s="3">
        <v>214</v>
      </c>
      <c r="I3" s="4">
        <f t="shared" ref="I3:I14" si="3">H3/H$15</f>
        <v>1.494517773587541E-2</v>
      </c>
      <c r="J3" s="3">
        <v>303</v>
      </c>
      <c r="K3" s="4">
        <f t="shared" ref="K3:K14" si="4">J3/J$15</f>
        <v>1.5576003701228603E-2</v>
      </c>
      <c r="L3" s="3">
        <v>222</v>
      </c>
      <c r="M3" s="4">
        <f t="shared" ref="M3:M14" si="5">L3/L$15</f>
        <v>1.3907160308212742E-2</v>
      </c>
      <c r="N3" s="3">
        <v>148</v>
      </c>
      <c r="O3" s="4">
        <f t="shared" ref="O3:O14" si="6">N3/N$15</f>
        <v>1.391893162795072E-2</v>
      </c>
      <c r="P3" s="3">
        <v>102</v>
      </c>
      <c r="Q3" s="4">
        <f t="shared" ref="Q3:Q14" si="7">P3/P$15</f>
        <v>1.0607321131447587E-2</v>
      </c>
      <c r="R3" s="3">
        <v>104</v>
      </c>
      <c r="S3" s="4">
        <f t="shared" ref="S3:S14" si="8">R3/R$15</f>
        <v>1.0480701400786052E-2</v>
      </c>
      <c r="T3" s="16">
        <v>101</v>
      </c>
      <c r="U3" s="4">
        <f t="shared" ref="U3:U14" si="9">T3/T$15</f>
        <v>9.0485576061637707E-3</v>
      </c>
      <c r="V3" s="16">
        <v>74</v>
      </c>
      <c r="W3" s="4">
        <f t="shared" ref="W3:W14" si="10">V3/V$15</f>
        <v>7.7927548441449031E-3</v>
      </c>
      <c r="X3" s="16">
        <v>63</v>
      </c>
      <c r="Y3" s="4">
        <f t="shared" ref="Y3:Y14" si="11">X3/X$15</f>
        <v>6.9628647214854114E-3</v>
      </c>
      <c r="Z3" s="16">
        <v>55</v>
      </c>
      <c r="AA3" s="4">
        <f t="shared" ref="AA3:AA14" si="12">Z3/Z$15</f>
        <v>6.4927399362530985E-3</v>
      </c>
    </row>
    <row r="4" spans="1:27" x14ac:dyDescent="0.3">
      <c r="A4" s="5" t="s">
        <v>3</v>
      </c>
      <c r="B4" s="6">
        <v>4497</v>
      </c>
      <c r="C4" s="7">
        <f t="shared" si="0"/>
        <v>0.2109880829501736</v>
      </c>
      <c r="D4" s="6">
        <v>4524</v>
      </c>
      <c r="E4" s="7">
        <f t="shared" si="1"/>
        <v>0.21395128872073776</v>
      </c>
      <c r="F4" s="6">
        <v>3253</v>
      </c>
      <c r="G4" s="7">
        <f t="shared" si="2"/>
        <v>0.2109597924773022</v>
      </c>
      <c r="H4" s="6">
        <v>4089</v>
      </c>
      <c r="I4" s="7">
        <f t="shared" si="3"/>
        <v>0.28556463440184371</v>
      </c>
      <c r="J4" s="6">
        <v>6223</v>
      </c>
      <c r="K4" s="7">
        <f t="shared" si="4"/>
        <v>0.31989924433249373</v>
      </c>
      <c r="L4" s="6">
        <v>4140</v>
      </c>
      <c r="M4" s="7">
        <f t="shared" si="5"/>
        <v>0.25934974628829166</v>
      </c>
      <c r="N4" s="6">
        <v>2084</v>
      </c>
      <c r="O4" s="7">
        <f t="shared" si="6"/>
        <v>0.19599360481519798</v>
      </c>
      <c r="P4" s="6">
        <v>1755</v>
      </c>
      <c r="Q4" s="7">
        <f t="shared" si="7"/>
        <v>0.18250831946755408</v>
      </c>
      <c r="R4" s="6">
        <v>1775</v>
      </c>
      <c r="S4" s="7">
        <f t="shared" si="8"/>
        <v>0.17887735563841581</v>
      </c>
      <c r="T4" s="17">
        <v>1943</v>
      </c>
      <c r="U4" s="7">
        <f t="shared" si="9"/>
        <v>0.17407274681956639</v>
      </c>
      <c r="V4" s="17">
        <v>1400</v>
      </c>
      <c r="W4" s="7">
        <f t="shared" si="10"/>
        <v>0.14743049705139005</v>
      </c>
      <c r="X4" s="17">
        <v>1230</v>
      </c>
      <c r="Y4" s="7">
        <f t="shared" si="11"/>
        <v>0.13594164456233421</v>
      </c>
      <c r="Z4" s="17">
        <v>1173</v>
      </c>
      <c r="AA4" s="7">
        <f t="shared" si="12"/>
        <v>0.13847243536772519</v>
      </c>
    </row>
    <row r="5" spans="1:27" x14ac:dyDescent="0.3">
      <c r="A5" s="5" t="s">
        <v>4</v>
      </c>
      <c r="B5" s="8">
        <v>2680</v>
      </c>
      <c r="C5" s="7">
        <f t="shared" si="0"/>
        <v>0.12573895092427512</v>
      </c>
      <c r="D5" s="8">
        <v>2768</v>
      </c>
      <c r="E5" s="7">
        <f t="shared" si="1"/>
        <v>0.13090565145424451</v>
      </c>
      <c r="F5" s="8">
        <v>1801</v>
      </c>
      <c r="G5" s="7">
        <f t="shared" si="2"/>
        <v>0.11679636835278859</v>
      </c>
      <c r="H5" s="8">
        <v>1545</v>
      </c>
      <c r="I5" s="7">
        <f t="shared" si="3"/>
        <v>0.10789859627068929</v>
      </c>
      <c r="J5" s="8">
        <v>2383</v>
      </c>
      <c r="K5" s="7">
        <f t="shared" si="4"/>
        <v>0.12250038554464607</v>
      </c>
      <c r="L5" s="8">
        <v>1690</v>
      </c>
      <c r="M5" s="7">
        <f t="shared" si="5"/>
        <v>0.10586982396792582</v>
      </c>
      <c r="N5" s="8">
        <v>1213</v>
      </c>
      <c r="O5" s="7">
        <f t="shared" si="6"/>
        <v>0.11407881124800151</v>
      </c>
      <c r="P5" s="8">
        <v>1559</v>
      </c>
      <c r="Q5" s="7">
        <f t="shared" si="7"/>
        <v>0.16212562396006655</v>
      </c>
      <c r="R5" s="8">
        <v>1733</v>
      </c>
      <c r="S5" s="7">
        <f t="shared" si="8"/>
        <v>0.17464476468809836</v>
      </c>
      <c r="T5" s="17">
        <v>1915</v>
      </c>
      <c r="U5" s="7">
        <f t="shared" si="9"/>
        <v>0.17156423580003582</v>
      </c>
      <c r="V5" s="17">
        <v>1481</v>
      </c>
      <c r="W5" s="7">
        <f t="shared" si="10"/>
        <v>0.15596040438079192</v>
      </c>
      <c r="X5" s="17">
        <v>1439</v>
      </c>
      <c r="Y5" s="7">
        <f t="shared" si="11"/>
        <v>0.15904067197170646</v>
      </c>
      <c r="Z5" s="17">
        <v>1506</v>
      </c>
      <c r="AA5" s="7">
        <f t="shared" si="12"/>
        <v>0.17778302443631214</v>
      </c>
    </row>
    <row r="6" spans="1:27" x14ac:dyDescent="0.3">
      <c r="A6" s="5" t="s">
        <v>5</v>
      </c>
      <c r="B6" s="8">
        <v>5246</v>
      </c>
      <c r="C6" s="7">
        <f t="shared" si="0"/>
        <v>0.2461293046823684</v>
      </c>
      <c r="D6" s="8">
        <v>3363</v>
      </c>
      <c r="E6" s="7">
        <f t="shared" si="1"/>
        <v>0.15904469141641051</v>
      </c>
      <c r="F6" s="8">
        <v>2571</v>
      </c>
      <c r="G6" s="7">
        <f t="shared" si="2"/>
        <v>0.16673151750972762</v>
      </c>
      <c r="H6" s="8">
        <v>2399</v>
      </c>
      <c r="I6" s="7">
        <f t="shared" si="3"/>
        <v>0.16753963265591174</v>
      </c>
      <c r="J6" s="8">
        <v>3714</v>
      </c>
      <c r="K6" s="7">
        <f t="shared" si="4"/>
        <v>0.19092170873387138</v>
      </c>
      <c r="L6" s="8">
        <v>3429</v>
      </c>
      <c r="M6" s="7">
        <f t="shared" si="5"/>
        <v>0.21480924638225898</v>
      </c>
      <c r="N6" s="8">
        <v>1953</v>
      </c>
      <c r="O6" s="7">
        <f t="shared" si="6"/>
        <v>0.18367346938775511</v>
      </c>
      <c r="P6" s="8">
        <v>1729</v>
      </c>
      <c r="Q6" s="7">
        <f t="shared" si="7"/>
        <v>0.17980449251247921</v>
      </c>
      <c r="R6" s="8">
        <v>1847</v>
      </c>
      <c r="S6" s="7">
        <f t="shared" si="8"/>
        <v>0.18613322583896</v>
      </c>
      <c r="T6" s="17">
        <v>2015</v>
      </c>
      <c r="U6" s="7">
        <f t="shared" si="9"/>
        <v>0.18052320372693065</v>
      </c>
      <c r="V6" s="17">
        <v>1654</v>
      </c>
      <c r="W6" s="7">
        <f t="shared" si="10"/>
        <v>0.17417860151642797</v>
      </c>
      <c r="X6" s="17">
        <v>1662</v>
      </c>
      <c r="Y6" s="7">
        <f t="shared" si="11"/>
        <v>0.18368700265251989</v>
      </c>
      <c r="Z6" s="17">
        <v>1627</v>
      </c>
      <c r="AA6" s="7">
        <f t="shared" si="12"/>
        <v>0.19206705229606894</v>
      </c>
    </row>
    <row r="7" spans="1:27" x14ac:dyDescent="0.3">
      <c r="A7" s="5" t="s">
        <v>6</v>
      </c>
      <c r="B7" s="8">
        <v>158</v>
      </c>
      <c r="C7" s="7">
        <f t="shared" si="0"/>
        <v>7.4129680022520412E-3</v>
      </c>
      <c r="D7" s="8">
        <v>233</v>
      </c>
      <c r="E7" s="7">
        <f t="shared" si="1"/>
        <v>1.1019153464175929E-2</v>
      </c>
      <c r="F7" s="8">
        <v>203</v>
      </c>
      <c r="G7" s="7">
        <f t="shared" si="2"/>
        <v>1.3164721141374838E-2</v>
      </c>
      <c r="H7" s="8">
        <v>130</v>
      </c>
      <c r="I7" s="7">
        <f t="shared" si="3"/>
        <v>9.0788462881486141E-3</v>
      </c>
      <c r="J7" s="8">
        <v>145</v>
      </c>
      <c r="K7" s="7">
        <f t="shared" si="4"/>
        <v>7.4538631573536213E-3</v>
      </c>
      <c r="L7" s="8">
        <v>164</v>
      </c>
      <c r="M7" s="7">
        <f t="shared" si="5"/>
        <v>1.027375806552653E-2</v>
      </c>
      <c r="N7" s="8">
        <v>156</v>
      </c>
      <c r="O7" s="7">
        <f t="shared" si="6"/>
        <v>1.4671306310542651E-2</v>
      </c>
      <c r="P7" s="8">
        <v>129</v>
      </c>
      <c r="Q7" s="7">
        <f t="shared" si="7"/>
        <v>1.341514143094842E-2</v>
      </c>
      <c r="R7" s="8">
        <v>153</v>
      </c>
      <c r="S7" s="7">
        <f t="shared" si="8"/>
        <v>1.5418724176156404E-2</v>
      </c>
      <c r="T7" s="17">
        <v>151</v>
      </c>
      <c r="U7" s="7">
        <f t="shared" si="9"/>
        <v>1.352804156961118E-2</v>
      </c>
      <c r="V7" s="17">
        <v>128</v>
      </c>
      <c r="W7" s="7">
        <f t="shared" si="10"/>
        <v>1.3479359730412805E-2</v>
      </c>
      <c r="X7" s="17">
        <v>132</v>
      </c>
      <c r="Y7" s="7">
        <f t="shared" si="11"/>
        <v>1.4588859416445624E-2</v>
      </c>
      <c r="Z7" s="17">
        <v>127</v>
      </c>
      <c r="AA7" s="7">
        <f t="shared" si="12"/>
        <v>1.4992326761893519E-2</v>
      </c>
    </row>
    <row r="8" spans="1:27" x14ac:dyDescent="0.3">
      <c r="A8" s="5" t="s">
        <v>7</v>
      </c>
      <c r="B8" s="8">
        <v>322</v>
      </c>
      <c r="C8" s="7">
        <f t="shared" si="0"/>
        <v>1.5107441118513653E-2</v>
      </c>
      <c r="D8" s="8">
        <v>497</v>
      </c>
      <c r="E8" s="7">
        <f t="shared" si="1"/>
        <v>2.3504374556632773E-2</v>
      </c>
      <c r="F8" s="8">
        <v>406</v>
      </c>
      <c r="G8" s="7">
        <f t="shared" si="2"/>
        <v>2.6329442282749676E-2</v>
      </c>
      <c r="H8" s="8">
        <v>340</v>
      </c>
      <c r="I8" s="7">
        <f t="shared" si="3"/>
        <v>2.3744674907465606E-2</v>
      </c>
      <c r="J8" s="8">
        <v>373</v>
      </c>
      <c r="K8" s="7">
        <f t="shared" si="4"/>
        <v>1.9174420397882076E-2</v>
      </c>
      <c r="L8" s="8">
        <v>449</v>
      </c>
      <c r="M8" s="7">
        <f t="shared" si="5"/>
        <v>2.8127544947691537E-2</v>
      </c>
      <c r="N8" s="8">
        <v>345</v>
      </c>
      <c r="O8" s="7">
        <f t="shared" si="6"/>
        <v>3.2446158186777013E-2</v>
      </c>
      <c r="P8" s="8">
        <v>329</v>
      </c>
      <c r="Q8" s="7">
        <f t="shared" si="7"/>
        <v>3.4213810316139764E-2</v>
      </c>
      <c r="R8" s="8">
        <v>296</v>
      </c>
      <c r="S8" s="7">
        <f t="shared" si="8"/>
        <v>2.9829688602237225E-2</v>
      </c>
      <c r="T8" s="17">
        <v>402</v>
      </c>
      <c r="U8" s="7">
        <f t="shared" si="9"/>
        <v>3.601505106611718E-2</v>
      </c>
      <c r="V8" s="17">
        <v>328</v>
      </c>
      <c r="W8" s="7">
        <f t="shared" si="10"/>
        <v>3.4540859309182811E-2</v>
      </c>
      <c r="X8" s="17">
        <v>350</v>
      </c>
      <c r="Y8" s="7">
        <f t="shared" si="11"/>
        <v>3.8682581786030061E-2</v>
      </c>
      <c r="Z8" s="17">
        <v>297</v>
      </c>
      <c r="AA8" s="7">
        <f t="shared" si="12"/>
        <v>3.5060795655766731E-2</v>
      </c>
    </row>
    <row r="9" spans="1:27" x14ac:dyDescent="0.3">
      <c r="A9" s="5" t="s">
        <v>8</v>
      </c>
      <c r="B9" s="8">
        <v>3051</v>
      </c>
      <c r="C9" s="7">
        <f t="shared" si="0"/>
        <v>0.14314535047386695</v>
      </c>
      <c r="D9" s="8">
        <v>3910</v>
      </c>
      <c r="E9" s="7">
        <f t="shared" si="1"/>
        <v>0.18491369117994799</v>
      </c>
      <c r="F9" s="8">
        <v>2709</v>
      </c>
      <c r="G9" s="7">
        <f t="shared" si="2"/>
        <v>0.17568093385214006</v>
      </c>
      <c r="H9" s="8">
        <v>2099</v>
      </c>
      <c r="I9" s="7">
        <f t="shared" si="3"/>
        <v>0.14658844891403031</v>
      </c>
      <c r="J9" s="8">
        <v>2306</v>
      </c>
      <c r="K9" s="7">
        <f t="shared" si="4"/>
        <v>0.11854212717832725</v>
      </c>
      <c r="L9" s="8">
        <v>2282</v>
      </c>
      <c r="M9" s="7">
        <f t="shared" si="5"/>
        <v>0.14295558478982648</v>
      </c>
      <c r="N9" s="8">
        <v>1784</v>
      </c>
      <c r="O9" s="7">
        <f t="shared" si="6"/>
        <v>0.16777955421800056</v>
      </c>
      <c r="P9" s="8">
        <v>1393</v>
      </c>
      <c r="Q9" s="7">
        <f t="shared" si="7"/>
        <v>0.14486272878535775</v>
      </c>
      <c r="R9" s="8">
        <v>1320</v>
      </c>
      <c r="S9" s="7">
        <f t="shared" si="8"/>
        <v>0.13302428700997682</v>
      </c>
      <c r="T9" s="17">
        <v>1559</v>
      </c>
      <c r="U9" s="7">
        <f t="shared" si="9"/>
        <v>0.13967030998029026</v>
      </c>
      <c r="V9" s="17">
        <v>1320</v>
      </c>
      <c r="W9" s="7">
        <f t="shared" si="10"/>
        <v>0.13900589721988205</v>
      </c>
      <c r="X9" s="17">
        <v>1211</v>
      </c>
      <c r="Y9" s="7">
        <f t="shared" si="11"/>
        <v>0.13384173297966401</v>
      </c>
      <c r="Z9" s="17">
        <v>1148</v>
      </c>
      <c r="AA9" s="7">
        <f t="shared" si="12"/>
        <v>0.13552118994215559</v>
      </c>
    </row>
    <row r="10" spans="1:27" x14ac:dyDescent="0.3">
      <c r="A10" s="5" t="s">
        <v>9</v>
      </c>
      <c r="B10" s="8">
        <v>1546</v>
      </c>
      <c r="C10" s="7">
        <f t="shared" si="0"/>
        <v>7.2534484376466174E-2</v>
      </c>
      <c r="D10" s="8">
        <v>1701</v>
      </c>
      <c r="E10" s="7">
        <f t="shared" si="1"/>
        <v>8.0444549538898083E-2</v>
      </c>
      <c r="F10" s="8">
        <v>1606</v>
      </c>
      <c r="G10" s="7">
        <f t="shared" si="2"/>
        <v>0.10415045395590143</v>
      </c>
      <c r="H10" s="8">
        <v>1370</v>
      </c>
      <c r="I10" s="7">
        <f t="shared" si="3"/>
        <v>9.5677072421258474E-2</v>
      </c>
      <c r="J10" s="8">
        <v>1546</v>
      </c>
      <c r="K10" s="7">
        <f t="shared" si="4"/>
        <v>7.9473603043232408E-2</v>
      </c>
      <c r="L10" s="8">
        <v>1417</v>
      </c>
      <c r="M10" s="7">
        <f t="shared" si="5"/>
        <v>8.8767775480799352E-2</v>
      </c>
      <c r="N10" s="8">
        <v>1293</v>
      </c>
      <c r="O10" s="7">
        <f t="shared" si="6"/>
        <v>0.12160255807392081</v>
      </c>
      <c r="P10" s="8">
        <v>1206</v>
      </c>
      <c r="Q10" s="7">
        <f t="shared" si="7"/>
        <v>0.12541597337770383</v>
      </c>
      <c r="R10" s="8">
        <v>1175</v>
      </c>
      <c r="S10" s="7">
        <f t="shared" si="8"/>
        <v>0.11841177063388088</v>
      </c>
      <c r="T10" s="17">
        <v>1306</v>
      </c>
      <c r="U10" s="7">
        <f t="shared" si="9"/>
        <v>0.11700412112524637</v>
      </c>
      <c r="V10" s="17">
        <v>1241</v>
      </c>
      <c r="W10" s="7">
        <f t="shared" si="10"/>
        <v>0.1306866048862679</v>
      </c>
      <c r="X10" s="17">
        <v>1235</v>
      </c>
      <c r="Y10" s="7">
        <f t="shared" si="11"/>
        <v>0.13649425287356323</v>
      </c>
      <c r="Z10" s="17">
        <v>1245</v>
      </c>
      <c r="AA10" s="7">
        <f t="shared" si="12"/>
        <v>0.14697202219336561</v>
      </c>
    </row>
    <row r="11" spans="1:27" x14ac:dyDescent="0.3">
      <c r="A11" s="5" t="s">
        <v>10</v>
      </c>
      <c r="B11" s="6">
        <v>2452</v>
      </c>
      <c r="C11" s="7">
        <f t="shared" si="0"/>
        <v>0.11504175659191142</v>
      </c>
      <c r="D11" s="6">
        <v>2467</v>
      </c>
      <c r="E11" s="7">
        <f t="shared" si="1"/>
        <v>0.11667060770867818</v>
      </c>
      <c r="F11" s="6">
        <v>1636</v>
      </c>
      <c r="G11" s="7">
        <f t="shared" si="2"/>
        <v>0.10609597924773022</v>
      </c>
      <c r="H11" s="6">
        <v>1274</v>
      </c>
      <c r="I11" s="7">
        <f t="shared" si="3"/>
        <v>8.8972693623856416E-2</v>
      </c>
      <c r="J11" s="6">
        <v>1514</v>
      </c>
      <c r="K11" s="7">
        <f t="shared" si="4"/>
        <v>7.7828612553333676E-2</v>
      </c>
      <c r="L11" s="6">
        <v>1262</v>
      </c>
      <c r="M11" s="7">
        <f t="shared" si="5"/>
        <v>7.9057821211551707E-2</v>
      </c>
      <c r="N11" s="6">
        <v>827</v>
      </c>
      <c r="O11" s="7">
        <f t="shared" si="6"/>
        <v>7.7776732812940841E-2</v>
      </c>
      <c r="P11" s="6">
        <v>766</v>
      </c>
      <c r="Q11" s="7">
        <f t="shared" si="7"/>
        <v>7.9658901830282861E-2</v>
      </c>
      <c r="R11" s="6">
        <v>794</v>
      </c>
      <c r="S11" s="7">
        <f t="shared" si="8"/>
        <v>8.0016124156001206E-2</v>
      </c>
      <c r="T11" s="17">
        <v>1004</v>
      </c>
      <c r="U11" s="7">
        <f t="shared" si="9"/>
        <v>8.9948037986024007E-2</v>
      </c>
      <c r="V11" s="17">
        <v>1220</v>
      </c>
      <c r="W11" s="7">
        <f t="shared" si="10"/>
        <v>0.12847514743049704</v>
      </c>
      <c r="X11" s="17">
        <v>1094</v>
      </c>
      <c r="Y11" s="7">
        <f t="shared" si="11"/>
        <v>0.12091069849690539</v>
      </c>
      <c r="Z11" s="17">
        <v>733</v>
      </c>
      <c r="AA11" s="7">
        <f t="shared" si="12"/>
        <v>8.6530515877700387E-2</v>
      </c>
    </row>
    <row r="12" spans="1:27" x14ac:dyDescent="0.3">
      <c r="A12" s="5" t="s">
        <v>11</v>
      </c>
      <c r="B12" s="6">
        <v>267</v>
      </c>
      <c r="C12" s="7">
        <f t="shared" si="0"/>
        <v>1.2526977573425918E-2</v>
      </c>
      <c r="D12" s="6">
        <v>382</v>
      </c>
      <c r="E12" s="7">
        <f t="shared" si="1"/>
        <v>1.8065736580751952E-2</v>
      </c>
      <c r="F12" s="6">
        <v>317</v>
      </c>
      <c r="G12" s="7">
        <f t="shared" si="2"/>
        <v>2.0557717250324254E-2</v>
      </c>
      <c r="H12" s="6">
        <v>239</v>
      </c>
      <c r="I12" s="7">
        <f t="shared" si="3"/>
        <v>1.6691109714365528E-2</v>
      </c>
      <c r="J12" s="6">
        <v>251</v>
      </c>
      <c r="K12" s="7">
        <f t="shared" si="4"/>
        <v>1.2902894155143165E-2</v>
      </c>
      <c r="L12" s="6">
        <v>261</v>
      </c>
      <c r="M12" s="7">
        <f t="shared" si="5"/>
        <v>1.6350310092087952E-2</v>
      </c>
      <c r="N12" s="6">
        <v>232</v>
      </c>
      <c r="O12" s="7">
        <f t="shared" si="6"/>
        <v>2.1818865795165992E-2</v>
      </c>
      <c r="P12" s="6">
        <v>196</v>
      </c>
      <c r="Q12" s="7">
        <f t="shared" si="7"/>
        <v>2.038269550748752E-2</v>
      </c>
      <c r="R12" s="6">
        <v>171</v>
      </c>
      <c r="S12" s="7">
        <f t="shared" si="8"/>
        <v>1.7232691726292451E-2</v>
      </c>
      <c r="T12" s="17">
        <v>208</v>
      </c>
      <c r="U12" s="7">
        <f t="shared" si="9"/>
        <v>1.8634653287941227E-2</v>
      </c>
      <c r="V12" s="17">
        <v>169</v>
      </c>
      <c r="W12" s="7">
        <f t="shared" si="10"/>
        <v>1.7796967144060656E-2</v>
      </c>
      <c r="X12" s="17">
        <v>144</v>
      </c>
      <c r="Y12" s="7">
        <f t="shared" si="11"/>
        <v>1.5915119363395226E-2</v>
      </c>
      <c r="Z12" s="17">
        <v>143</v>
      </c>
      <c r="AA12" s="7">
        <f t="shared" si="12"/>
        <v>1.6881123834258056E-2</v>
      </c>
    </row>
    <row r="13" spans="1:27" x14ac:dyDescent="0.3">
      <c r="A13" s="5" t="s">
        <v>12</v>
      </c>
      <c r="B13" s="6">
        <v>340</v>
      </c>
      <c r="C13" s="7">
        <f t="shared" si="0"/>
        <v>1.5951956460542368E-2</v>
      </c>
      <c r="D13" s="6">
        <v>452</v>
      </c>
      <c r="E13" s="7">
        <f t="shared" si="1"/>
        <v>2.1376211870418538E-2</v>
      </c>
      <c r="F13" s="6">
        <v>331</v>
      </c>
      <c r="G13" s="7">
        <f t="shared" si="2"/>
        <v>2.1465629053177691E-2</v>
      </c>
      <c r="H13" s="6">
        <v>306</v>
      </c>
      <c r="I13" s="7">
        <f t="shared" si="3"/>
        <v>2.1370207416719043E-2</v>
      </c>
      <c r="J13" s="6">
        <v>291</v>
      </c>
      <c r="K13" s="7">
        <f t="shared" si="4"/>
        <v>1.4959132267516578E-2</v>
      </c>
      <c r="L13" s="6">
        <v>296</v>
      </c>
      <c r="M13" s="7">
        <f t="shared" si="5"/>
        <v>1.8542880410950324E-2</v>
      </c>
      <c r="N13" s="6">
        <v>246</v>
      </c>
      <c r="O13" s="7">
        <f t="shared" si="6"/>
        <v>2.3135521489701872E-2</v>
      </c>
      <c r="P13" s="6">
        <v>187</v>
      </c>
      <c r="Q13" s="7">
        <f t="shared" si="7"/>
        <v>1.944675540765391E-2</v>
      </c>
      <c r="R13" s="6">
        <v>221</v>
      </c>
      <c r="S13" s="7">
        <f t="shared" si="8"/>
        <v>2.2271490476670361E-2</v>
      </c>
      <c r="T13" s="17">
        <v>233</v>
      </c>
      <c r="U13" s="7">
        <f t="shared" si="9"/>
        <v>2.0874395269664933E-2</v>
      </c>
      <c r="V13" s="17">
        <v>200</v>
      </c>
      <c r="W13" s="7">
        <f t="shared" si="10"/>
        <v>2.1061499578770009E-2</v>
      </c>
      <c r="X13" s="17">
        <v>184</v>
      </c>
      <c r="Y13" s="7">
        <f t="shared" si="11"/>
        <v>2.0335985853227233E-2</v>
      </c>
      <c r="Z13" s="17">
        <v>190</v>
      </c>
      <c r="AA13" s="7">
        <f t="shared" si="12"/>
        <v>2.2429465234328885E-2</v>
      </c>
    </row>
    <row r="14" spans="1:27" ht="15" thickBot="1" x14ac:dyDescent="0.35">
      <c r="A14" s="15" t="s">
        <v>13</v>
      </c>
      <c r="B14" s="9">
        <v>465</v>
      </c>
      <c r="C14" s="10">
        <f t="shared" si="0"/>
        <v>2.1816646335741766E-2</v>
      </c>
      <c r="D14" s="9">
        <v>500</v>
      </c>
      <c r="E14" s="10">
        <f t="shared" si="1"/>
        <v>2.3646252069047056E-2</v>
      </c>
      <c r="F14" s="9">
        <v>387</v>
      </c>
      <c r="G14" s="10">
        <f t="shared" si="2"/>
        <v>2.5097276264591441E-2</v>
      </c>
      <c r="H14" s="9">
        <v>314</v>
      </c>
      <c r="I14" s="10">
        <f t="shared" si="3"/>
        <v>2.1928905649835882E-2</v>
      </c>
      <c r="J14" s="9">
        <v>404</v>
      </c>
      <c r="K14" s="10">
        <f t="shared" si="4"/>
        <v>2.0768004934971471E-2</v>
      </c>
      <c r="L14" s="9">
        <v>351</v>
      </c>
      <c r="M14" s="10">
        <f t="shared" si="5"/>
        <v>2.1988348054876903E-2</v>
      </c>
      <c r="N14" s="9">
        <v>352</v>
      </c>
      <c r="O14" s="10">
        <f t="shared" si="6"/>
        <v>3.3104486034044957E-2</v>
      </c>
      <c r="P14" s="9">
        <v>265</v>
      </c>
      <c r="Q14" s="10">
        <f t="shared" si="7"/>
        <v>2.7558236272878536E-2</v>
      </c>
      <c r="R14" s="9">
        <v>334</v>
      </c>
      <c r="S14" s="10">
        <f t="shared" si="8"/>
        <v>3.3659175652524437E-2</v>
      </c>
      <c r="T14" s="18">
        <v>325</v>
      </c>
      <c r="U14" s="10">
        <f t="shared" si="9"/>
        <v>2.9116645762408171E-2</v>
      </c>
      <c r="V14" s="18">
        <v>281</v>
      </c>
      <c r="W14" s="10">
        <f t="shared" si="10"/>
        <v>2.9591406908171861E-2</v>
      </c>
      <c r="X14" s="18">
        <v>304</v>
      </c>
      <c r="Y14" s="10">
        <f t="shared" si="11"/>
        <v>3.3598585322723251E-2</v>
      </c>
      <c r="Z14" s="18">
        <v>227</v>
      </c>
      <c r="AA14" s="10">
        <f t="shared" si="12"/>
        <v>2.679730846417188E-2</v>
      </c>
    </row>
    <row r="15" spans="1:27" x14ac:dyDescent="0.3">
      <c r="A15" s="11" t="s">
        <v>14</v>
      </c>
      <c r="B15" s="12">
        <f t="shared" ref="B15:C15" si="13">SUM(B3:B14)</f>
        <v>21314</v>
      </c>
      <c r="C15" s="13">
        <f t="shared" si="13"/>
        <v>0.99999999999999989</v>
      </c>
      <c r="D15" s="12">
        <f t="shared" ref="D15:E15" si="14">SUM(D3:D14)</f>
        <v>21145</v>
      </c>
      <c r="E15" s="13">
        <f t="shared" si="14"/>
        <v>1</v>
      </c>
      <c r="F15" s="12">
        <f t="shared" ref="F15:G15" si="15">SUM(F3:F14)</f>
        <v>15420</v>
      </c>
      <c r="G15" s="13">
        <f t="shared" si="15"/>
        <v>0.99999999999999989</v>
      </c>
      <c r="H15" s="12">
        <f t="shared" ref="H15:I15" si="16">SUM(H3:H14)</f>
        <v>14319</v>
      </c>
      <c r="I15" s="13">
        <f t="shared" si="16"/>
        <v>0.99999999999999989</v>
      </c>
      <c r="J15" s="12">
        <f t="shared" ref="J15:K15" si="17">SUM(J3:J14)</f>
        <v>19453</v>
      </c>
      <c r="K15" s="13">
        <f t="shared" si="17"/>
        <v>0.99999999999999978</v>
      </c>
      <c r="L15" s="12">
        <f t="shared" ref="L15:M15" si="18">SUM(L3:L14)</f>
        <v>15963</v>
      </c>
      <c r="M15" s="13">
        <f t="shared" si="18"/>
        <v>1</v>
      </c>
      <c r="N15" s="12">
        <f t="shared" ref="N15:O15" si="19">SUM(N3:N14)</f>
        <v>10633</v>
      </c>
      <c r="O15" s="13">
        <f t="shared" si="19"/>
        <v>1.0000000000000002</v>
      </c>
      <c r="P15" s="12">
        <f t="shared" ref="P15:Q15" si="20">SUM(P3:P14)</f>
        <v>9616</v>
      </c>
      <c r="Q15" s="13">
        <f t="shared" si="20"/>
        <v>1.0000000000000002</v>
      </c>
      <c r="R15" s="12">
        <f t="shared" ref="R15:S15" si="21">SUM(R3:R14)</f>
        <v>9923</v>
      </c>
      <c r="S15" s="13">
        <f t="shared" si="21"/>
        <v>1</v>
      </c>
      <c r="T15" s="12">
        <f t="shared" ref="T15:U15" si="22">SUM(T3:T14)</f>
        <v>11162</v>
      </c>
      <c r="U15" s="13">
        <f t="shared" si="22"/>
        <v>1</v>
      </c>
      <c r="V15" s="12">
        <f t="shared" ref="V15:W15" si="23">SUM(V3:V14)</f>
        <v>9496</v>
      </c>
      <c r="W15" s="13">
        <f t="shared" si="23"/>
        <v>1</v>
      </c>
      <c r="X15" s="12">
        <f t="shared" ref="X15:Y15" si="24">SUM(X3:X14)</f>
        <v>9048</v>
      </c>
      <c r="Y15" s="13">
        <f t="shared" si="24"/>
        <v>1</v>
      </c>
      <c r="Z15" s="12">
        <f t="shared" ref="Z15:AA15" si="25">SUM(Z3:Z14)</f>
        <v>8471</v>
      </c>
      <c r="AA15" s="13">
        <f t="shared" si="25"/>
        <v>0.99999999999999989</v>
      </c>
    </row>
    <row r="18" spans="1:3" s="14" customFormat="1" ht="64.5" customHeight="1" x14ac:dyDescent="0.3">
      <c r="A18" s="22" t="s">
        <v>15</v>
      </c>
      <c r="B18" s="22"/>
      <c r="C18" s="22"/>
    </row>
  </sheetData>
  <mergeCells count="15">
    <mergeCell ref="A18:C18"/>
    <mergeCell ref="R2:S2"/>
    <mergeCell ref="Z2:AA2"/>
    <mergeCell ref="A1:E1"/>
    <mergeCell ref="B2:C2"/>
    <mergeCell ref="D2:E2"/>
    <mergeCell ref="F2:G2"/>
    <mergeCell ref="P2:Q2"/>
    <mergeCell ref="N2:O2"/>
    <mergeCell ref="L2:M2"/>
    <mergeCell ref="J2:K2"/>
    <mergeCell ref="H2:I2"/>
    <mergeCell ref="X2:Y2"/>
    <mergeCell ref="V2:W2"/>
    <mergeCell ref="T2:U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zoomScaleNormal="100" workbookViewId="0">
      <selection sqref="A1:E1"/>
    </sheetView>
  </sheetViews>
  <sheetFormatPr defaultRowHeight="14.4" x14ac:dyDescent="0.3"/>
  <cols>
    <col min="1" max="1" width="32.6640625" customWidth="1"/>
  </cols>
  <sheetData>
    <row r="1" spans="1:27" ht="15" thickBot="1" x14ac:dyDescent="0.35">
      <c r="A1" s="21" t="s">
        <v>16</v>
      </c>
      <c r="B1" s="21"/>
      <c r="C1" s="21"/>
      <c r="D1" s="21"/>
      <c r="E1" s="21"/>
    </row>
    <row r="2" spans="1:27" ht="15" thickBot="1" x14ac:dyDescent="0.35">
      <c r="A2" s="1" t="s">
        <v>1</v>
      </c>
      <c r="B2" s="19" t="s">
        <v>17</v>
      </c>
      <c r="C2" s="20"/>
      <c r="D2" s="19" t="s">
        <v>18</v>
      </c>
      <c r="E2" s="20"/>
      <c r="F2" s="19" t="s">
        <v>19</v>
      </c>
      <c r="G2" s="20"/>
      <c r="H2" s="19" t="s">
        <v>20</v>
      </c>
      <c r="I2" s="20"/>
      <c r="J2" s="19" t="s">
        <v>21</v>
      </c>
      <c r="K2" s="20"/>
      <c r="L2" s="19" t="s">
        <v>22</v>
      </c>
      <c r="M2" s="20"/>
      <c r="N2" s="19" t="s">
        <v>23</v>
      </c>
      <c r="O2" s="20"/>
      <c r="P2" s="19" t="s">
        <v>24</v>
      </c>
      <c r="Q2" s="20"/>
      <c r="R2" s="19" t="s">
        <v>25</v>
      </c>
      <c r="S2" s="20"/>
      <c r="T2" s="19" t="s">
        <v>26</v>
      </c>
      <c r="U2" s="20"/>
      <c r="V2" s="19" t="s">
        <v>27</v>
      </c>
      <c r="W2" s="20"/>
      <c r="X2" s="19" t="s">
        <v>28</v>
      </c>
      <c r="Y2" s="20"/>
      <c r="Z2" s="19" t="s">
        <v>29</v>
      </c>
      <c r="AA2" s="20"/>
    </row>
    <row r="3" spans="1:27" x14ac:dyDescent="0.3">
      <c r="A3" s="2" t="s">
        <v>2</v>
      </c>
      <c r="B3" s="3">
        <v>1780</v>
      </c>
      <c r="C3" s="4">
        <f t="shared" ref="C3:C14" si="0">B3/B$15</f>
        <v>1.4776689357463058E-2</v>
      </c>
      <c r="D3" s="3">
        <v>1921</v>
      </c>
      <c r="E3" s="4">
        <f t="shared" ref="E3:E14" si="1">D3/D$15</f>
        <v>1.4157583261476781E-2</v>
      </c>
      <c r="F3" s="3">
        <v>1919</v>
      </c>
      <c r="G3" s="4">
        <f t="shared" ref="G3:G14" si="2">F3/F$15</f>
        <v>1.6176482984767638E-2</v>
      </c>
      <c r="H3" s="3">
        <v>1916</v>
      </c>
      <c r="I3" s="4">
        <f t="shared" ref="I3:I14" si="3">H3/H$15</f>
        <v>1.6531350031492396E-2</v>
      </c>
      <c r="J3" s="3">
        <v>1911</v>
      </c>
      <c r="K3" s="4">
        <f t="shared" ref="K3:K14" si="4">J3/J$15</f>
        <v>1.6389787044263575E-2</v>
      </c>
      <c r="L3" s="3">
        <v>2093</v>
      </c>
      <c r="M3" s="4">
        <f t="shared" ref="M3:M14" si="5">L3/L$15</f>
        <v>1.6563523844193666E-2</v>
      </c>
      <c r="N3" s="3">
        <v>2027</v>
      </c>
      <c r="O3" s="4">
        <f t="shared" ref="O3:O14" si="6">N3/N$15</f>
        <v>1.6668859576987598E-2</v>
      </c>
      <c r="P3" s="3">
        <v>1926</v>
      </c>
      <c r="Q3" s="4">
        <f t="shared" ref="Q3:Q14" si="7">P3/P$15</f>
        <v>1.6051070071338089E-2</v>
      </c>
      <c r="R3" s="3">
        <v>1847</v>
      </c>
      <c r="S3" s="4">
        <f t="shared" ref="S3:S14" si="8">R3/R$15</f>
        <v>1.6016302462712451E-2</v>
      </c>
      <c r="T3" s="16">
        <v>1772</v>
      </c>
      <c r="U3" s="4">
        <f t="shared" ref="U3:U14" si="9">T3/T$15</f>
        <v>1.5598179625538057E-2</v>
      </c>
      <c r="V3" s="16">
        <v>1658</v>
      </c>
      <c r="W3" s="4">
        <f t="shared" ref="W3:W14" si="10">V3/V$15</f>
        <v>1.513063634455507E-2</v>
      </c>
      <c r="X3" s="16">
        <v>1265</v>
      </c>
      <c r="Y3" s="4">
        <f t="shared" ref="Y3:Y14" si="11">X3/X$15</f>
        <v>1.3449577374940194E-2</v>
      </c>
      <c r="Z3" s="16">
        <v>1079</v>
      </c>
      <c r="AA3" s="4">
        <f t="shared" ref="AA3:AA14" si="12">Z3/Z$15</f>
        <v>1.2202983454156819E-2</v>
      </c>
    </row>
    <row r="4" spans="1:27" x14ac:dyDescent="0.3">
      <c r="A4" s="5" t="s">
        <v>3</v>
      </c>
      <c r="B4" s="6">
        <v>20358</v>
      </c>
      <c r="C4" s="7">
        <f t="shared" si="0"/>
        <v>0.16900215839282751</v>
      </c>
      <c r="D4" s="6">
        <v>23864</v>
      </c>
      <c r="E4" s="7">
        <f t="shared" si="1"/>
        <v>0.17587536020399891</v>
      </c>
      <c r="F4" s="6">
        <v>21558</v>
      </c>
      <c r="G4" s="7">
        <f t="shared" si="2"/>
        <v>0.18172622208734796</v>
      </c>
      <c r="H4" s="6">
        <v>23064</v>
      </c>
      <c r="I4" s="7">
        <f t="shared" si="3"/>
        <v>0.19899742021207756</v>
      </c>
      <c r="J4" s="6">
        <v>23467</v>
      </c>
      <c r="K4" s="7">
        <f t="shared" si="4"/>
        <v>0.20126589877955695</v>
      </c>
      <c r="L4" s="6">
        <v>28735</v>
      </c>
      <c r="M4" s="7">
        <f t="shared" si="5"/>
        <v>0.22740222535255852</v>
      </c>
      <c r="N4" s="6">
        <v>27107</v>
      </c>
      <c r="O4" s="7">
        <f t="shared" si="6"/>
        <v>0.22291207526068221</v>
      </c>
      <c r="P4" s="6">
        <v>25962</v>
      </c>
      <c r="Q4" s="7">
        <f t="shared" si="7"/>
        <v>0.21636442429495301</v>
      </c>
      <c r="R4" s="6">
        <v>23508</v>
      </c>
      <c r="S4" s="7">
        <f t="shared" si="8"/>
        <v>0.20385015608740895</v>
      </c>
      <c r="T4" s="17">
        <v>22859</v>
      </c>
      <c r="U4" s="7">
        <f t="shared" si="9"/>
        <v>0.20121827768632872</v>
      </c>
      <c r="V4" s="17">
        <v>21846</v>
      </c>
      <c r="W4" s="7">
        <f t="shared" si="10"/>
        <v>0.1993630166363993</v>
      </c>
      <c r="X4" s="17">
        <v>16442</v>
      </c>
      <c r="Y4" s="7">
        <f t="shared" si="11"/>
        <v>0.17481260964329381</v>
      </c>
      <c r="Z4" s="17">
        <v>14572</v>
      </c>
      <c r="AA4" s="7">
        <f t="shared" si="12"/>
        <v>0.16480247904909467</v>
      </c>
    </row>
    <row r="5" spans="1:27" x14ac:dyDescent="0.3">
      <c r="A5" s="5" t="s">
        <v>4</v>
      </c>
      <c r="B5" s="8">
        <v>13740</v>
      </c>
      <c r="C5" s="7">
        <f t="shared" si="0"/>
        <v>0.11406275942221485</v>
      </c>
      <c r="D5" s="8">
        <v>15515</v>
      </c>
      <c r="E5" s="7">
        <f t="shared" si="1"/>
        <v>0.11434404180208863</v>
      </c>
      <c r="F5" s="8">
        <v>13046</v>
      </c>
      <c r="G5" s="7">
        <f t="shared" si="2"/>
        <v>0.109973109442042</v>
      </c>
      <c r="H5" s="8">
        <v>11798</v>
      </c>
      <c r="I5" s="7">
        <f t="shared" si="3"/>
        <v>0.10179377227116246</v>
      </c>
      <c r="J5" s="8">
        <v>11790</v>
      </c>
      <c r="K5" s="7">
        <f t="shared" si="4"/>
        <v>0.10111752446460887</v>
      </c>
      <c r="L5" s="8">
        <v>12693</v>
      </c>
      <c r="M5" s="7">
        <f t="shared" si="5"/>
        <v>0.1004495022237698</v>
      </c>
      <c r="N5" s="8">
        <v>12138</v>
      </c>
      <c r="O5" s="7">
        <f t="shared" si="6"/>
        <v>9.9815795533041679E-2</v>
      </c>
      <c r="P5" s="8">
        <v>11614</v>
      </c>
      <c r="Q5" s="7">
        <f t="shared" si="7"/>
        <v>9.6789785985732388E-2</v>
      </c>
      <c r="R5" s="8">
        <v>11881</v>
      </c>
      <c r="S5" s="7">
        <f t="shared" si="8"/>
        <v>0.10302636142906695</v>
      </c>
      <c r="T5" s="17">
        <v>11982</v>
      </c>
      <c r="U5" s="7">
        <f t="shared" si="9"/>
        <v>0.1054725667455965</v>
      </c>
      <c r="V5" s="17">
        <v>11812</v>
      </c>
      <c r="W5" s="7">
        <f t="shared" si="10"/>
        <v>0.10779437665976145</v>
      </c>
      <c r="X5" s="17">
        <v>10561</v>
      </c>
      <c r="Y5" s="7">
        <f t="shared" si="11"/>
        <v>0.11228536494604222</v>
      </c>
      <c r="Z5" s="17">
        <v>10471</v>
      </c>
      <c r="AA5" s="7">
        <f t="shared" si="12"/>
        <v>0.11842209429886566</v>
      </c>
    </row>
    <row r="6" spans="1:27" x14ac:dyDescent="0.3">
      <c r="A6" s="5" t="s">
        <v>5</v>
      </c>
      <c r="B6" s="8">
        <v>23816</v>
      </c>
      <c r="C6" s="7">
        <f t="shared" si="0"/>
        <v>0.19770878299850572</v>
      </c>
      <c r="D6" s="8">
        <v>27290</v>
      </c>
      <c r="E6" s="7">
        <f t="shared" si="1"/>
        <v>0.20112464716590389</v>
      </c>
      <c r="F6" s="8">
        <v>19019</v>
      </c>
      <c r="G6" s="7">
        <f t="shared" si="2"/>
        <v>0.16032336106685549</v>
      </c>
      <c r="H6" s="8">
        <v>18379</v>
      </c>
      <c r="I6" s="7">
        <f t="shared" si="3"/>
        <v>0.15857499072484274</v>
      </c>
      <c r="J6" s="8">
        <v>19101</v>
      </c>
      <c r="K6" s="7">
        <f t="shared" si="4"/>
        <v>0.16382068149266277</v>
      </c>
      <c r="L6" s="8">
        <v>21605</v>
      </c>
      <c r="M6" s="7">
        <f t="shared" si="5"/>
        <v>0.17097703423497571</v>
      </c>
      <c r="N6" s="8">
        <v>19245</v>
      </c>
      <c r="O6" s="7">
        <f t="shared" si="6"/>
        <v>0.15825959672379197</v>
      </c>
      <c r="P6" s="8">
        <v>19199</v>
      </c>
      <c r="Q6" s="7">
        <f t="shared" si="7"/>
        <v>0.16000233348889925</v>
      </c>
      <c r="R6" s="8">
        <v>18576</v>
      </c>
      <c r="S6" s="7">
        <f t="shared" si="8"/>
        <v>0.16108220603537982</v>
      </c>
      <c r="T6" s="17">
        <v>18606</v>
      </c>
      <c r="U6" s="7">
        <f t="shared" si="9"/>
        <v>0.16378088606814961</v>
      </c>
      <c r="V6" s="17">
        <v>18022</v>
      </c>
      <c r="W6" s="7">
        <f t="shared" si="10"/>
        <v>0.16446581918068243</v>
      </c>
      <c r="X6" s="17">
        <v>16275</v>
      </c>
      <c r="Y6" s="7">
        <f t="shared" si="11"/>
        <v>0.17303705278826217</v>
      </c>
      <c r="Z6" s="17">
        <v>15932</v>
      </c>
      <c r="AA6" s="7">
        <f t="shared" si="12"/>
        <v>0.1801834405853813</v>
      </c>
    </row>
    <row r="7" spans="1:27" x14ac:dyDescent="0.3">
      <c r="A7" s="5" t="s">
        <v>6</v>
      </c>
      <c r="B7" s="8">
        <v>1589</v>
      </c>
      <c r="C7" s="7">
        <f t="shared" si="0"/>
        <v>1.3191100780342023E-2</v>
      </c>
      <c r="D7" s="8">
        <v>1734</v>
      </c>
      <c r="E7" s="7">
        <f t="shared" si="1"/>
        <v>1.2779411439563113E-2</v>
      </c>
      <c r="F7" s="8">
        <v>1728</v>
      </c>
      <c r="G7" s="7">
        <f t="shared" si="2"/>
        <v>1.4566421364084666E-2</v>
      </c>
      <c r="H7" s="8">
        <v>1705</v>
      </c>
      <c r="I7" s="7">
        <f t="shared" si="3"/>
        <v>1.4710830795247667E-2</v>
      </c>
      <c r="J7" s="8">
        <v>1666</v>
      </c>
      <c r="K7" s="7">
        <f t="shared" si="4"/>
        <v>1.4288532294999014E-2</v>
      </c>
      <c r="L7" s="8">
        <v>1676</v>
      </c>
      <c r="M7" s="7">
        <f t="shared" si="5"/>
        <v>1.3263481109827321E-2</v>
      </c>
      <c r="N7" s="8">
        <v>1636</v>
      </c>
      <c r="O7" s="7">
        <f t="shared" si="6"/>
        <v>1.345350481892043E-2</v>
      </c>
      <c r="P7" s="8">
        <v>1740</v>
      </c>
      <c r="Q7" s="7">
        <f t="shared" si="7"/>
        <v>1.4500966731115408E-2</v>
      </c>
      <c r="R7" s="8">
        <v>1682</v>
      </c>
      <c r="S7" s="7">
        <f t="shared" si="8"/>
        <v>1.4585501214013181E-2</v>
      </c>
      <c r="T7" s="17">
        <v>1698</v>
      </c>
      <c r="U7" s="7">
        <f t="shared" si="9"/>
        <v>1.4946788377067506E-2</v>
      </c>
      <c r="V7" s="17">
        <v>1670</v>
      </c>
      <c r="W7" s="7">
        <f t="shared" si="10"/>
        <v>1.5240146378411921E-2</v>
      </c>
      <c r="X7" s="17">
        <v>1534</v>
      </c>
      <c r="Y7" s="7">
        <f t="shared" si="11"/>
        <v>1.630960608154803E-2</v>
      </c>
      <c r="Z7" s="17">
        <v>1507</v>
      </c>
      <c r="AA7" s="7">
        <f t="shared" si="12"/>
        <v>1.7043462525870551E-2</v>
      </c>
    </row>
    <row r="8" spans="1:27" x14ac:dyDescent="0.3">
      <c r="A8" s="5" t="s">
        <v>7</v>
      </c>
      <c r="B8" s="8">
        <v>4102</v>
      </c>
      <c r="C8" s="7">
        <f t="shared" si="0"/>
        <v>3.4052797609164867E-2</v>
      </c>
      <c r="D8" s="8">
        <v>4374</v>
      </c>
      <c r="E8" s="7">
        <f t="shared" si="1"/>
        <v>3.2235954807756088E-2</v>
      </c>
      <c r="F8" s="8">
        <v>4431</v>
      </c>
      <c r="G8" s="7">
        <f t="shared" si="2"/>
        <v>3.7351743671446273E-2</v>
      </c>
      <c r="H8" s="8">
        <v>4361</v>
      </c>
      <c r="I8" s="7">
        <f t="shared" si="3"/>
        <v>3.7626940233475119E-2</v>
      </c>
      <c r="J8" s="8">
        <v>4345</v>
      </c>
      <c r="K8" s="7">
        <f t="shared" si="4"/>
        <v>3.7265109736957208E-2</v>
      </c>
      <c r="L8" s="8">
        <v>4359</v>
      </c>
      <c r="M8" s="7">
        <f t="shared" si="5"/>
        <v>3.449613016571438E-2</v>
      </c>
      <c r="N8" s="8">
        <v>4415</v>
      </c>
      <c r="O8" s="7">
        <f t="shared" si="6"/>
        <v>3.6306371500937469E-2</v>
      </c>
      <c r="P8" s="8">
        <v>4485</v>
      </c>
      <c r="Q8" s="7">
        <f t="shared" si="7"/>
        <v>3.7377491832788851E-2</v>
      </c>
      <c r="R8" s="8">
        <v>4434</v>
      </c>
      <c r="S8" s="7">
        <f t="shared" si="8"/>
        <v>3.844953173777315E-2</v>
      </c>
      <c r="T8" s="17">
        <v>4308</v>
      </c>
      <c r="U8" s="7">
        <f t="shared" si="9"/>
        <v>3.7921533762312616E-2</v>
      </c>
      <c r="V8" s="17">
        <v>4340</v>
      </c>
      <c r="W8" s="7">
        <f t="shared" si="10"/>
        <v>3.9606128911561525E-2</v>
      </c>
      <c r="X8" s="17">
        <v>4003</v>
      </c>
      <c r="Y8" s="7">
        <f t="shared" si="11"/>
        <v>4.2560204135877945E-2</v>
      </c>
      <c r="Z8" s="17">
        <v>3986</v>
      </c>
      <c r="AA8" s="7">
        <f t="shared" si="12"/>
        <v>4.5079788737969487E-2</v>
      </c>
    </row>
    <row r="9" spans="1:27" x14ac:dyDescent="0.3">
      <c r="A9" s="5" t="s">
        <v>8</v>
      </c>
      <c r="B9" s="8">
        <v>21130</v>
      </c>
      <c r="C9" s="7">
        <f t="shared" si="0"/>
        <v>0.17541092478831147</v>
      </c>
      <c r="D9" s="8">
        <v>23292</v>
      </c>
      <c r="E9" s="7">
        <f t="shared" si="1"/>
        <v>0.17165977580755709</v>
      </c>
      <c r="F9" s="8">
        <v>22413</v>
      </c>
      <c r="G9" s="7">
        <f t="shared" si="2"/>
        <v>0.18893356599145233</v>
      </c>
      <c r="H9" s="8">
        <v>22821</v>
      </c>
      <c r="I9" s="7">
        <f t="shared" si="3"/>
        <v>0.1969008032717578</v>
      </c>
      <c r="J9" s="8">
        <v>21935</v>
      </c>
      <c r="K9" s="7">
        <f t="shared" si="4"/>
        <v>0.18812662418415568</v>
      </c>
      <c r="L9" s="8">
        <v>23392</v>
      </c>
      <c r="M9" s="7">
        <f t="shared" si="5"/>
        <v>0.185118943986325</v>
      </c>
      <c r="N9" s="8">
        <v>22719</v>
      </c>
      <c r="O9" s="7">
        <f t="shared" si="6"/>
        <v>0.18682773592973914</v>
      </c>
      <c r="P9" s="8">
        <v>22876</v>
      </c>
      <c r="Q9" s="7">
        <f t="shared" si="7"/>
        <v>0.19064604306953797</v>
      </c>
      <c r="R9" s="8">
        <v>22116</v>
      </c>
      <c r="S9" s="7">
        <f t="shared" si="8"/>
        <v>0.19177939646201872</v>
      </c>
      <c r="T9" s="17">
        <v>21713</v>
      </c>
      <c r="U9" s="7">
        <f t="shared" si="9"/>
        <v>0.19113051591947397</v>
      </c>
      <c r="V9" s="17">
        <v>21329</v>
      </c>
      <c r="W9" s="7">
        <f t="shared" si="10"/>
        <v>0.19464495934439993</v>
      </c>
      <c r="X9" s="17">
        <v>17178</v>
      </c>
      <c r="Y9" s="7">
        <f t="shared" si="11"/>
        <v>0.18263781829780448</v>
      </c>
      <c r="Z9" s="17">
        <v>16188</v>
      </c>
      <c r="AA9" s="7">
        <f t="shared" si="12"/>
        <v>0.18307868040397643</v>
      </c>
    </row>
    <row r="10" spans="1:27" x14ac:dyDescent="0.3">
      <c r="A10" s="5" t="s">
        <v>9</v>
      </c>
      <c r="B10" s="8">
        <v>14117</v>
      </c>
      <c r="C10" s="7">
        <f t="shared" si="0"/>
        <v>0.11719242902208202</v>
      </c>
      <c r="D10" s="8">
        <v>15110</v>
      </c>
      <c r="E10" s="7">
        <f t="shared" si="1"/>
        <v>0.11135923117174085</v>
      </c>
      <c r="F10" s="8">
        <v>14111</v>
      </c>
      <c r="G10" s="7">
        <f t="shared" si="2"/>
        <v>0.11895067816469834</v>
      </c>
      <c r="H10" s="8">
        <v>13737</v>
      </c>
      <c r="I10" s="7">
        <f t="shared" si="3"/>
        <v>0.11852356752745878</v>
      </c>
      <c r="J10" s="8">
        <v>13860</v>
      </c>
      <c r="K10" s="7">
        <f t="shared" si="4"/>
        <v>0.11887098295839515</v>
      </c>
      <c r="L10" s="8">
        <v>13854</v>
      </c>
      <c r="M10" s="7">
        <f t="shared" si="5"/>
        <v>0.10963739098779697</v>
      </c>
      <c r="N10" s="8">
        <v>13819</v>
      </c>
      <c r="O10" s="7">
        <f t="shared" si="6"/>
        <v>0.11363935396861945</v>
      </c>
      <c r="P10" s="8">
        <v>13727</v>
      </c>
      <c r="Q10" s="7">
        <f t="shared" si="7"/>
        <v>0.11439929328621908</v>
      </c>
      <c r="R10" s="8">
        <v>13490</v>
      </c>
      <c r="S10" s="7">
        <f t="shared" si="8"/>
        <v>0.11697884148456469</v>
      </c>
      <c r="T10" s="17">
        <v>13381</v>
      </c>
      <c r="U10" s="7">
        <f t="shared" si="9"/>
        <v>0.11778738237546543</v>
      </c>
      <c r="V10" s="17">
        <v>12996</v>
      </c>
      <c r="W10" s="7">
        <f t="shared" si="10"/>
        <v>0.11859936666697087</v>
      </c>
      <c r="X10" s="17">
        <v>12098</v>
      </c>
      <c r="Y10" s="7">
        <f t="shared" si="11"/>
        <v>0.12862686725851896</v>
      </c>
      <c r="Z10" s="17">
        <v>11994</v>
      </c>
      <c r="AA10" s="7">
        <f t="shared" si="12"/>
        <v>0.13564650931339839</v>
      </c>
    </row>
    <row r="11" spans="1:27" x14ac:dyDescent="0.3">
      <c r="A11" s="5" t="s">
        <v>10</v>
      </c>
      <c r="B11" s="6">
        <v>12739</v>
      </c>
      <c r="C11" s="7">
        <f t="shared" si="0"/>
        <v>0.10575294703636062</v>
      </c>
      <c r="D11" s="6">
        <v>14765</v>
      </c>
      <c r="E11" s="7">
        <f t="shared" si="1"/>
        <v>0.108816614708852</v>
      </c>
      <c r="F11" s="6">
        <v>12861</v>
      </c>
      <c r="G11" s="7">
        <f t="shared" si="2"/>
        <v>0.10841362567331765</v>
      </c>
      <c r="H11" s="6">
        <v>11840</v>
      </c>
      <c r="I11" s="7">
        <f t="shared" si="3"/>
        <v>0.10215615050776093</v>
      </c>
      <c r="J11" s="6">
        <v>11149</v>
      </c>
      <c r="K11" s="7">
        <f t="shared" si="4"/>
        <v>9.5619955916533009E-2</v>
      </c>
      <c r="L11" s="6">
        <v>11654</v>
      </c>
      <c r="M11" s="7">
        <f t="shared" si="5"/>
        <v>9.2227093588262296E-2</v>
      </c>
      <c r="N11" s="6">
        <v>10894</v>
      </c>
      <c r="O11" s="7">
        <f t="shared" si="6"/>
        <v>8.9585868885891914E-2</v>
      </c>
      <c r="P11" s="6">
        <v>10879</v>
      </c>
      <c r="Q11" s="7">
        <f t="shared" si="7"/>
        <v>9.0664377625175013E-2</v>
      </c>
      <c r="R11" s="6">
        <v>10391</v>
      </c>
      <c r="S11" s="7">
        <f t="shared" si="8"/>
        <v>9.0105792577176547E-2</v>
      </c>
      <c r="T11" s="17">
        <v>10182</v>
      </c>
      <c r="U11" s="7">
        <f t="shared" si="9"/>
        <v>8.9627914755772295E-2</v>
      </c>
      <c r="V11" s="17">
        <v>10062</v>
      </c>
      <c r="W11" s="7">
        <f t="shared" si="10"/>
        <v>9.1824163388970509E-2</v>
      </c>
      <c r="X11" s="17">
        <v>8855</v>
      </c>
      <c r="Y11" s="7">
        <f t="shared" si="11"/>
        <v>9.414704162458136E-2</v>
      </c>
      <c r="Z11" s="17">
        <v>8029</v>
      </c>
      <c r="AA11" s="7">
        <f t="shared" si="12"/>
        <v>9.0804220716798043E-2</v>
      </c>
    </row>
    <row r="12" spans="1:27" x14ac:dyDescent="0.3">
      <c r="A12" s="5" t="s">
        <v>11</v>
      </c>
      <c r="B12" s="6">
        <v>2298</v>
      </c>
      <c r="C12" s="7">
        <f t="shared" si="0"/>
        <v>1.9076871990702307E-2</v>
      </c>
      <c r="D12" s="6">
        <v>2535</v>
      </c>
      <c r="E12" s="7">
        <f t="shared" si="1"/>
        <v>1.8682703575139844E-2</v>
      </c>
      <c r="F12" s="6">
        <v>2576</v>
      </c>
      <c r="G12" s="7">
        <f t="shared" si="2"/>
        <v>2.1714757774237328E-2</v>
      </c>
      <c r="H12" s="6">
        <v>2531</v>
      </c>
      <c r="I12" s="7">
        <f t="shared" si="3"/>
        <v>2.1837602781684368E-2</v>
      </c>
      <c r="J12" s="6">
        <v>2487</v>
      </c>
      <c r="K12" s="7">
        <f t="shared" si="4"/>
        <v>2.1329879842534542E-2</v>
      </c>
      <c r="L12" s="6">
        <v>2509</v>
      </c>
      <c r="M12" s="7">
        <f t="shared" si="5"/>
        <v>1.9855652807014765E-2</v>
      </c>
      <c r="N12" s="6">
        <v>2569</v>
      </c>
      <c r="O12" s="7">
        <f t="shared" si="6"/>
        <v>2.1125949804282753E-2</v>
      </c>
      <c r="P12" s="6">
        <v>2613</v>
      </c>
      <c r="Q12" s="7">
        <f t="shared" si="7"/>
        <v>2.1776451763450895E-2</v>
      </c>
      <c r="R12" s="6">
        <v>2503</v>
      </c>
      <c r="S12" s="7">
        <f t="shared" si="8"/>
        <v>2.1704821366631981E-2</v>
      </c>
      <c r="T12" s="17">
        <v>2457</v>
      </c>
      <c r="U12" s="7">
        <f t="shared" si="9"/>
        <v>2.162794996611005E-2</v>
      </c>
      <c r="V12" s="17">
        <v>2359</v>
      </c>
      <c r="W12" s="7">
        <f t="shared" si="10"/>
        <v>2.1527847489026183E-2</v>
      </c>
      <c r="X12" s="17">
        <v>2115</v>
      </c>
      <c r="Y12" s="7">
        <f t="shared" si="11"/>
        <v>2.2486842804741905E-2</v>
      </c>
      <c r="Z12" s="17">
        <v>2027</v>
      </c>
      <c r="AA12" s="7">
        <f t="shared" si="12"/>
        <v>2.292441840739191E-2</v>
      </c>
    </row>
    <row r="13" spans="1:27" x14ac:dyDescent="0.3">
      <c r="A13" s="5" t="s">
        <v>12</v>
      </c>
      <c r="B13" s="6">
        <v>3039</v>
      </c>
      <c r="C13" s="7">
        <f t="shared" si="0"/>
        <v>2.5228291549061928E-2</v>
      </c>
      <c r="D13" s="6">
        <v>3326</v>
      </c>
      <c r="E13" s="7">
        <f t="shared" si="1"/>
        <v>2.4512296682806755E-2</v>
      </c>
      <c r="F13" s="6">
        <v>3161</v>
      </c>
      <c r="G13" s="7">
        <f t="shared" si="2"/>
        <v>2.664609834020349E-2</v>
      </c>
      <c r="H13" s="6">
        <v>3238</v>
      </c>
      <c r="I13" s="7">
        <f t="shared" si="3"/>
        <v>2.7937636431092053E-2</v>
      </c>
      <c r="J13" s="6">
        <v>3082</v>
      </c>
      <c r="K13" s="7">
        <f t="shared" si="4"/>
        <v>2.6432927090748477E-2</v>
      </c>
      <c r="L13" s="6">
        <v>3294</v>
      </c>
      <c r="M13" s="7">
        <f t="shared" si="5"/>
        <v>2.6067963470030549E-2</v>
      </c>
      <c r="N13" s="6">
        <v>3161</v>
      </c>
      <c r="O13" s="7">
        <f t="shared" si="6"/>
        <v>2.5994210716752737E-2</v>
      </c>
      <c r="P13" s="6">
        <v>3218</v>
      </c>
      <c r="Q13" s="7">
        <f t="shared" si="7"/>
        <v>2.6818454563637576E-2</v>
      </c>
      <c r="R13" s="6">
        <v>3157</v>
      </c>
      <c r="S13" s="7">
        <f t="shared" si="8"/>
        <v>2.737599722511273E-2</v>
      </c>
      <c r="T13" s="17">
        <v>3038</v>
      </c>
      <c r="U13" s="7">
        <f t="shared" si="9"/>
        <v>2.6742251525047753E-2</v>
      </c>
      <c r="V13" s="17">
        <v>3144</v>
      </c>
      <c r="W13" s="7">
        <f t="shared" si="10"/>
        <v>2.8691628870495259E-2</v>
      </c>
      <c r="X13" s="17">
        <v>2393</v>
      </c>
      <c r="Y13" s="7">
        <f t="shared" si="11"/>
        <v>2.5442560204135878E-2</v>
      </c>
      <c r="Z13" s="17">
        <v>2359</v>
      </c>
      <c r="AA13" s="7">
        <f t="shared" si="12"/>
        <v>2.6679182547132467E-2</v>
      </c>
    </row>
    <row r="14" spans="1:27" ht="15" thickBot="1" x14ac:dyDescent="0.35">
      <c r="A14" s="15" t="s">
        <v>13</v>
      </c>
      <c r="B14" s="9">
        <v>1752</v>
      </c>
      <c r="C14" s="10">
        <f t="shared" si="0"/>
        <v>1.454424705296364E-2</v>
      </c>
      <c r="D14" s="9">
        <v>1961</v>
      </c>
      <c r="E14" s="10">
        <f t="shared" si="1"/>
        <v>1.4452379373116069E-2</v>
      </c>
      <c r="F14" s="9">
        <v>1806</v>
      </c>
      <c r="G14" s="10">
        <f t="shared" si="2"/>
        <v>1.5223933439546823E-2</v>
      </c>
      <c r="H14" s="9">
        <v>511</v>
      </c>
      <c r="I14" s="10">
        <f t="shared" si="3"/>
        <v>4.4089352119481284E-3</v>
      </c>
      <c r="J14" s="9">
        <v>1804</v>
      </c>
      <c r="K14" s="10">
        <f t="shared" si="4"/>
        <v>1.5472096194584766E-2</v>
      </c>
      <c r="L14" s="9">
        <v>498</v>
      </c>
      <c r="M14" s="10">
        <f t="shared" si="5"/>
        <v>3.9410582295310295E-3</v>
      </c>
      <c r="N14" s="9">
        <v>1874</v>
      </c>
      <c r="O14" s="10">
        <f t="shared" si="6"/>
        <v>1.5410677280352621E-2</v>
      </c>
      <c r="P14" s="9">
        <v>1753</v>
      </c>
      <c r="Q14" s="10">
        <f t="shared" si="7"/>
        <v>1.4609307287152477E-2</v>
      </c>
      <c r="R14" s="9">
        <v>1735</v>
      </c>
      <c r="S14" s="10">
        <f t="shared" si="8"/>
        <v>1.5045091918140826E-2</v>
      </c>
      <c r="T14" s="18">
        <v>1607</v>
      </c>
      <c r="U14" s="10">
        <f t="shared" si="9"/>
        <v>1.4145753193137505E-2</v>
      </c>
      <c r="V14" s="18">
        <v>341</v>
      </c>
      <c r="W14" s="10">
        <f t="shared" si="10"/>
        <v>3.111910128765548E-3</v>
      </c>
      <c r="X14" s="18">
        <v>1336</v>
      </c>
      <c r="Y14" s="10">
        <f t="shared" si="11"/>
        <v>1.4204454840253044E-2</v>
      </c>
      <c r="Z14" s="18">
        <v>277</v>
      </c>
      <c r="AA14" s="10">
        <f t="shared" si="12"/>
        <v>3.132739959964262E-3</v>
      </c>
    </row>
    <row r="15" spans="1:27" x14ac:dyDescent="0.3">
      <c r="A15" s="11" t="s">
        <v>14</v>
      </c>
      <c r="B15" s="12">
        <f t="shared" ref="B15:C15" si="13">SUM(B3:B14)</f>
        <v>120460</v>
      </c>
      <c r="C15" s="13">
        <f t="shared" si="13"/>
        <v>1</v>
      </c>
      <c r="D15" s="12">
        <f t="shared" ref="D15:E15" si="14">SUM(D3:D14)</f>
        <v>135687</v>
      </c>
      <c r="E15" s="13">
        <f t="shared" si="14"/>
        <v>0.99999999999999989</v>
      </c>
      <c r="F15" s="12">
        <f t="shared" ref="F15:G15" si="15">SUM(F3:F14)</f>
        <v>118629</v>
      </c>
      <c r="G15" s="13">
        <f t="shared" si="15"/>
        <v>1</v>
      </c>
      <c r="H15" s="12">
        <f t="shared" ref="H15:I15" si="16">SUM(H3:H14)</f>
        <v>115901</v>
      </c>
      <c r="I15" s="13">
        <f t="shared" si="16"/>
        <v>1</v>
      </c>
      <c r="J15" s="12">
        <f t="shared" ref="J15:K15" si="17">SUM(J3:J14)</f>
        <v>116597</v>
      </c>
      <c r="K15" s="13">
        <f t="shared" si="17"/>
        <v>1</v>
      </c>
      <c r="L15" s="12">
        <f t="shared" ref="L15:M15" si="18">SUM(L3:L14)</f>
        <v>126362</v>
      </c>
      <c r="M15" s="13">
        <f t="shared" si="18"/>
        <v>1</v>
      </c>
      <c r="N15" s="12">
        <f t="shared" ref="N15:O15" si="19">SUM(N3:N14)</f>
        <v>121604</v>
      </c>
      <c r="O15" s="13">
        <f t="shared" si="19"/>
        <v>1</v>
      </c>
      <c r="P15" s="12">
        <f t="shared" ref="P15:Q15" si="20">SUM(P3:P14)</f>
        <v>119992</v>
      </c>
      <c r="Q15" s="13">
        <f t="shared" si="20"/>
        <v>1</v>
      </c>
      <c r="R15" s="12">
        <f t="shared" ref="R15:S15" si="21">SUM(R3:R14)</f>
        <v>115320</v>
      </c>
      <c r="S15" s="13">
        <f t="shared" si="21"/>
        <v>1</v>
      </c>
      <c r="T15" s="12">
        <f t="shared" ref="T15:U15" si="22">SUM(T3:T14)</f>
        <v>113603</v>
      </c>
      <c r="U15" s="13">
        <f t="shared" si="22"/>
        <v>0.99999999999999989</v>
      </c>
      <c r="V15" s="12">
        <f t="shared" ref="V15:W15" si="23">SUM(V3:V14)</f>
        <v>109579</v>
      </c>
      <c r="W15" s="13">
        <f t="shared" si="23"/>
        <v>1</v>
      </c>
      <c r="X15" s="12">
        <f t="shared" ref="X15:Y15" si="24">SUM(X3:X14)</f>
        <v>94055</v>
      </c>
      <c r="Y15" s="13">
        <f t="shared" si="24"/>
        <v>0.99999999999999989</v>
      </c>
      <c r="Z15" s="12">
        <f t="shared" ref="Z15:AA15" si="25">SUM(Z3:Z14)</f>
        <v>88421</v>
      </c>
      <c r="AA15" s="13">
        <f t="shared" si="25"/>
        <v>0.99999999999999989</v>
      </c>
    </row>
  </sheetData>
  <mergeCells count="14">
    <mergeCell ref="Z2:AA2"/>
    <mergeCell ref="X2:Y2"/>
    <mergeCell ref="V2:W2"/>
    <mergeCell ref="T2:U2"/>
    <mergeCell ref="A1:E1"/>
    <mergeCell ref="B2:C2"/>
    <mergeCell ref="D2:E2"/>
    <mergeCell ref="F2:G2"/>
    <mergeCell ref="H2:I2"/>
    <mergeCell ref="R2:S2"/>
    <mergeCell ref="P2:Q2"/>
    <mergeCell ref="N2:O2"/>
    <mergeCell ref="L2:M2"/>
    <mergeCell ref="J2:K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 by Industry and Week</vt:lpstr>
      <vt:lpstr>CC by Industry and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Studt</dc:creator>
  <cp:lastModifiedBy>MacMinn, Noah</cp:lastModifiedBy>
  <cp:lastPrinted>2021-08-19T20:06:18Z</cp:lastPrinted>
  <dcterms:created xsi:type="dcterms:W3CDTF">2020-05-20T16:51:07Z</dcterms:created>
  <dcterms:modified xsi:type="dcterms:W3CDTF">2026-04-02T15:13:57Z</dcterms:modified>
</cp:coreProperties>
</file>