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nmacminn_pa_gov/Documents/Personal/PowerShell Scripts/Weekly UC Claims Handler/"/>
    </mc:Choice>
  </mc:AlternateContent>
  <xr:revisionPtr revIDLastSave="0" documentId="13_ncr:1_{3C3CB144-B5CE-4EF7-8F7E-BF8A7FB88C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C by Industry and Week" sheetId="1" r:id="rId1"/>
    <sheet name="CC by Industry and Wee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5" i="2" l="1"/>
  <c r="AA14" i="2" s="1"/>
  <c r="Z15" i="1"/>
  <c r="AA11" i="1" s="1"/>
  <c r="X15" i="2"/>
  <c r="Y13" i="2" s="1"/>
  <c r="X15" i="1"/>
  <c r="Y13" i="1" s="1"/>
  <c r="V15" i="2"/>
  <c r="W14" i="2" s="1"/>
  <c r="W13" i="2"/>
  <c r="W12" i="2"/>
  <c r="V15" i="1"/>
  <c r="W14" i="1" s="1"/>
  <c r="T15" i="2"/>
  <c r="U8" i="2" s="1"/>
  <c r="U13" i="2"/>
  <c r="U12" i="2"/>
  <c r="U11" i="2"/>
  <c r="U10" i="2"/>
  <c r="T15" i="1"/>
  <c r="U8" i="1" s="1"/>
  <c r="U12" i="1"/>
  <c r="U11" i="1"/>
  <c r="U10" i="1"/>
  <c r="U9" i="1"/>
  <c r="R15" i="2"/>
  <c r="S8" i="2" s="1"/>
  <c r="R15" i="1"/>
  <c r="S8" i="1" s="1"/>
  <c r="P15" i="2"/>
  <c r="Q14" i="2" s="1"/>
  <c r="P15" i="1"/>
  <c r="Q13" i="1" s="1"/>
  <c r="Q14" i="1"/>
  <c r="N15" i="2"/>
  <c r="O14" i="2" s="1"/>
  <c r="O13" i="2"/>
  <c r="O8" i="2"/>
  <c r="N15" i="1"/>
  <c r="O14" i="1" s="1"/>
  <c r="O13" i="1"/>
  <c r="O7" i="1"/>
  <c r="O6" i="1"/>
  <c r="O5" i="1"/>
  <c r="O4" i="1"/>
  <c r="O3" i="1"/>
  <c r="L15" i="2"/>
  <c r="M7" i="2" s="1"/>
  <c r="M14" i="2"/>
  <c r="M13" i="2"/>
  <c r="M12" i="2"/>
  <c r="M11" i="2"/>
  <c r="M10" i="2"/>
  <c r="M9" i="2"/>
  <c r="M8" i="2"/>
  <c r="L15" i="1"/>
  <c r="M6" i="1" s="1"/>
  <c r="M14" i="1"/>
  <c r="M13" i="1"/>
  <c r="M12" i="1"/>
  <c r="M11" i="1"/>
  <c r="M10" i="1"/>
  <c r="J15" i="2"/>
  <c r="K12" i="2" s="1"/>
  <c r="J15" i="1"/>
  <c r="K12" i="1" s="1"/>
  <c r="H15" i="2"/>
  <c r="I9" i="2" s="1"/>
  <c r="H15" i="1"/>
  <c r="I9" i="1" s="1"/>
  <c r="F15" i="2"/>
  <c r="G13" i="2" s="1"/>
  <c r="G14" i="2"/>
  <c r="G4" i="2"/>
  <c r="F15" i="1"/>
  <c r="G12" i="1" s="1"/>
  <c r="G14" i="1"/>
  <c r="G13" i="1"/>
  <c r="G4" i="1"/>
  <c r="D15" i="2"/>
  <c r="E10" i="2" s="1"/>
  <c r="D15" i="1"/>
  <c r="E10" i="1" s="1"/>
  <c r="B15" i="1"/>
  <c r="C14" i="1" s="1"/>
  <c r="B15" i="2"/>
  <c r="C14" i="2" s="1"/>
  <c r="AA8" i="1" l="1"/>
  <c r="AA10" i="1"/>
  <c r="AA12" i="1"/>
  <c r="AA13" i="1"/>
  <c r="AA14" i="1"/>
  <c r="AA3" i="2"/>
  <c r="AA7" i="2"/>
  <c r="AA9" i="2"/>
  <c r="AA10" i="2"/>
  <c r="AA4" i="2"/>
  <c r="AA8" i="2"/>
  <c r="AA13" i="2"/>
  <c r="AA3" i="1"/>
  <c r="AA7" i="1"/>
  <c r="AA12" i="2"/>
  <c r="AA9" i="1"/>
  <c r="AA5" i="1"/>
  <c r="AA5" i="2"/>
  <c r="AA4" i="1"/>
  <c r="AA6" i="1"/>
  <c r="AA6" i="2"/>
  <c r="AA11" i="2"/>
  <c r="Y14" i="2"/>
  <c r="Y14" i="1"/>
  <c r="Y3" i="1"/>
  <c r="Y5" i="2"/>
  <c r="Y6" i="1"/>
  <c r="Y7" i="1"/>
  <c r="Y8" i="2"/>
  <c r="Y9" i="1"/>
  <c r="Y9" i="2"/>
  <c r="Y3" i="2"/>
  <c r="Y4" i="1"/>
  <c r="Y4" i="2"/>
  <c r="Y6" i="2"/>
  <c r="Y8" i="1"/>
  <c r="Y11" i="2"/>
  <c r="Y5" i="1"/>
  <c r="Y7" i="2"/>
  <c r="Y10" i="1"/>
  <c r="Y10" i="2"/>
  <c r="Y11" i="1"/>
  <c r="Y12" i="1"/>
  <c r="Y12" i="2"/>
  <c r="W11" i="2"/>
  <c r="W11" i="1"/>
  <c r="W12" i="1"/>
  <c r="W13" i="1"/>
  <c r="W3" i="1"/>
  <c r="W3" i="2"/>
  <c r="W4" i="1"/>
  <c r="W4" i="2"/>
  <c r="W5" i="1"/>
  <c r="W5" i="2"/>
  <c r="W6" i="1"/>
  <c r="W6" i="2"/>
  <c r="W7" i="1"/>
  <c r="W7" i="2"/>
  <c r="W8" i="1"/>
  <c r="W8" i="2"/>
  <c r="W9" i="1"/>
  <c r="W9" i="2"/>
  <c r="W10" i="1"/>
  <c r="W10" i="2"/>
  <c r="U9" i="2"/>
  <c r="U13" i="1"/>
  <c r="U14" i="1"/>
  <c r="U14" i="2"/>
  <c r="U3" i="1"/>
  <c r="U3" i="2"/>
  <c r="U4" i="1"/>
  <c r="U4" i="2"/>
  <c r="U5" i="1"/>
  <c r="U5" i="2"/>
  <c r="U6" i="1"/>
  <c r="U6" i="2"/>
  <c r="U7" i="1"/>
  <c r="U7" i="2"/>
  <c r="S9" i="2"/>
  <c r="S10" i="2"/>
  <c r="S11" i="2"/>
  <c r="S12" i="2"/>
  <c r="S13" i="2"/>
  <c r="S9" i="1"/>
  <c r="S10" i="1"/>
  <c r="S11" i="1"/>
  <c r="S12" i="1"/>
  <c r="S13" i="1"/>
  <c r="S14" i="1"/>
  <c r="S14" i="2"/>
  <c r="S3" i="1"/>
  <c r="S3" i="2"/>
  <c r="S4" i="1"/>
  <c r="S4" i="2"/>
  <c r="S5" i="1"/>
  <c r="S5" i="2"/>
  <c r="S6" i="1"/>
  <c r="S6" i="2"/>
  <c r="S7" i="1"/>
  <c r="S7" i="2"/>
  <c r="Q3" i="2"/>
  <c r="Q3" i="1"/>
  <c r="Q4" i="2"/>
  <c r="Q4" i="1"/>
  <c r="Q5" i="2"/>
  <c r="Q5" i="1"/>
  <c r="Q6" i="2"/>
  <c r="Q6" i="1"/>
  <c r="Q7" i="2"/>
  <c r="Q7" i="1"/>
  <c r="Q8" i="2"/>
  <c r="Q8" i="1"/>
  <c r="Q9" i="2"/>
  <c r="Q9" i="1"/>
  <c r="Q10" i="2"/>
  <c r="Q10" i="1"/>
  <c r="Q11" i="2"/>
  <c r="Q11" i="1"/>
  <c r="Q12" i="2"/>
  <c r="Q12" i="1"/>
  <c r="Q13" i="2"/>
  <c r="O3" i="2"/>
  <c r="O15" i="2" s="1"/>
  <c r="O4" i="2"/>
  <c r="O5" i="2"/>
  <c r="O6" i="2"/>
  <c r="O7" i="2"/>
  <c r="O8" i="1"/>
  <c r="O9" i="1"/>
  <c r="O9" i="2"/>
  <c r="O10" i="1"/>
  <c r="O10" i="2"/>
  <c r="O11" i="1"/>
  <c r="O11" i="2"/>
  <c r="O12" i="1"/>
  <c r="O12" i="2"/>
  <c r="M7" i="1"/>
  <c r="M8" i="1"/>
  <c r="M9" i="1"/>
  <c r="M4" i="2"/>
  <c r="M4" i="1"/>
  <c r="M5" i="1"/>
  <c r="M6" i="2"/>
  <c r="M3" i="2"/>
  <c r="M3" i="1"/>
  <c r="M15" i="1" s="1"/>
  <c r="M5" i="2"/>
  <c r="K13" i="2"/>
  <c r="K14" i="2"/>
  <c r="K3" i="1"/>
  <c r="K3" i="2"/>
  <c r="K4" i="1"/>
  <c r="K4" i="2"/>
  <c r="K5" i="1"/>
  <c r="K5" i="2"/>
  <c r="K6" i="1"/>
  <c r="K6" i="2"/>
  <c r="K7" i="1"/>
  <c r="K7" i="2"/>
  <c r="K8" i="1"/>
  <c r="K8" i="2"/>
  <c r="K10" i="1"/>
  <c r="K13" i="1"/>
  <c r="K14" i="1"/>
  <c r="K9" i="1"/>
  <c r="K9" i="2"/>
  <c r="K10" i="2"/>
  <c r="K11" i="1"/>
  <c r="K11" i="2"/>
  <c r="I13" i="1"/>
  <c r="I14" i="2"/>
  <c r="I10" i="1"/>
  <c r="I11" i="1"/>
  <c r="I12" i="1"/>
  <c r="I10" i="2"/>
  <c r="I11" i="2"/>
  <c r="I12" i="2"/>
  <c r="I13" i="2"/>
  <c r="I3" i="1"/>
  <c r="I3" i="2"/>
  <c r="I4" i="1"/>
  <c r="I4" i="2"/>
  <c r="I6" i="1"/>
  <c r="I7" i="2"/>
  <c r="I8" i="1"/>
  <c r="I8" i="2"/>
  <c r="I14" i="1"/>
  <c r="I5" i="1"/>
  <c r="I5" i="2"/>
  <c r="I6" i="2"/>
  <c r="I7" i="1"/>
  <c r="G3" i="2"/>
  <c r="G3" i="1"/>
  <c r="G5" i="2"/>
  <c r="G5" i="1"/>
  <c r="G6" i="2"/>
  <c r="G6" i="1"/>
  <c r="G7" i="2"/>
  <c r="G7" i="1"/>
  <c r="G8" i="2"/>
  <c r="G8" i="1"/>
  <c r="G9" i="2"/>
  <c r="G9" i="1"/>
  <c r="G10" i="2"/>
  <c r="G10" i="1"/>
  <c r="G11" i="2"/>
  <c r="G11" i="1"/>
  <c r="G12" i="2"/>
  <c r="E12" i="1"/>
  <c r="E11" i="1"/>
  <c r="E14" i="1"/>
  <c r="E13" i="2"/>
  <c r="E14" i="2"/>
  <c r="E11" i="2"/>
  <c r="E12" i="2"/>
  <c r="E13" i="1"/>
  <c r="E3" i="1"/>
  <c r="E3" i="2"/>
  <c r="E4" i="1"/>
  <c r="E4" i="2"/>
  <c r="E8" i="1"/>
  <c r="E8" i="2"/>
  <c r="E5" i="1"/>
  <c r="E5" i="2"/>
  <c r="E6" i="2"/>
  <c r="E7" i="1"/>
  <c r="E9" i="1"/>
  <c r="E9" i="2"/>
  <c r="E6" i="1"/>
  <c r="E7" i="2"/>
  <c r="C8" i="1"/>
  <c r="C3" i="2"/>
  <c r="C4" i="2"/>
  <c r="C5" i="1"/>
  <c r="C6" i="1"/>
  <c r="C7" i="2"/>
  <c r="C9" i="2"/>
  <c r="C10" i="1"/>
  <c r="C11" i="2"/>
  <c r="C11" i="1"/>
  <c r="C12" i="2"/>
  <c r="C12" i="1"/>
  <c r="C3" i="1"/>
  <c r="C4" i="1"/>
  <c r="C5" i="2"/>
  <c r="C6" i="2"/>
  <c r="C7" i="1"/>
  <c r="C8" i="2"/>
  <c r="C9" i="1"/>
  <c r="C10" i="2"/>
  <c r="C13" i="2"/>
  <c r="C13" i="1"/>
  <c r="AA15" i="2" l="1"/>
  <c r="AA15" i="1"/>
  <c r="Y15" i="2"/>
  <c r="Y15" i="1"/>
  <c r="W15" i="1"/>
  <c r="W15" i="2"/>
  <c r="U15" i="1"/>
  <c r="U15" i="2"/>
  <c r="S15" i="2"/>
  <c r="S15" i="1"/>
  <c r="Q15" i="1"/>
  <c r="Q15" i="2"/>
  <c r="O15" i="1"/>
  <c r="M15" i="2"/>
  <c r="K15" i="2"/>
  <c r="K15" i="1"/>
  <c r="I15" i="2"/>
  <c r="I15" i="1"/>
  <c r="G15" i="2"/>
  <c r="G15" i="1"/>
  <c r="E15" i="1"/>
  <c r="E15" i="2"/>
  <c r="C15" i="1"/>
  <c r="C15" i="2"/>
</calcChain>
</file>

<file path=xl/sharedStrings.xml><?xml version="1.0" encoding="utf-8"?>
<sst xmlns="http://schemas.openxmlformats.org/spreadsheetml/2006/main" count="57" uniqueCount="30">
  <si>
    <t>UC Initial Claims by Industry and Week</t>
  </si>
  <si>
    <t>Industry</t>
  </si>
  <si>
    <t>Natural Resources and Mining</t>
  </si>
  <si>
    <t>Construction</t>
  </si>
  <si>
    <t>Manufacturing</t>
  </si>
  <si>
    <t>Trade, Transportation, and Utilities</t>
  </si>
  <si>
    <t>Information</t>
  </si>
  <si>
    <t>Financial Activities</t>
  </si>
  <si>
    <t>Professional and Business Services</t>
  </si>
  <si>
    <t>Education and Health Service</t>
  </si>
  <si>
    <t>Leisure and Hospitality</t>
  </si>
  <si>
    <t>Other Services</t>
  </si>
  <si>
    <t>Public Administration</t>
  </si>
  <si>
    <t>Unclassified Industry</t>
  </si>
  <si>
    <t>Total</t>
  </si>
  <si>
    <t>Note: County and industry claims totals will not add to the statewide initial claims total released for the week.  These data should be used as a gauge of the unemployment situation in an area and/or industry and should not be considered an exact real-time count of individuals/claims.</t>
  </si>
  <si>
    <t>UC Continued Claims by Industry and Week</t>
  </si>
  <si>
    <t>WE 07/05/2025</t>
  </si>
  <si>
    <t>WE 07/12/2025</t>
  </si>
  <si>
    <t>WE 07/19/2025</t>
  </si>
  <si>
    <t>WE 07/26/2025</t>
  </si>
  <si>
    <t>WE 08/02/2025</t>
  </si>
  <si>
    <t>WE 08/09/2025</t>
  </si>
  <si>
    <t>WE 08/16/2025</t>
  </si>
  <si>
    <t>WE 08/23/2025</t>
  </si>
  <si>
    <t>WE 08/30/2025</t>
  </si>
  <si>
    <t>WE 09/06/2025</t>
  </si>
  <si>
    <t>WE 09/13/2025</t>
  </si>
  <si>
    <t>WE 09/20/2025</t>
  </si>
  <si>
    <t>WE 09/27/2025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</si>
</sst>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0" fillId="0" borderId="4" xfId="0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164" fontId="1" fillId="0" borderId="4" xfId="0" applyNumberFormat="1" applyFont="1" applyBorder="1"/>
    <xf numFmtId="0" fontId="0" fillId="0" borderId="5" xfId="0" applyBorder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164" fontId="1" fillId="0" borderId="5" xfId="0" applyNumberFormat="1" applyFont="1" applyBorder="1"/>
    <xf numFmtId="3" fontId="0" fillId="0" borderId="6" xfId="0" applyNumberFormat="1" applyBorder="1" applyAlignment="1">
      <alignment vertical="top" wrapText="1"/>
    </xf>
    <xf numFmtId="3" fontId="0" fillId="0" borderId="7" xfId="0" applyNumberFormat="1" applyBorder="1" applyAlignment="1">
      <alignment vertical="top" wrapText="1"/>
    </xf>
    <xf numFmtId="164" fontId="1" fillId="0" borderId="7" xfId="0" applyNumberFormat="1" applyFont="1" applyBorder="1"/>
    <xf numFmtId="0" fontId="1" fillId="0" borderId="8" xfId="0" applyFont="1" applyFill="1" applyBorder="1" applyAlignment="1">
      <alignment horizontal="right" vertical="top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vertical="center"/>
    </xf>
    <xf numFmtId="0" fontId="0" fillId="0" borderId="7" xfId="0" applyBorder="1" applyAlignment="1">
      <alignment vertical="top" wrapText="1"/>
    </xf>
    <xf numFmtId="0" fontId="0" fillId="0" borderId="6" xfId="0" applyBorder="1"/>
    <xf numFmtId="0" fontId="0" fillId="0" borderId="9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"/>
  <sheetViews>
    <sheetView tabSelected="1" zoomScaleNormal="100" workbookViewId="0">
      <selection sqref="A1:E1"/>
    </sheetView>
  </sheetViews>
  <sheetFormatPr defaultRowHeight="15" x14ac:dyDescent="0.25"/>
  <cols>
    <col min="1" max="1" width="32.7109375" customWidth="1"/>
  </cols>
  <sheetData>
    <row r="1" spans="1:27" ht="15.75" thickBot="1" x14ac:dyDescent="0.3">
      <c r="A1" s="21" t="s">
        <v>0</v>
      </c>
      <c r="B1" s="21"/>
      <c r="C1" s="21"/>
      <c r="D1" s="21"/>
      <c r="E1" s="21"/>
    </row>
    <row r="2" spans="1:27" ht="15.75" thickBot="1" x14ac:dyDescent="0.3">
      <c r="A2" s="1" t="s">
        <v>1</v>
      </c>
      <c r="B2" s="18" t="s">
        <v>17</v>
      </c>
      <c r="C2" s="19"/>
      <c r="D2" s="18" t="s">
        <v>18</v>
      </c>
      <c r="E2" s="19"/>
      <c r="F2" s="18" t="s">
        <v>19</v>
      </c>
      <c r="G2" s="19"/>
      <c r="H2" s="18" t="s">
        <v>20</v>
      </c>
      <c r="I2" s="19"/>
      <c r="J2" s="18" t="s">
        <v>21</v>
      </c>
      <c r="K2" s="19"/>
      <c r="L2" s="18" t="s">
        <v>22</v>
      </c>
      <c r="M2" s="19"/>
      <c r="N2" s="18" t="s">
        <v>23</v>
      </c>
      <c r="O2" s="19"/>
      <c r="P2" s="18" t="s">
        <v>24</v>
      </c>
      <c r="Q2" s="19"/>
      <c r="R2" s="18" t="s">
        <v>25</v>
      </c>
      <c r="S2" s="19"/>
      <c r="T2" s="18" t="s">
        <v>26</v>
      </c>
      <c r="U2" s="19"/>
      <c r="V2" s="18" t="s">
        <v>27</v>
      </c>
      <c r="W2" s="19"/>
      <c r="X2" s="18" t="s">
        <v>28</v>
      </c>
      <c r="Y2" s="19"/>
      <c r="Z2" s="18" t="s">
        <v>29</v>
      </c>
      <c r="AA2" s="19"/>
    </row>
    <row r="3" spans="1:27" x14ac:dyDescent="0.25">
      <c r="A3" s="2" t="s">
        <v>2</v>
      </c>
      <c r="B3" s="3">
        <v>157</v>
      </c>
      <c r="C3" s="4">
        <f t="shared" ref="C3:C14" si="0">B3/B$15</f>
        <v>1.2637849150768736E-2</v>
      </c>
      <c r="D3" s="3">
        <v>110</v>
      </c>
      <c r="E3" s="4">
        <f t="shared" ref="E3:E14" si="1">D3/D$15</f>
        <v>7.7106406841441185E-3</v>
      </c>
      <c r="F3" s="3">
        <v>61</v>
      </c>
      <c r="G3" s="4">
        <f t="shared" ref="G3:G14" si="2">F3/F$15</f>
        <v>5.7438794726930318E-3</v>
      </c>
      <c r="H3" s="3">
        <v>63</v>
      </c>
      <c r="I3" s="4">
        <f t="shared" ref="I3:I14" si="3">H3/H$15</f>
        <v>6.530527625168446E-3</v>
      </c>
      <c r="J3" s="3">
        <v>54</v>
      </c>
      <c r="K3" s="4">
        <f t="shared" ref="K3:K14" si="4">J3/J$15</f>
        <v>5.3656597774244833E-3</v>
      </c>
      <c r="L3" s="3">
        <v>55</v>
      </c>
      <c r="M3" s="4">
        <f t="shared" ref="M3:M14" si="5">L3/L$15</f>
        <v>5.5549944450055547E-3</v>
      </c>
      <c r="N3" s="3">
        <v>61</v>
      </c>
      <c r="O3" s="4">
        <f t="shared" ref="O3:O14" si="6">N3/N$15</f>
        <v>6.2036001220380351E-3</v>
      </c>
      <c r="P3" s="3">
        <v>123</v>
      </c>
      <c r="Q3" s="4">
        <f t="shared" ref="Q3:Q14" si="7">P3/P$15</f>
        <v>1.3307367737747485E-2</v>
      </c>
      <c r="R3" s="3">
        <v>61</v>
      </c>
      <c r="S3" s="4">
        <f t="shared" ref="S3:S14" si="8">R3/R$15</f>
        <v>6.9754145225843335E-3</v>
      </c>
      <c r="T3" s="3">
        <v>88</v>
      </c>
      <c r="U3" s="4">
        <f t="shared" ref="U3:U14" si="9">T3/T$15</f>
        <v>9.9909173478655768E-3</v>
      </c>
      <c r="V3" s="3">
        <v>66</v>
      </c>
      <c r="W3" s="4">
        <f t="shared" ref="W3:W14" si="10">V3/V$15</f>
        <v>7.6274124581070151E-3</v>
      </c>
      <c r="X3" s="3">
        <v>62</v>
      </c>
      <c r="Y3" s="4">
        <f t="shared" ref="Y3:Y14" si="11">X3/X$15</f>
        <v>8.1514593741782802E-3</v>
      </c>
      <c r="Z3" s="3">
        <v>65</v>
      </c>
      <c r="AA3" s="4">
        <f t="shared" ref="AA3:AA14" si="12">Z3/Z$15</f>
        <v>7.68775872264932E-3</v>
      </c>
    </row>
    <row r="4" spans="1:27" x14ac:dyDescent="0.25">
      <c r="A4" s="5" t="s">
        <v>3</v>
      </c>
      <c r="B4" s="6">
        <v>974</v>
      </c>
      <c r="C4" s="7">
        <f t="shared" si="0"/>
        <v>7.8402962247444252E-2</v>
      </c>
      <c r="D4" s="6">
        <v>1143</v>
      </c>
      <c r="E4" s="7">
        <f t="shared" si="1"/>
        <v>8.0120566381606612E-2</v>
      </c>
      <c r="F4" s="6">
        <v>899</v>
      </c>
      <c r="G4" s="7">
        <f t="shared" si="2"/>
        <v>8.4651600753295669E-2</v>
      </c>
      <c r="H4" s="6">
        <v>862</v>
      </c>
      <c r="I4" s="7">
        <f t="shared" si="3"/>
        <v>8.9354203379288899E-2</v>
      </c>
      <c r="J4" s="6">
        <v>924</v>
      </c>
      <c r="K4" s="7">
        <f t="shared" si="4"/>
        <v>9.1812400635930047E-2</v>
      </c>
      <c r="L4" s="6">
        <v>916</v>
      </c>
      <c r="M4" s="7">
        <f t="shared" si="5"/>
        <v>9.2515907484092511E-2</v>
      </c>
      <c r="N4" s="6">
        <v>980</v>
      </c>
      <c r="O4" s="7">
        <f t="shared" si="6"/>
        <v>9.9664395403234005E-2</v>
      </c>
      <c r="P4" s="6">
        <v>1148</v>
      </c>
      <c r="Q4" s="7">
        <f t="shared" si="7"/>
        <v>0.12420209888564319</v>
      </c>
      <c r="R4" s="6">
        <v>1156</v>
      </c>
      <c r="S4" s="7">
        <f t="shared" si="8"/>
        <v>0.1321898227558605</v>
      </c>
      <c r="T4" s="6">
        <v>1150</v>
      </c>
      <c r="U4" s="7">
        <f t="shared" si="9"/>
        <v>0.13056312443233425</v>
      </c>
      <c r="V4" s="6">
        <v>1062</v>
      </c>
      <c r="W4" s="7">
        <f t="shared" si="10"/>
        <v>0.12273200046226743</v>
      </c>
      <c r="X4" s="6">
        <v>1010</v>
      </c>
      <c r="Y4" s="7">
        <f t="shared" si="11"/>
        <v>0.13278990270838811</v>
      </c>
      <c r="Z4" s="6">
        <v>1199</v>
      </c>
      <c r="AA4" s="7">
        <f t="shared" si="12"/>
        <v>0.14180958013010053</v>
      </c>
    </row>
    <row r="5" spans="1:27" x14ac:dyDescent="0.25">
      <c r="A5" s="5" t="s">
        <v>4</v>
      </c>
      <c r="B5" s="8">
        <v>2331</v>
      </c>
      <c r="C5" s="7">
        <f t="shared" si="0"/>
        <v>0.18763583675440715</v>
      </c>
      <c r="D5" s="8">
        <v>2062</v>
      </c>
      <c r="E5" s="7">
        <f t="shared" si="1"/>
        <v>0.14453946446095611</v>
      </c>
      <c r="F5" s="8">
        <v>1494</v>
      </c>
      <c r="G5" s="7">
        <f t="shared" si="2"/>
        <v>0.14067796610169492</v>
      </c>
      <c r="H5" s="8">
        <v>1275</v>
      </c>
      <c r="I5" s="7">
        <f t="shared" si="3"/>
        <v>0.13216544003317093</v>
      </c>
      <c r="J5" s="8">
        <v>1316</v>
      </c>
      <c r="K5" s="7">
        <f t="shared" si="4"/>
        <v>0.1307631160572337</v>
      </c>
      <c r="L5" s="8">
        <v>1491</v>
      </c>
      <c r="M5" s="7">
        <f t="shared" si="5"/>
        <v>0.1505908494091506</v>
      </c>
      <c r="N5" s="8">
        <v>1844</v>
      </c>
      <c r="O5" s="7">
        <f t="shared" si="6"/>
        <v>0.1875317807383301</v>
      </c>
      <c r="P5" s="8">
        <v>1563</v>
      </c>
      <c r="Q5" s="7">
        <f t="shared" si="7"/>
        <v>0.16910094125283998</v>
      </c>
      <c r="R5" s="8">
        <v>1404</v>
      </c>
      <c r="S5" s="7">
        <f t="shared" si="8"/>
        <v>0.16054888507718695</v>
      </c>
      <c r="T5" s="8">
        <v>1810</v>
      </c>
      <c r="U5" s="7">
        <f t="shared" si="9"/>
        <v>0.20549500454132608</v>
      </c>
      <c r="V5" s="8">
        <v>1747</v>
      </c>
      <c r="W5" s="7">
        <f t="shared" si="10"/>
        <v>0.20189529642898416</v>
      </c>
      <c r="X5" s="8">
        <v>1292</v>
      </c>
      <c r="Y5" s="7">
        <f t="shared" si="11"/>
        <v>0.16986589534577964</v>
      </c>
      <c r="Z5" s="8">
        <v>1307</v>
      </c>
      <c r="AA5" s="7">
        <f t="shared" si="12"/>
        <v>0.15458308693081016</v>
      </c>
    </row>
    <row r="6" spans="1:27" x14ac:dyDescent="0.25">
      <c r="A6" s="5" t="s">
        <v>5</v>
      </c>
      <c r="B6" s="8">
        <v>2685</v>
      </c>
      <c r="C6" s="7">
        <f t="shared" si="0"/>
        <v>0.21613136923448442</v>
      </c>
      <c r="D6" s="8">
        <v>3313</v>
      </c>
      <c r="E6" s="7">
        <f t="shared" si="1"/>
        <v>0.23223047805972241</v>
      </c>
      <c r="F6" s="8">
        <v>2459</v>
      </c>
      <c r="G6" s="7">
        <f t="shared" si="2"/>
        <v>0.23154425612052731</v>
      </c>
      <c r="H6" s="8">
        <v>2269</v>
      </c>
      <c r="I6" s="7">
        <f t="shared" si="3"/>
        <v>0.23520265367471752</v>
      </c>
      <c r="J6" s="8">
        <v>2558</v>
      </c>
      <c r="K6" s="7">
        <f t="shared" si="4"/>
        <v>0.25417329093799684</v>
      </c>
      <c r="L6" s="8">
        <v>2421</v>
      </c>
      <c r="M6" s="7">
        <f t="shared" si="5"/>
        <v>0.24452075547924451</v>
      </c>
      <c r="N6" s="8">
        <v>2229</v>
      </c>
      <c r="O6" s="7">
        <f t="shared" si="6"/>
        <v>0.2266856503610292</v>
      </c>
      <c r="P6" s="8">
        <v>1839</v>
      </c>
      <c r="Q6" s="7">
        <f t="shared" si="7"/>
        <v>0.19896137617656606</v>
      </c>
      <c r="R6" s="8">
        <v>1730</v>
      </c>
      <c r="S6" s="7">
        <f t="shared" si="8"/>
        <v>0.19782732990280161</v>
      </c>
      <c r="T6" s="8">
        <v>1534</v>
      </c>
      <c r="U6" s="7">
        <f t="shared" si="9"/>
        <v>0.17415985467756584</v>
      </c>
      <c r="V6" s="8">
        <v>1521</v>
      </c>
      <c r="W6" s="7">
        <f t="shared" si="10"/>
        <v>0.17577718710273893</v>
      </c>
      <c r="X6" s="8">
        <v>1354</v>
      </c>
      <c r="Y6" s="7">
        <f t="shared" si="11"/>
        <v>0.17801735471995792</v>
      </c>
      <c r="Z6" s="8">
        <v>1545</v>
      </c>
      <c r="AA6" s="7">
        <f t="shared" si="12"/>
        <v>0.18273211117681845</v>
      </c>
    </row>
    <row r="7" spans="1:27" x14ac:dyDescent="0.25">
      <c r="A7" s="5" t="s">
        <v>6</v>
      </c>
      <c r="B7" s="8">
        <v>173</v>
      </c>
      <c r="C7" s="7">
        <f t="shared" si="0"/>
        <v>1.3925782822184658E-2</v>
      </c>
      <c r="D7" s="8">
        <v>179</v>
      </c>
      <c r="E7" s="7">
        <f t="shared" si="1"/>
        <v>1.2547315295107248E-2</v>
      </c>
      <c r="F7" s="8">
        <v>133</v>
      </c>
      <c r="G7" s="7">
        <f t="shared" si="2"/>
        <v>1.2523540489642184E-2</v>
      </c>
      <c r="H7" s="8">
        <v>117</v>
      </c>
      <c r="I7" s="7">
        <f t="shared" si="3"/>
        <v>1.2128122732455686E-2</v>
      </c>
      <c r="J7" s="8">
        <v>126</v>
      </c>
      <c r="K7" s="7">
        <f t="shared" si="4"/>
        <v>1.2519872813990461E-2</v>
      </c>
      <c r="L7" s="8">
        <v>130</v>
      </c>
      <c r="M7" s="7">
        <f t="shared" si="5"/>
        <v>1.3129986870013131E-2</v>
      </c>
      <c r="N7" s="8">
        <v>100</v>
      </c>
      <c r="O7" s="7">
        <f t="shared" si="6"/>
        <v>1.0169836265636124E-2</v>
      </c>
      <c r="P7" s="8">
        <v>119</v>
      </c>
      <c r="Q7" s="7">
        <f t="shared" si="7"/>
        <v>1.2874607811316672E-2</v>
      </c>
      <c r="R7" s="8">
        <v>153</v>
      </c>
      <c r="S7" s="7">
        <f t="shared" si="8"/>
        <v>1.7495711835334476E-2</v>
      </c>
      <c r="T7" s="8">
        <v>109</v>
      </c>
      <c r="U7" s="7">
        <f t="shared" si="9"/>
        <v>1.2375113533151681E-2</v>
      </c>
      <c r="V7" s="8">
        <v>113</v>
      </c>
      <c r="W7" s="7">
        <f t="shared" si="10"/>
        <v>1.3059054663122616E-2</v>
      </c>
      <c r="X7" s="8">
        <v>97</v>
      </c>
      <c r="Y7" s="7">
        <f t="shared" si="11"/>
        <v>1.2753089666053116E-2</v>
      </c>
      <c r="Z7" s="8">
        <v>117</v>
      </c>
      <c r="AA7" s="7">
        <f t="shared" si="12"/>
        <v>1.3837965700768775E-2</v>
      </c>
    </row>
    <row r="8" spans="1:27" x14ac:dyDescent="0.25">
      <c r="A8" s="5" t="s">
        <v>7</v>
      </c>
      <c r="B8" s="8">
        <v>312</v>
      </c>
      <c r="C8" s="7">
        <f t="shared" si="0"/>
        <v>2.5114706592610482E-2</v>
      </c>
      <c r="D8" s="8">
        <v>380</v>
      </c>
      <c r="E8" s="7">
        <f t="shared" si="1"/>
        <v>2.6636758727043321E-2</v>
      </c>
      <c r="F8" s="8">
        <v>365</v>
      </c>
      <c r="G8" s="7">
        <f t="shared" si="2"/>
        <v>3.4369114877589452E-2</v>
      </c>
      <c r="H8" s="8">
        <v>343</v>
      </c>
      <c r="I8" s="7">
        <f t="shared" si="3"/>
        <v>3.5555094848139318E-2</v>
      </c>
      <c r="J8" s="8">
        <v>352</v>
      </c>
      <c r="K8" s="7">
        <f t="shared" si="4"/>
        <v>3.4976152623211444E-2</v>
      </c>
      <c r="L8" s="8">
        <v>283</v>
      </c>
      <c r="M8" s="7">
        <f t="shared" si="5"/>
        <v>2.8582971417028584E-2</v>
      </c>
      <c r="N8" s="8">
        <v>305</v>
      </c>
      <c r="O8" s="7">
        <f t="shared" si="6"/>
        <v>3.1018000610190177E-2</v>
      </c>
      <c r="P8" s="8">
        <v>297</v>
      </c>
      <c r="Q8" s="7">
        <f t="shared" si="7"/>
        <v>3.2132424537487832E-2</v>
      </c>
      <c r="R8" s="8">
        <v>326</v>
      </c>
      <c r="S8" s="7">
        <f t="shared" si="8"/>
        <v>3.727844482561464E-2</v>
      </c>
      <c r="T8" s="8">
        <v>313</v>
      </c>
      <c r="U8" s="7">
        <f t="shared" si="9"/>
        <v>3.5535876475930969E-2</v>
      </c>
      <c r="V8" s="8">
        <v>298</v>
      </c>
      <c r="W8" s="7">
        <f t="shared" si="10"/>
        <v>3.4438922916907429E-2</v>
      </c>
      <c r="X8" s="8">
        <v>288</v>
      </c>
      <c r="Y8" s="7">
        <f t="shared" si="11"/>
        <v>3.7864843544570079E-2</v>
      </c>
      <c r="Z8" s="8">
        <v>310</v>
      </c>
      <c r="AA8" s="7">
        <f t="shared" si="12"/>
        <v>3.666469544648137E-2</v>
      </c>
    </row>
    <row r="9" spans="1:27" x14ac:dyDescent="0.25">
      <c r="A9" s="5" t="s">
        <v>8</v>
      </c>
      <c r="B9" s="8">
        <v>1789</v>
      </c>
      <c r="C9" s="7">
        <f t="shared" si="0"/>
        <v>0.1440070836351928</v>
      </c>
      <c r="D9" s="8">
        <v>2344</v>
      </c>
      <c r="E9" s="7">
        <f t="shared" si="1"/>
        <v>0.16430674330576195</v>
      </c>
      <c r="F9" s="8">
        <v>1641</v>
      </c>
      <c r="G9" s="7">
        <f t="shared" si="2"/>
        <v>0.15451977401129943</v>
      </c>
      <c r="H9" s="8">
        <v>1493</v>
      </c>
      <c r="I9" s="7">
        <f t="shared" si="3"/>
        <v>0.15476313879962683</v>
      </c>
      <c r="J9" s="8">
        <v>1490</v>
      </c>
      <c r="K9" s="7">
        <f t="shared" si="4"/>
        <v>0.14805246422893481</v>
      </c>
      <c r="L9" s="8">
        <v>1535</v>
      </c>
      <c r="M9" s="7">
        <f t="shared" si="5"/>
        <v>0.15503484496515504</v>
      </c>
      <c r="N9" s="8">
        <v>1335</v>
      </c>
      <c r="O9" s="7">
        <f t="shared" si="6"/>
        <v>0.13576731414624224</v>
      </c>
      <c r="P9" s="8">
        <v>1315</v>
      </c>
      <c r="Q9" s="7">
        <f t="shared" si="7"/>
        <v>0.14226982581412961</v>
      </c>
      <c r="R9" s="8">
        <v>1204</v>
      </c>
      <c r="S9" s="7">
        <f t="shared" si="8"/>
        <v>0.13767867352773014</v>
      </c>
      <c r="T9" s="8">
        <v>1210</v>
      </c>
      <c r="U9" s="7">
        <f t="shared" si="9"/>
        <v>0.13737511353315168</v>
      </c>
      <c r="V9" s="8">
        <v>1265</v>
      </c>
      <c r="W9" s="7">
        <f t="shared" si="10"/>
        <v>0.14619207211371779</v>
      </c>
      <c r="X9" s="8">
        <v>1155</v>
      </c>
      <c r="Y9" s="7">
        <f t="shared" si="11"/>
        <v>0.15185379963186957</v>
      </c>
      <c r="Z9" s="8">
        <v>1182</v>
      </c>
      <c r="AA9" s="7">
        <f t="shared" si="12"/>
        <v>0.13979893554109993</v>
      </c>
    </row>
    <row r="10" spans="1:27" x14ac:dyDescent="0.25">
      <c r="A10" s="5" t="s">
        <v>9</v>
      </c>
      <c r="B10" s="8">
        <v>1877</v>
      </c>
      <c r="C10" s="7">
        <f t="shared" si="0"/>
        <v>0.15109071882798036</v>
      </c>
      <c r="D10" s="8">
        <v>2066</v>
      </c>
      <c r="E10" s="7">
        <f t="shared" si="1"/>
        <v>0.14481985139492501</v>
      </c>
      <c r="F10" s="8">
        <v>1672</v>
      </c>
      <c r="G10" s="7">
        <f t="shared" si="2"/>
        <v>0.15743879472693031</v>
      </c>
      <c r="H10" s="8">
        <v>1589</v>
      </c>
      <c r="I10" s="7">
        <f t="shared" si="3"/>
        <v>0.16471441899035968</v>
      </c>
      <c r="J10" s="8">
        <v>1596</v>
      </c>
      <c r="K10" s="7">
        <f t="shared" si="4"/>
        <v>0.15858505564387917</v>
      </c>
      <c r="L10" s="8">
        <v>1506</v>
      </c>
      <c r="M10" s="7">
        <f t="shared" si="5"/>
        <v>0.1521058478941521</v>
      </c>
      <c r="N10" s="8">
        <v>1498</v>
      </c>
      <c r="O10" s="7">
        <f t="shared" si="6"/>
        <v>0.15234414725922912</v>
      </c>
      <c r="P10" s="8">
        <v>1473</v>
      </c>
      <c r="Q10" s="7">
        <f t="shared" si="7"/>
        <v>0.1593638429081467</v>
      </c>
      <c r="R10" s="8">
        <v>1373</v>
      </c>
      <c r="S10" s="7">
        <f t="shared" si="8"/>
        <v>0.15700400228702116</v>
      </c>
      <c r="T10" s="8">
        <v>1341</v>
      </c>
      <c r="U10" s="7">
        <f t="shared" si="9"/>
        <v>0.15224795640326977</v>
      </c>
      <c r="V10" s="8">
        <v>1345</v>
      </c>
      <c r="W10" s="7">
        <f t="shared" si="10"/>
        <v>0.15543742054778689</v>
      </c>
      <c r="X10" s="8">
        <v>1232</v>
      </c>
      <c r="Y10" s="7">
        <f t="shared" si="11"/>
        <v>0.16197738627399422</v>
      </c>
      <c r="Z10" s="8">
        <v>1329</v>
      </c>
      <c r="AA10" s="7">
        <f t="shared" si="12"/>
        <v>0.15718509757539917</v>
      </c>
    </row>
    <row r="11" spans="1:27" x14ac:dyDescent="0.25">
      <c r="A11" s="5" t="s">
        <v>10</v>
      </c>
      <c r="B11" s="6">
        <v>1223</v>
      </c>
      <c r="C11" s="7">
        <f t="shared" si="0"/>
        <v>9.8446430008854544E-2</v>
      </c>
      <c r="D11" s="6">
        <v>1590</v>
      </c>
      <c r="E11" s="7">
        <f t="shared" si="1"/>
        <v>0.11145380625262863</v>
      </c>
      <c r="F11" s="6">
        <v>1047</v>
      </c>
      <c r="G11" s="7">
        <f t="shared" si="2"/>
        <v>9.8587570621468931E-2</v>
      </c>
      <c r="H11" s="6">
        <v>881</v>
      </c>
      <c r="I11" s="7">
        <f t="shared" si="3"/>
        <v>9.1323727583704772E-2</v>
      </c>
      <c r="J11" s="6">
        <v>898</v>
      </c>
      <c r="K11" s="7">
        <f t="shared" si="4"/>
        <v>8.9228934817170105E-2</v>
      </c>
      <c r="L11" s="6">
        <v>866</v>
      </c>
      <c r="M11" s="7">
        <f t="shared" si="5"/>
        <v>8.7465912534087462E-2</v>
      </c>
      <c r="N11" s="6">
        <v>788</v>
      </c>
      <c r="O11" s="7">
        <f t="shared" si="6"/>
        <v>8.0138309773212651E-2</v>
      </c>
      <c r="P11" s="6">
        <v>709</v>
      </c>
      <c r="Q11" s="7">
        <f t="shared" si="7"/>
        <v>7.6706696959861514E-2</v>
      </c>
      <c r="R11" s="6">
        <v>653</v>
      </c>
      <c r="S11" s="7">
        <f t="shared" si="8"/>
        <v>7.4671240708976558E-2</v>
      </c>
      <c r="T11" s="6">
        <v>607</v>
      </c>
      <c r="U11" s="7">
        <f t="shared" si="9"/>
        <v>6.8914623069936426E-2</v>
      </c>
      <c r="V11" s="6">
        <v>626</v>
      </c>
      <c r="W11" s="7">
        <f t="shared" si="10"/>
        <v>7.2344851496590784E-2</v>
      </c>
      <c r="X11" s="6">
        <v>537</v>
      </c>
      <c r="Y11" s="7">
        <f t="shared" si="11"/>
        <v>7.0602156192479615E-2</v>
      </c>
      <c r="Z11" s="6">
        <v>779</v>
      </c>
      <c r="AA11" s="7">
        <f t="shared" si="12"/>
        <v>9.2134831460674152E-2</v>
      </c>
    </row>
    <row r="12" spans="1:27" x14ac:dyDescent="0.25">
      <c r="A12" s="5" t="s">
        <v>11</v>
      </c>
      <c r="B12" s="6">
        <v>264</v>
      </c>
      <c r="C12" s="7">
        <f t="shared" si="0"/>
        <v>2.1250905578362716E-2</v>
      </c>
      <c r="D12" s="6">
        <v>294</v>
      </c>
      <c r="E12" s="7">
        <f t="shared" si="1"/>
        <v>2.0608439646712464E-2</v>
      </c>
      <c r="F12" s="6">
        <v>245</v>
      </c>
      <c r="G12" s="7">
        <f t="shared" si="2"/>
        <v>2.3069679849340868E-2</v>
      </c>
      <c r="H12" s="6">
        <v>218</v>
      </c>
      <c r="I12" s="7">
        <f t="shared" si="3"/>
        <v>2.2597698766455895E-2</v>
      </c>
      <c r="J12" s="6">
        <v>219</v>
      </c>
      <c r="K12" s="7">
        <f t="shared" si="4"/>
        <v>2.176073131955485E-2</v>
      </c>
      <c r="L12" s="6">
        <v>227</v>
      </c>
      <c r="M12" s="7">
        <f t="shared" si="5"/>
        <v>2.2926977073022926E-2</v>
      </c>
      <c r="N12" s="6">
        <v>175</v>
      </c>
      <c r="O12" s="7">
        <f t="shared" si="6"/>
        <v>1.7797213464863217E-2</v>
      </c>
      <c r="P12" s="6">
        <v>195</v>
      </c>
      <c r="Q12" s="7">
        <f t="shared" si="7"/>
        <v>2.1097046413502109E-2</v>
      </c>
      <c r="R12" s="6">
        <v>206</v>
      </c>
      <c r="S12" s="7">
        <f t="shared" si="8"/>
        <v>2.3556317895940537E-2</v>
      </c>
      <c r="T12" s="6">
        <v>176</v>
      </c>
      <c r="U12" s="7">
        <f t="shared" si="9"/>
        <v>1.9981834695731154E-2</v>
      </c>
      <c r="V12" s="6">
        <v>183</v>
      </c>
      <c r="W12" s="7">
        <f t="shared" si="10"/>
        <v>2.1148734542933086E-2</v>
      </c>
      <c r="X12" s="6">
        <v>149</v>
      </c>
      <c r="Y12" s="7">
        <f t="shared" si="11"/>
        <v>1.9589797528267158E-2</v>
      </c>
      <c r="Z12" s="6">
        <v>183</v>
      </c>
      <c r="AA12" s="7">
        <f t="shared" si="12"/>
        <v>2.1643997634535776E-2</v>
      </c>
    </row>
    <row r="13" spans="1:27" x14ac:dyDescent="0.25">
      <c r="A13" s="5" t="s">
        <v>12</v>
      </c>
      <c r="B13" s="6">
        <v>412</v>
      </c>
      <c r="C13" s="7">
        <f t="shared" si="0"/>
        <v>3.3164292038959993E-2</v>
      </c>
      <c r="D13" s="6">
        <v>445</v>
      </c>
      <c r="E13" s="7">
        <f t="shared" si="1"/>
        <v>3.1193046404037573E-2</v>
      </c>
      <c r="F13" s="6">
        <v>285</v>
      </c>
      <c r="G13" s="7">
        <f t="shared" si="2"/>
        <v>2.6836158192090395E-2</v>
      </c>
      <c r="H13" s="6">
        <v>250</v>
      </c>
      <c r="I13" s="7">
        <f t="shared" si="3"/>
        <v>2.591479216336685E-2</v>
      </c>
      <c r="J13" s="6">
        <v>235</v>
      </c>
      <c r="K13" s="7">
        <f t="shared" si="4"/>
        <v>2.3350556438791734E-2</v>
      </c>
      <c r="L13" s="6">
        <v>205</v>
      </c>
      <c r="M13" s="7">
        <f t="shared" si="5"/>
        <v>2.0704979295020704E-2</v>
      </c>
      <c r="N13" s="6">
        <v>212</v>
      </c>
      <c r="O13" s="7">
        <f t="shared" si="6"/>
        <v>2.1560052883148582E-2</v>
      </c>
      <c r="P13" s="6">
        <v>215</v>
      </c>
      <c r="Q13" s="7">
        <f t="shared" si="7"/>
        <v>2.3260846045656172E-2</v>
      </c>
      <c r="R13" s="6">
        <v>202</v>
      </c>
      <c r="S13" s="7">
        <f t="shared" si="8"/>
        <v>2.3098913664951402E-2</v>
      </c>
      <c r="T13" s="6">
        <v>188</v>
      </c>
      <c r="U13" s="7">
        <f t="shared" si="9"/>
        <v>2.1344232515894641E-2</v>
      </c>
      <c r="V13" s="6">
        <v>185</v>
      </c>
      <c r="W13" s="7">
        <f t="shared" si="10"/>
        <v>2.1379868253784816E-2</v>
      </c>
      <c r="X13" s="6">
        <v>167</v>
      </c>
      <c r="Y13" s="7">
        <f t="shared" si="11"/>
        <v>2.1956350249802786E-2</v>
      </c>
      <c r="Z13" s="6">
        <v>180</v>
      </c>
      <c r="AA13" s="7">
        <f t="shared" si="12"/>
        <v>2.1289178001182733E-2</v>
      </c>
    </row>
    <row r="14" spans="1:27" ht="15.75" thickBot="1" x14ac:dyDescent="0.3">
      <c r="A14" s="15" t="s">
        <v>13</v>
      </c>
      <c r="B14" s="9">
        <v>226</v>
      </c>
      <c r="C14" s="10">
        <f t="shared" si="0"/>
        <v>1.8192063108749899E-2</v>
      </c>
      <c r="D14" s="9">
        <v>340</v>
      </c>
      <c r="E14" s="10">
        <f t="shared" si="1"/>
        <v>2.3832889387354551E-2</v>
      </c>
      <c r="F14" s="9">
        <v>319</v>
      </c>
      <c r="G14" s="10">
        <f t="shared" si="2"/>
        <v>3.0037664783427495E-2</v>
      </c>
      <c r="H14" s="9">
        <v>287</v>
      </c>
      <c r="I14" s="10">
        <f t="shared" si="3"/>
        <v>2.9750181403545142E-2</v>
      </c>
      <c r="J14" s="9">
        <v>296</v>
      </c>
      <c r="K14" s="10">
        <f t="shared" si="4"/>
        <v>2.9411764705882353E-2</v>
      </c>
      <c r="L14" s="9">
        <v>266</v>
      </c>
      <c r="M14" s="10">
        <f t="shared" si="5"/>
        <v>2.6865973134026867E-2</v>
      </c>
      <c r="N14" s="9">
        <v>306</v>
      </c>
      <c r="O14" s="10">
        <f t="shared" si="6"/>
        <v>3.1119698972846537E-2</v>
      </c>
      <c r="P14" s="9">
        <v>247</v>
      </c>
      <c r="Q14" s="10">
        <f t="shared" si="7"/>
        <v>2.6722925457102673E-2</v>
      </c>
      <c r="R14" s="9">
        <v>277</v>
      </c>
      <c r="S14" s="10">
        <f t="shared" si="8"/>
        <v>3.1675242995997714E-2</v>
      </c>
      <c r="T14" s="9">
        <v>282</v>
      </c>
      <c r="U14" s="10">
        <f t="shared" si="9"/>
        <v>3.2016348773841963E-2</v>
      </c>
      <c r="V14" s="9">
        <v>242</v>
      </c>
      <c r="W14" s="10">
        <f t="shared" si="10"/>
        <v>2.7967179013059056E-2</v>
      </c>
      <c r="X14" s="9">
        <v>263</v>
      </c>
      <c r="Y14" s="10">
        <f t="shared" si="11"/>
        <v>3.4577964764659477E-2</v>
      </c>
      <c r="Z14" s="9">
        <v>259</v>
      </c>
      <c r="AA14" s="10">
        <f t="shared" si="12"/>
        <v>3.0632761679479599E-2</v>
      </c>
    </row>
    <row r="15" spans="1:27" x14ac:dyDescent="0.25">
      <c r="A15" s="11" t="s">
        <v>14</v>
      </c>
      <c r="B15" s="12">
        <f t="shared" ref="B15:C15" si="13">SUM(B3:B14)</f>
        <v>12423</v>
      </c>
      <c r="C15" s="13">
        <f t="shared" si="13"/>
        <v>1</v>
      </c>
      <c r="D15" s="12">
        <f t="shared" ref="D15:E15" si="14">SUM(D3:D14)</f>
        <v>14266</v>
      </c>
      <c r="E15" s="13">
        <f t="shared" si="14"/>
        <v>0.99999999999999989</v>
      </c>
      <c r="F15" s="12">
        <f t="shared" ref="F15:G15" si="15">SUM(F3:F14)</f>
        <v>10620</v>
      </c>
      <c r="G15" s="13">
        <f t="shared" si="15"/>
        <v>1</v>
      </c>
      <c r="H15" s="12">
        <f t="shared" ref="H15:I15" si="16">SUM(H3:H14)</f>
        <v>9647</v>
      </c>
      <c r="I15" s="13">
        <f t="shared" si="16"/>
        <v>1</v>
      </c>
      <c r="J15" s="12">
        <f t="shared" ref="J15:K15" si="17">SUM(J3:J14)</f>
        <v>10064</v>
      </c>
      <c r="K15" s="13">
        <f t="shared" si="17"/>
        <v>0.99999999999999989</v>
      </c>
      <c r="L15" s="12">
        <f t="shared" ref="L15:M15" si="18">SUM(L3:L14)</f>
        <v>9901</v>
      </c>
      <c r="M15" s="13">
        <f t="shared" si="18"/>
        <v>0.99999999999999989</v>
      </c>
      <c r="N15" s="12">
        <f t="shared" ref="N15:O15" si="19">SUM(N3:N14)</f>
        <v>9833</v>
      </c>
      <c r="O15" s="13">
        <f t="shared" si="19"/>
        <v>0.99999999999999989</v>
      </c>
      <c r="P15" s="12">
        <f t="shared" ref="P15:Q15" si="20">SUM(P3:P14)</f>
        <v>9243</v>
      </c>
      <c r="Q15" s="13">
        <f t="shared" si="20"/>
        <v>0.99999999999999989</v>
      </c>
      <c r="R15" s="12">
        <f t="shared" ref="R15:S15" si="21">SUM(R3:R14)</f>
        <v>8745</v>
      </c>
      <c r="S15" s="13">
        <f t="shared" si="21"/>
        <v>0.99999999999999989</v>
      </c>
      <c r="T15" s="12">
        <f t="shared" ref="T15:U15" si="22">SUM(T3:T14)</f>
        <v>8808</v>
      </c>
      <c r="U15" s="13">
        <f t="shared" si="22"/>
        <v>1</v>
      </c>
      <c r="V15" s="12">
        <f t="shared" ref="V15:W15" si="23">SUM(V3:V14)</f>
        <v>8653</v>
      </c>
      <c r="W15" s="13">
        <f t="shared" si="23"/>
        <v>0.99999999999999989</v>
      </c>
      <c r="X15" s="12">
        <f t="shared" ref="X15:Y15" si="24">SUM(X3:X14)</f>
        <v>7606</v>
      </c>
      <c r="Y15" s="13">
        <f t="shared" si="24"/>
        <v>1</v>
      </c>
      <c r="Z15" s="12">
        <f t="shared" ref="Z15:AA15" si="25">SUM(Z3:Z14)</f>
        <v>8455</v>
      </c>
      <c r="AA15" s="13">
        <f t="shared" si="25"/>
        <v>0.99999999999999967</v>
      </c>
    </row>
    <row r="18" spans="1:3" s="14" customFormat="1" ht="64.5" customHeight="1" x14ac:dyDescent="0.25">
      <c r="A18" s="20" t="s">
        <v>15</v>
      </c>
      <c r="B18" s="20"/>
      <c r="C18" s="20"/>
    </row>
  </sheetData>
  <mergeCells count="15">
    <mergeCell ref="A1:E1"/>
    <mergeCell ref="B2:C2"/>
    <mergeCell ref="P2:Q2"/>
    <mergeCell ref="X2:Y2"/>
    <mergeCell ref="V2:W2"/>
    <mergeCell ref="T2:U2"/>
    <mergeCell ref="R2:S2"/>
    <mergeCell ref="Z2:AA2"/>
    <mergeCell ref="A18:C18"/>
    <mergeCell ref="D2:E2"/>
    <mergeCell ref="F2:G2"/>
    <mergeCell ref="N2:O2"/>
    <mergeCell ref="L2:M2"/>
    <mergeCell ref="J2:K2"/>
    <mergeCell ref="H2:I2"/>
  </mergeCells>
  <printOptions horizontalCentered="1"/>
  <pageMargins left="0.5" right="0.5" top="0.75" bottom="0.75" header="0.3" footer="0.3"/>
  <pageSetup orientation="landscape" r:id="rId1"/>
  <headerFooter>
    <oddHeader xml:space="preserve">&amp;L&amp;"-,Bold"&amp;9Center for Workforce Information &amp;&amp; Analysis&amp;R&amp;"-,Bold"&amp;9Updated 11/9/2023
</oddHeader>
    <oddFooter>&amp;C&amp;"-,Bold"&amp;9Page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"/>
  <sheetViews>
    <sheetView zoomScaleNormal="100" workbookViewId="0">
      <selection sqref="A1:E1"/>
    </sheetView>
  </sheetViews>
  <sheetFormatPr defaultRowHeight="15" x14ac:dyDescent="0.25"/>
  <cols>
    <col min="1" max="1" width="32.7109375" customWidth="1"/>
  </cols>
  <sheetData>
    <row r="1" spans="1:27" ht="15.75" thickBot="1" x14ac:dyDescent="0.3">
      <c r="A1" s="21" t="s">
        <v>16</v>
      </c>
      <c r="B1" s="21"/>
      <c r="C1" s="21"/>
      <c r="D1" s="21"/>
      <c r="E1" s="21"/>
    </row>
    <row r="2" spans="1:27" ht="15.75" thickBot="1" x14ac:dyDescent="0.3">
      <c r="A2" s="1" t="s">
        <v>1</v>
      </c>
      <c r="B2" s="18" t="s">
        <v>17</v>
      </c>
      <c r="C2" s="19"/>
      <c r="D2" s="18" t="s">
        <v>18</v>
      </c>
      <c r="E2" s="19"/>
      <c r="F2" s="18" t="s">
        <v>19</v>
      </c>
      <c r="G2" s="19"/>
      <c r="H2" s="18" t="s">
        <v>20</v>
      </c>
      <c r="I2" s="19"/>
      <c r="J2" s="18" t="s">
        <v>21</v>
      </c>
      <c r="K2" s="19"/>
      <c r="L2" s="18" t="s">
        <v>22</v>
      </c>
      <c r="M2" s="19"/>
      <c r="N2" s="18" t="s">
        <v>23</v>
      </c>
      <c r="O2" s="19"/>
      <c r="P2" s="18" t="s">
        <v>24</v>
      </c>
      <c r="Q2" s="19"/>
      <c r="R2" s="18" t="s">
        <v>25</v>
      </c>
      <c r="S2" s="19"/>
      <c r="T2" s="18" t="s">
        <v>26</v>
      </c>
      <c r="U2" s="19"/>
      <c r="V2" s="18" t="s">
        <v>27</v>
      </c>
      <c r="W2" s="19"/>
      <c r="X2" s="18" t="s">
        <v>28</v>
      </c>
      <c r="Y2" s="19"/>
      <c r="Z2" s="18" t="s">
        <v>29</v>
      </c>
      <c r="AA2" s="19"/>
    </row>
    <row r="3" spans="1:27" x14ac:dyDescent="0.25">
      <c r="A3" s="2" t="s">
        <v>2</v>
      </c>
      <c r="B3" s="3">
        <v>721</v>
      </c>
      <c r="C3" s="4">
        <f t="shared" ref="C3:C14" si="0">B3/B$15</f>
        <v>6.5974891109403027E-3</v>
      </c>
      <c r="D3" s="16">
        <v>835</v>
      </c>
      <c r="E3" s="4">
        <f t="shared" ref="E3:E14" si="1">D3/D$15</f>
        <v>7.4005796382135801E-3</v>
      </c>
      <c r="F3" s="16">
        <v>762</v>
      </c>
      <c r="G3" s="4">
        <f t="shared" ref="G3:G14" si="2">F3/F$15</f>
        <v>6.7705047668973851E-3</v>
      </c>
      <c r="H3" s="16">
        <v>741</v>
      </c>
      <c r="I3" s="4">
        <f t="shared" ref="I3:I14" si="3">H3/H$15</f>
        <v>6.5644351130836895E-3</v>
      </c>
      <c r="J3" s="16">
        <v>719</v>
      </c>
      <c r="K3" s="4">
        <f t="shared" ref="K3:K14" si="4">J3/J$15</f>
        <v>6.3606928643465026E-3</v>
      </c>
      <c r="L3" s="16">
        <v>755</v>
      </c>
      <c r="M3" s="4">
        <f t="shared" ref="M3:M14" si="5">L3/L$15</f>
        <v>6.5927924623861546E-3</v>
      </c>
      <c r="N3" s="16">
        <v>709</v>
      </c>
      <c r="O3" s="4">
        <f t="shared" ref="O3:O14" si="6">N3/N$15</f>
        <v>6.2085694019983016E-3</v>
      </c>
      <c r="P3" s="16">
        <v>663</v>
      </c>
      <c r="Q3" s="4">
        <f t="shared" ref="Q3:Q14" si="7">P3/P$15</f>
        <v>5.8713613942490764E-3</v>
      </c>
      <c r="R3" s="16">
        <v>732</v>
      </c>
      <c r="S3" s="4">
        <f t="shared" ref="S3:S14" si="8">R3/R$15</f>
        <v>6.7816081305181629E-3</v>
      </c>
      <c r="T3" s="16">
        <v>632</v>
      </c>
      <c r="U3" s="4">
        <f t="shared" ref="U3:U14" si="9">T3/T$15</f>
        <v>6.814897884362397E-3</v>
      </c>
      <c r="V3" s="16">
        <v>667</v>
      </c>
      <c r="W3" s="4">
        <f t="shared" ref="W3:W14" si="10">V3/V$15</f>
        <v>7.4696231591914438E-3</v>
      </c>
      <c r="X3" s="16">
        <v>648</v>
      </c>
      <c r="Y3" s="4">
        <f t="shared" ref="Y3:Y14" si="11">X3/X$15</f>
        <v>7.5808980088443809E-3</v>
      </c>
      <c r="Z3" s="16">
        <v>635</v>
      </c>
      <c r="AA3" s="4">
        <f t="shared" ref="AA3:AA14" si="12">Z3/Z$15</f>
        <v>7.7013571367930819E-3</v>
      </c>
    </row>
    <row r="4" spans="1:27" x14ac:dyDescent="0.25">
      <c r="A4" s="5" t="s">
        <v>3</v>
      </c>
      <c r="B4" s="6">
        <v>6801</v>
      </c>
      <c r="C4" s="7">
        <f t="shared" si="0"/>
        <v>6.2232348742725374E-2</v>
      </c>
      <c r="D4" s="16">
        <v>7020</v>
      </c>
      <c r="E4" s="7">
        <f t="shared" si="1"/>
        <v>6.2218046778753693E-2</v>
      </c>
      <c r="F4" s="16">
        <v>6632</v>
      </c>
      <c r="G4" s="7">
        <f t="shared" si="2"/>
        <v>5.8926492931841809E-2</v>
      </c>
      <c r="H4" s="16">
        <v>6219</v>
      </c>
      <c r="I4" s="7">
        <f t="shared" si="3"/>
        <v>5.5093416961224655E-2</v>
      </c>
      <c r="J4" s="16">
        <v>6157</v>
      </c>
      <c r="K4" s="7">
        <f t="shared" si="4"/>
        <v>5.4468408853659833E-2</v>
      </c>
      <c r="L4" s="16">
        <v>6697</v>
      </c>
      <c r="M4" s="7">
        <f t="shared" si="5"/>
        <v>5.8479378967682218E-2</v>
      </c>
      <c r="N4" s="16">
        <v>6132</v>
      </c>
      <c r="O4" s="7">
        <f t="shared" si="6"/>
        <v>5.3696682049440878E-2</v>
      </c>
      <c r="P4" s="16">
        <v>6047</v>
      </c>
      <c r="Q4" s="7">
        <f t="shared" si="7"/>
        <v>5.3550712444983661E-2</v>
      </c>
      <c r="R4" s="16">
        <v>6834</v>
      </c>
      <c r="S4" s="7">
        <f t="shared" si="8"/>
        <v>6.3313538202132688E-2</v>
      </c>
      <c r="T4" s="16">
        <v>6331</v>
      </c>
      <c r="U4" s="7">
        <f t="shared" si="9"/>
        <v>6.826759257262395E-2</v>
      </c>
      <c r="V4" s="16">
        <v>6636</v>
      </c>
      <c r="W4" s="7">
        <f t="shared" si="10"/>
        <v>7.431547119099613E-2</v>
      </c>
      <c r="X4" s="16">
        <v>6375</v>
      </c>
      <c r="Y4" s="7">
        <f t="shared" si="11"/>
        <v>7.4580593837010697E-2</v>
      </c>
      <c r="Z4" s="16">
        <v>6265</v>
      </c>
      <c r="AA4" s="7">
        <f t="shared" si="12"/>
        <v>7.598268104253332E-2</v>
      </c>
    </row>
    <row r="5" spans="1:27" x14ac:dyDescent="0.25">
      <c r="A5" s="5" t="s">
        <v>4</v>
      </c>
      <c r="B5" s="8">
        <v>10653</v>
      </c>
      <c r="C5" s="7">
        <f t="shared" si="0"/>
        <v>9.7479960469968152E-2</v>
      </c>
      <c r="D5" s="16">
        <v>12090</v>
      </c>
      <c r="E5" s="7">
        <f t="shared" si="1"/>
        <v>0.10715330278563136</v>
      </c>
      <c r="F5" s="16">
        <v>11749</v>
      </c>
      <c r="G5" s="7">
        <f t="shared" si="2"/>
        <v>0.10439194292162385</v>
      </c>
      <c r="H5" s="16">
        <v>11569</v>
      </c>
      <c r="I5" s="7">
        <f t="shared" si="3"/>
        <v>0.10248846129995305</v>
      </c>
      <c r="J5" s="16">
        <v>11759</v>
      </c>
      <c r="K5" s="7">
        <f t="shared" si="4"/>
        <v>0.10402696438365859</v>
      </c>
      <c r="L5" s="16">
        <v>11679</v>
      </c>
      <c r="M5" s="7">
        <f t="shared" si="5"/>
        <v>0.10198307704398397</v>
      </c>
      <c r="N5" s="16">
        <v>12095</v>
      </c>
      <c r="O5" s="7">
        <f t="shared" si="6"/>
        <v>0.10591346532746045</v>
      </c>
      <c r="P5" s="16">
        <v>12522</v>
      </c>
      <c r="Q5" s="7">
        <f t="shared" si="7"/>
        <v>0.11089168533753686</v>
      </c>
      <c r="R5" s="16">
        <v>12353</v>
      </c>
      <c r="S5" s="7">
        <f t="shared" si="8"/>
        <v>0.11444426944848479</v>
      </c>
      <c r="T5" s="16">
        <v>11815</v>
      </c>
      <c r="U5" s="7">
        <f t="shared" si="9"/>
        <v>0.12740192801224956</v>
      </c>
      <c r="V5" s="16">
        <v>12700</v>
      </c>
      <c r="W5" s="7">
        <f t="shared" si="10"/>
        <v>0.14222520857830787</v>
      </c>
      <c r="X5" s="16">
        <v>12026</v>
      </c>
      <c r="Y5" s="7">
        <f t="shared" si="11"/>
        <v>0.14069117199747302</v>
      </c>
      <c r="Z5" s="16">
        <v>11114</v>
      </c>
      <c r="AA5" s="7">
        <f t="shared" si="12"/>
        <v>0.13479194207609183</v>
      </c>
    </row>
    <row r="6" spans="1:27" x14ac:dyDescent="0.25">
      <c r="A6" s="5" t="s">
        <v>5</v>
      </c>
      <c r="B6" s="8">
        <v>29668</v>
      </c>
      <c r="C6" s="7">
        <f t="shared" si="0"/>
        <v>0.27147615387430912</v>
      </c>
      <c r="D6" s="16">
        <v>30130</v>
      </c>
      <c r="E6" s="7">
        <f t="shared" si="1"/>
        <v>0.26704127484955109</v>
      </c>
      <c r="F6" s="16">
        <v>30063</v>
      </c>
      <c r="G6" s="7">
        <f t="shared" si="2"/>
        <v>0.26711507192550665</v>
      </c>
      <c r="H6" s="16">
        <v>30359</v>
      </c>
      <c r="I6" s="7">
        <f t="shared" si="3"/>
        <v>0.26894694412700099</v>
      </c>
      <c r="J6" s="16">
        <v>30443</v>
      </c>
      <c r="K6" s="7">
        <f t="shared" si="4"/>
        <v>0.26931651303101611</v>
      </c>
      <c r="L6" s="16">
        <v>31023</v>
      </c>
      <c r="M6" s="7">
        <f t="shared" si="5"/>
        <v>0.27089827888821943</v>
      </c>
      <c r="N6" s="16">
        <v>31456</v>
      </c>
      <c r="O6" s="7">
        <f t="shared" si="6"/>
        <v>0.27545382102857341</v>
      </c>
      <c r="P6" s="16">
        <v>31292</v>
      </c>
      <c r="Q6" s="7">
        <f t="shared" si="7"/>
        <v>0.27711408861062159</v>
      </c>
      <c r="R6" s="16">
        <v>28644</v>
      </c>
      <c r="S6" s="7">
        <f t="shared" si="8"/>
        <v>0.26537210832044023</v>
      </c>
      <c r="T6" s="16">
        <v>20974</v>
      </c>
      <c r="U6" s="7">
        <f t="shared" si="9"/>
        <v>0.2261640320041407</v>
      </c>
      <c r="V6" s="16">
        <v>18865</v>
      </c>
      <c r="W6" s="7">
        <f t="shared" si="10"/>
        <v>0.21126602833305336</v>
      </c>
      <c r="X6" s="16">
        <v>17781</v>
      </c>
      <c r="Y6" s="7">
        <f t="shared" si="11"/>
        <v>0.20801843749268817</v>
      </c>
      <c r="Z6" s="16">
        <v>17180</v>
      </c>
      <c r="AA6" s="7">
        <f t="shared" si="12"/>
        <v>0.20836112694504749</v>
      </c>
    </row>
    <row r="7" spans="1:27" x14ac:dyDescent="0.25">
      <c r="A7" s="5" t="s">
        <v>6</v>
      </c>
      <c r="B7" s="8">
        <v>1566</v>
      </c>
      <c r="C7" s="7">
        <f t="shared" si="0"/>
        <v>1.4329636543318326E-2</v>
      </c>
      <c r="D7" s="16">
        <v>1635</v>
      </c>
      <c r="E7" s="7">
        <f t="shared" si="1"/>
        <v>1.4490955339496051E-2</v>
      </c>
      <c r="F7" s="16">
        <v>1626</v>
      </c>
      <c r="G7" s="7">
        <f t="shared" si="2"/>
        <v>1.4447297573458199E-2</v>
      </c>
      <c r="H7" s="16">
        <v>1709</v>
      </c>
      <c r="I7" s="7">
        <f t="shared" si="3"/>
        <v>1.5139837528016229E-2</v>
      </c>
      <c r="J7" s="16">
        <v>1723</v>
      </c>
      <c r="K7" s="7">
        <f t="shared" si="4"/>
        <v>1.5242661759762204E-2</v>
      </c>
      <c r="L7" s="16">
        <v>1691</v>
      </c>
      <c r="M7" s="7">
        <f t="shared" si="5"/>
        <v>1.4766108680655612E-2</v>
      </c>
      <c r="N7" s="16">
        <v>1654</v>
      </c>
      <c r="O7" s="7">
        <f t="shared" si="6"/>
        <v>1.4483743005508025E-2</v>
      </c>
      <c r="P7" s="16">
        <v>1636</v>
      </c>
      <c r="Q7" s="7">
        <f t="shared" si="7"/>
        <v>1.4488004888373287E-2</v>
      </c>
      <c r="R7" s="16">
        <v>1713</v>
      </c>
      <c r="S7" s="7">
        <f t="shared" si="8"/>
        <v>1.5870074764450293E-2</v>
      </c>
      <c r="T7" s="16">
        <v>1663</v>
      </c>
      <c r="U7" s="7">
        <f t="shared" si="9"/>
        <v>1.7932239211542193E-2</v>
      </c>
      <c r="V7" s="16">
        <v>1629</v>
      </c>
      <c r="W7" s="7">
        <f t="shared" si="10"/>
        <v>1.8242902738115237E-2</v>
      </c>
      <c r="X7" s="16">
        <v>1634</v>
      </c>
      <c r="Y7" s="7">
        <f t="shared" si="11"/>
        <v>1.9116029855635368E-2</v>
      </c>
      <c r="Z7" s="16">
        <v>1601</v>
      </c>
      <c r="AA7" s="7">
        <f t="shared" si="12"/>
        <v>1.941712248189878E-2</v>
      </c>
    </row>
    <row r="8" spans="1:27" x14ac:dyDescent="0.25">
      <c r="A8" s="5" t="s">
        <v>7</v>
      </c>
      <c r="B8" s="8">
        <v>4235</v>
      </c>
      <c r="C8" s="7">
        <f t="shared" si="0"/>
        <v>3.8752241865231872E-2</v>
      </c>
      <c r="D8" s="16">
        <v>4296</v>
      </c>
      <c r="E8" s="7">
        <f t="shared" si="1"/>
        <v>3.8075317515886872E-2</v>
      </c>
      <c r="F8" s="16">
        <v>4359</v>
      </c>
      <c r="G8" s="7">
        <f t="shared" si="2"/>
        <v>3.8730485930322446E-2</v>
      </c>
      <c r="H8" s="16">
        <v>4378</v>
      </c>
      <c r="I8" s="7">
        <f t="shared" si="3"/>
        <v>3.8784206376626711E-2</v>
      </c>
      <c r="J8" s="16">
        <v>4379</v>
      </c>
      <c r="K8" s="7">
        <f t="shared" si="4"/>
        <v>3.8739185052814096E-2</v>
      </c>
      <c r="L8" s="16">
        <v>4437</v>
      </c>
      <c r="M8" s="7">
        <f t="shared" si="5"/>
        <v>3.8744662457758101E-2</v>
      </c>
      <c r="N8" s="16">
        <v>4509</v>
      </c>
      <c r="O8" s="7">
        <f t="shared" si="6"/>
        <v>3.9484399765317826E-2</v>
      </c>
      <c r="P8" s="16">
        <v>4414</v>
      </c>
      <c r="Q8" s="7">
        <f t="shared" si="7"/>
        <v>3.9089274802738196E-2</v>
      </c>
      <c r="R8" s="16">
        <v>4532</v>
      </c>
      <c r="S8" s="7">
        <f t="shared" si="8"/>
        <v>4.1986677660530485E-2</v>
      </c>
      <c r="T8" s="16">
        <v>4439</v>
      </c>
      <c r="U8" s="7">
        <f t="shared" si="9"/>
        <v>4.7866031184627664E-2</v>
      </c>
      <c r="V8" s="16">
        <v>4397</v>
      </c>
      <c r="W8" s="7">
        <f t="shared" si="10"/>
        <v>4.9241278906993674E-2</v>
      </c>
      <c r="X8" s="16">
        <v>4337</v>
      </c>
      <c r="Y8" s="7">
        <f t="shared" si="11"/>
        <v>5.0738201642527903E-2</v>
      </c>
      <c r="Z8" s="16">
        <v>4253</v>
      </c>
      <c r="AA8" s="7">
        <f t="shared" si="12"/>
        <v>5.158090063430075E-2</v>
      </c>
    </row>
    <row r="9" spans="1:27" x14ac:dyDescent="0.25">
      <c r="A9" s="5" t="s">
        <v>8</v>
      </c>
      <c r="B9" s="8">
        <v>18969</v>
      </c>
      <c r="C9" s="7">
        <f t="shared" si="0"/>
        <v>0.17357527176896892</v>
      </c>
      <c r="D9" s="16">
        <v>19428</v>
      </c>
      <c r="E9" s="7">
        <f t="shared" si="1"/>
        <v>0.17218977390564483</v>
      </c>
      <c r="F9" s="16">
        <v>19675</v>
      </c>
      <c r="G9" s="7">
        <f t="shared" si="2"/>
        <v>0.17481585470958799</v>
      </c>
      <c r="H9" s="16">
        <v>19729</v>
      </c>
      <c r="I9" s="7">
        <f t="shared" si="3"/>
        <v>0.17477697752500421</v>
      </c>
      <c r="J9" s="16">
        <v>19775</v>
      </c>
      <c r="K9" s="7">
        <f t="shared" si="4"/>
        <v>0.17494117022594172</v>
      </c>
      <c r="L9" s="16">
        <v>19960</v>
      </c>
      <c r="M9" s="7">
        <f t="shared" si="5"/>
        <v>0.1742942219195068</v>
      </c>
      <c r="N9" s="16">
        <v>19949</v>
      </c>
      <c r="O9" s="7">
        <f t="shared" si="6"/>
        <v>0.17468935260996349</v>
      </c>
      <c r="P9" s="16">
        <v>19545</v>
      </c>
      <c r="Q9" s="7">
        <f t="shared" si="7"/>
        <v>0.17308560852277255</v>
      </c>
      <c r="R9" s="16">
        <v>19148</v>
      </c>
      <c r="S9" s="7">
        <f t="shared" si="8"/>
        <v>0.17739649246333578</v>
      </c>
      <c r="T9" s="16">
        <v>17122</v>
      </c>
      <c r="U9" s="7">
        <f t="shared" si="9"/>
        <v>0.1846276607216028</v>
      </c>
      <c r="V9" s="16">
        <v>16459</v>
      </c>
      <c r="W9" s="7">
        <f t="shared" si="10"/>
        <v>0.18432163055042275</v>
      </c>
      <c r="X9" s="16">
        <v>15797</v>
      </c>
      <c r="Y9" s="7">
        <f t="shared" si="11"/>
        <v>0.18480778679894241</v>
      </c>
      <c r="Z9" s="16">
        <v>15295</v>
      </c>
      <c r="AA9" s="7">
        <f t="shared" si="12"/>
        <v>0.18549961796417352</v>
      </c>
    </row>
    <row r="10" spans="1:27" x14ac:dyDescent="0.25">
      <c r="A10" s="5" t="s">
        <v>9</v>
      </c>
      <c r="B10" s="8">
        <v>18298</v>
      </c>
      <c r="C10" s="7">
        <f t="shared" si="0"/>
        <v>0.16743530617473737</v>
      </c>
      <c r="D10" s="16">
        <v>18486</v>
      </c>
      <c r="E10" s="7">
        <f t="shared" si="1"/>
        <v>0.16384085651738473</v>
      </c>
      <c r="F10" s="16">
        <v>18552</v>
      </c>
      <c r="G10" s="7">
        <f t="shared" si="2"/>
        <v>0.16483780109643081</v>
      </c>
      <c r="H10" s="16">
        <v>18913</v>
      </c>
      <c r="I10" s="7">
        <f t="shared" si="3"/>
        <v>0.1675481259024991</v>
      </c>
      <c r="J10" s="16">
        <v>18872</v>
      </c>
      <c r="K10" s="7">
        <f t="shared" si="4"/>
        <v>0.16695270616960667</v>
      </c>
      <c r="L10" s="16">
        <v>19019</v>
      </c>
      <c r="M10" s="7">
        <f t="shared" si="5"/>
        <v>0.16607724482400302</v>
      </c>
      <c r="N10" s="16">
        <v>18910</v>
      </c>
      <c r="O10" s="7">
        <f t="shared" si="6"/>
        <v>0.1655910400448348</v>
      </c>
      <c r="P10" s="16">
        <v>18626</v>
      </c>
      <c r="Q10" s="7">
        <f t="shared" si="7"/>
        <v>0.16494717545894919</v>
      </c>
      <c r="R10" s="16">
        <v>18204</v>
      </c>
      <c r="S10" s="7">
        <f t="shared" si="8"/>
        <v>0.1686508120327222</v>
      </c>
      <c r="T10" s="16">
        <v>16904</v>
      </c>
      <c r="U10" s="7">
        <f t="shared" si="9"/>
        <v>0.18227695227414867</v>
      </c>
      <c r="V10" s="16">
        <v>16372</v>
      </c>
      <c r="W10" s="7">
        <f t="shared" si="10"/>
        <v>0.18334733187748475</v>
      </c>
      <c r="X10" s="16">
        <v>15973</v>
      </c>
      <c r="Y10" s="7">
        <f t="shared" si="11"/>
        <v>0.18686679613467794</v>
      </c>
      <c r="Z10" s="16">
        <v>15726</v>
      </c>
      <c r="AA10" s="7">
        <f t="shared" si="12"/>
        <v>0.19072683832001261</v>
      </c>
    </row>
    <row r="11" spans="1:27" x14ac:dyDescent="0.25">
      <c r="A11" s="5" t="s">
        <v>10</v>
      </c>
      <c r="B11" s="6">
        <v>12642</v>
      </c>
      <c r="C11" s="7">
        <f t="shared" si="0"/>
        <v>0.11568024596464259</v>
      </c>
      <c r="D11" s="16">
        <v>12818</v>
      </c>
      <c r="E11" s="7">
        <f t="shared" si="1"/>
        <v>0.11360554467379841</v>
      </c>
      <c r="F11" s="16">
        <v>13104</v>
      </c>
      <c r="G11" s="7">
        <f t="shared" si="2"/>
        <v>0.11643135756617236</v>
      </c>
      <c r="H11" s="16">
        <v>12957</v>
      </c>
      <c r="I11" s="7">
        <f t="shared" si="3"/>
        <v>0.11478459616764557</v>
      </c>
      <c r="J11" s="16">
        <v>13007</v>
      </c>
      <c r="K11" s="7">
        <f t="shared" si="4"/>
        <v>0.11506749942497213</v>
      </c>
      <c r="L11" s="16">
        <v>12977</v>
      </c>
      <c r="M11" s="7">
        <f t="shared" si="5"/>
        <v>0.11331744077402003</v>
      </c>
      <c r="N11" s="16">
        <v>12679</v>
      </c>
      <c r="O11" s="7">
        <f t="shared" si="6"/>
        <v>0.11102743504645481</v>
      </c>
      <c r="P11" s="16">
        <v>12160</v>
      </c>
      <c r="Q11" s="7">
        <f t="shared" si="7"/>
        <v>0.10768590430477945</v>
      </c>
      <c r="R11" s="16">
        <v>10005</v>
      </c>
      <c r="S11" s="7">
        <f t="shared" si="8"/>
        <v>9.2691242275729807E-2</v>
      </c>
      <c r="T11" s="16">
        <v>7513</v>
      </c>
      <c r="U11" s="7">
        <f t="shared" si="9"/>
        <v>8.1013176906985271E-2</v>
      </c>
      <c r="V11" s="16">
        <v>6457</v>
      </c>
      <c r="W11" s="7">
        <f t="shared" si="10"/>
        <v>7.2310879668514474E-2</v>
      </c>
      <c r="X11" s="16">
        <v>5987</v>
      </c>
      <c r="Y11" s="7">
        <f t="shared" si="11"/>
        <v>7.0041414165048319E-2</v>
      </c>
      <c r="Z11" s="16">
        <v>5734</v>
      </c>
      <c r="AA11" s="7">
        <f t="shared" si="12"/>
        <v>6.9542648539167765E-2</v>
      </c>
    </row>
    <row r="12" spans="1:27" x14ac:dyDescent="0.25">
      <c r="A12" s="5" t="s">
        <v>11</v>
      </c>
      <c r="B12" s="6">
        <v>2412</v>
      </c>
      <c r="C12" s="7">
        <f t="shared" si="0"/>
        <v>2.2070934446030525E-2</v>
      </c>
      <c r="D12" s="16">
        <v>2537</v>
      </c>
      <c r="E12" s="7">
        <f t="shared" si="1"/>
        <v>2.2485353942692039E-2</v>
      </c>
      <c r="F12" s="16">
        <v>2507</v>
      </c>
      <c r="G12" s="7">
        <f t="shared" si="2"/>
        <v>2.2275138386629586E-2</v>
      </c>
      <c r="H12" s="16">
        <v>2599</v>
      </c>
      <c r="I12" s="7">
        <f t="shared" si="3"/>
        <v>2.3024246773150486E-2</v>
      </c>
      <c r="J12" s="16">
        <v>2558</v>
      </c>
      <c r="K12" s="7">
        <f t="shared" si="4"/>
        <v>2.2629558201666695E-2</v>
      </c>
      <c r="L12" s="16">
        <v>2602</v>
      </c>
      <c r="M12" s="7">
        <f t="shared" si="5"/>
        <v>2.2721120512753341E-2</v>
      </c>
      <c r="N12" s="16">
        <v>2484</v>
      </c>
      <c r="O12" s="7">
        <f t="shared" si="6"/>
        <v>2.1751884900654134E-2</v>
      </c>
      <c r="P12" s="16">
        <v>2496</v>
      </c>
      <c r="Q12" s="7">
        <f t="shared" si="7"/>
        <v>2.2103948778349466E-2</v>
      </c>
      <c r="R12" s="16">
        <v>2504</v>
      </c>
      <c r="S12" s="7">
        <f t="shared" si="8"/>
        <v>2.3198287921881805E-2</v>
      </c>
      <c r="T12" s="16">
        <v>2361</v>
      </c>
      <c r="U12" s="7">
        <f t="shared" si="9"/>
        <v>2.5458819469904463E-2</v>
      </c>
      <c r="V12" s="16">
        <v>2343</v>
      </c>
      <c r="W12" s="7">
        <f t="shared" si="10"/>
        <v>2.6238871157399632E-2</v>
      </c>
      <c r="X12" s="16">
        <v>2314</v>
      </c>
      <c r="Y12" s="7">
        <f t="shared" si="11"/>
        <v>2.7071293198249843E-2</v>
      </c>
      <c r="Z12" s="16">
        <v>2207</v>
      </c>
      <c r="AA12" s="7">
        <f t="shared" si="12"/>
        <v>2.6766764095909185E-2</v>
      </c>
    </row>
    <row r="13" spans="1:27" x14ac:dyDescent="0.25">
      <c r="A13" s="5" t="s">
        <v>12</v>
      </c>
      <c r="B13" s="6">
        <v>2920</v>
      </c>
      <c r="C13" s="7">
        <f t="shared" si="0"/>
        <v>2.6719373375791517E-2</v>
      </c>
      <c r="D13" s="16">
        <v>3146</v>
      </c>
      <c r="E13" s="7">
        <f t="shared" si="1"/>
        <v>2.7882902445293321E-2</v>
      </c>
      <c r="F13" s="16">
        <v>3135</v>
      </c>
      <c r="G13" s="7">
        <f t="shared" si="2"/>
        <v>2.7855029454361288E-2</v>
      </c>
      <c r="H13" s="16">
        <v>3277</v>
      </c>
      <c r="I13" s="7">
        <f t="shared" si="3"/>
        <v>2.9030572018320176E-2</v>
      </c>
      <c r="J13" s="16">
        <v>3215</v>
      </c>
      <c r="K13" s="7">
        <f t="shared" si="4"/>
        <v>2.8441762946973585E-2</v>
      </c>
      <c r="L13" s="16">
        <v>3264</v>
      </c>
      <c r="M13" s="7">
        <f t="shared" si="5"/>
        <v>2.8501820658580673E-2</v>
      </c>
      <c r="N13" s="16">
        <v>3183</v>
      </c>
      <c r="O13" s="7">
        <f t="shared" si="6"/>
        <v>2.787288632801212E-2</v>
      </c>
      <c r="P13" s="16">
        <v>3133</v>
      </c>
      <c r="Q13" s="7">
        <f t="shared" si="7"/>
        <v>2.7745060706157402E-2</v>
      </c>
      <c r="R13" s="16">
        <v>2900</v>
      </c>
      <c r="S13" s="7">
        <f t="shared" si="8"/>
        <v>2.6867026746588352E-2</v>
      </c>
      <c r="T13" s="16">
        <v>2615</v>
      </c>
      <c r="U13" s="7">
        <f t="shared" si="9"/>
        <v>2.8197718303176692E-2</v>
      </c>
      <c r="V13" s="16">
        <v>2399</v>
      </c>
      <c r="W13" s="7">
        <f t="shared" si="10"/>
        <v>2.6866005935382721E-2</v>
      </c>
      <c r="X13" s="16">
        <v>2242</v>
      </c>
      <c r="Y13" s="7">
        <f t="shared" si="11"/>
        <v>2.6228971197267133E-2</v>
      </c>
      <c r="Z13" s="16">
        <v>2149</v>
      </c>
      <c r="AA13" s="7">
        <f t="shared" si="12"/>
        <v>2.6063333050343831E-2</v>
      </c>
    </row>
    <row r="14" spans="1:27" ht="15.75" thickBot="1" x14ac:dyDescent="0.3">
      <c r="A14" s="15" t="s">
        <v>13</v>
      </c>
      <c r="B14" s="9">
        <v>399</v>
      </c>
      <c r="C14" s="10">
        <f t="shared" si="0"/>
        <v>3.6510376633358955E-3</v>
      </c>
      <c r="D14" s="17">
        <v>408</v>
      </c>
      <c r="E14" s="10">
        <f t="shared" si="1"/>
        <v>3.6160916076540604E-3</v>
      </c>
      <c r="F14" s="17">
        <v>383</v>
      </c>
      <c r="G14" s="10">
        <f t="shared" si="2"/>
        <v>3.4030227371675834E-3</v>
      </c>
      <c r="H14" s="17">
        <v>431</v>
      </c>
      <c r="I14" s="10">
        <f t="shared" si="3"/>
        <v>3.8181802074751287E-3</v>
      </c>
      <c r="J14" s="17">
        <v>431</v>
      </c>
      <c r="K14" s="10">
        <f t="shared" si="4"/>
        <v>3.8128770855818399E-3</v>
      </c>
      <c r="L14" s="17">
        <v>415</v>
      </c>
      <c r="M14" s="10">
        <f t="shared" si="5"/>
        <v>3.6238528104506674E-3</v>
      </c>
      <c r="N14" s="17">
        <v>437</v>
      </c>
      <c r="O14" s="10">
        <f t="shared" si="6"/>
        <v>3.8267204917817456E-3</v>
      </c>
      <c r="P14" s="17">
        <v>387</v>
      </c>
      <c r="Q14" s="10">
        <f t="shared" si="7"/>
        <v>3.4271747504892799E-3</v>
      </c>
      <c r="R14" s="17">
        <v>370</v>
      </c>
      <c r="S14" s="10">
        <f t="shared" si="8"/>
        <v>3.4278620331854104E-3</v>
      </c>
      <c r="T14" s="17">
        <v>369</v>
      </c>
      <c r="U14" s="10">
        <f t="shared" si="9"/>
        <v>3.9789514546356404E-3</v>
      </c>
      <c r="V14" s="17">
        <v>371</v>
      </c>
      <c r="W14" s="10">
        <f t="shared" si="10"/>
        <v>4.1547679041379695E-3</v>
      </c>
      <c r="X14" s="17">
        <v>364</v>
      </c>
      <c r="Y14" s="10">
        <f t="shared" si="11"/>
        <v>4.2584056716348066E-3</v>
      </c>
      <c r="Z14" s="17">
        <v>294</v>
      </c>
      <c r="AA14" s="10">
        <f t="shared" si="12"/>
        <v>3.5656677137278206E-3</v>
      </c>
    </row>
    <row r="15" spans="1:27" x14ac:dyDescent="0.25">
      <c r="A15" s="11" t="s">
        <v>14</v>
      </c>
      <c r="B15" s="12">
        <f t="shared" ref="B15:C15" si="13">SUM(B3:B14)</f>
        <v>109284</v>
      </c>
      <c r="C15" s="13">
        <f t="shared" si="13"/>
        <v>0.99999999999999978</v>
      </c>
      <c r="D15" s="12">
        <f t="shared" ref="D15:E15" si="14">SUM(D3:D14)</f>
        <v>112829</v>
      </c>
      <c r="E15" s="13">
        <f t="shared" si="14"/>
        <v>1.0000000000000002</v>
      </c>
      <c r="F15" s="12">
        <f t="shared" ref="F15:G15" si="15">SUM(F3:F14)</f>
        <v>112547</v>
      </c>
      <c r="G15" s="13">
        <f t="shared" si="15"/>
        <v>1</v>
      </c>
      <c r="H15" s="12">
        <f t="shared" ref="H15:I15" si="16">SUM(H3:H14)</f>
        <v>112881</v>
      </c>
      <c r="I15" s="13">
        <f t="shared" si="16"/>
        <v>1</v>
      </c>
      <c r="J15" s="12">
        <f t="shared" ref="J15:K15" si="17">SUM(J3:J14)</f>
        <v>113038</v>
      </c>
      <c r="K15" s="13">
        <f t="shared" si="17"/>
        <v>1</v>
      </c>
      <c r="L15" s="12">
        <f t="shared" ref="L15:M15" si="18">SUM(L3:L14)</f>
        <v>114519</v>
      </c>
      <c r="M15" s="13">
        <f t="shared" si="18"/>
        <v>0.99999999999999989</v>
      </c>
      <c r="N15" s="12">
        <f t="shared" ref="N15:O15" si="19">SUM(N3:N14)</f>
        <v>114197</v>
      </c>
      <c r="O15" s="13">
        <f t="shared" si="19"/>
        <v>1</v>
      </c>
      <c r="P15" s="12">
        <f t="shared" ref="P15:Q15" si="20">SUM(P3:P14)</f>
        <v>112921</v>
      </c>
      <c r="Q15" s="13">
        <f t="shared" si="20"/>
        <v>1</v>
      </c>
      <c r="R15" s="12">
        <f t="shared" ref="R15:S15" si="21">SUM(R3:R14)</f>
        <v>107939</v>
      </c>
      <c r="S15" s="13">
        <f t="shared" si="21"/>
        <v>1</v>
      </c>
      <c r="T15" s="12">
        <f t="shared" ref="T15:U15" si="22">SUM(T3:T14)</f>
        <v>92738</v>
      </c>
      <c r="U15" s="13">
        <f t="shared" si="22"/>
        <v>1</v>
      </c>
      <c r="V15" s="12">
        <f t="shared" ref="V15:W15" si="23">SUM(V3:V14)</f>
        <v>89295</v>
      </c>
      <c r="W15" s="13">
        <f t="shared" si="23"/>
        <v>0.99999999999999989</v>
      </c>
      <c r="X15" s="12">
        <f t="shared" ref="X15:Y15" si="24">SUM(X3:X14)</f>
        <v>85478</v>
      </c>
      <c r="Y15" s="13">
        <f t="shared" si="24"/>
        <v>0.99999999999999989</v>
      </c>
      <c r="Z15" s="12">
        <f t="shared" ref="Z15:AA15" si="25">SUM(Z3:Z14)</f>
        <v>82453</v>
      </c>
      <c r="AA15" s="13">
        <f t="shared" si="25"/>
        <v>0.99999999999999989</v>
      </c>
    </row>
  </sheetData>
  <mergeCells count="14">
    <mergeCell ref="Z2:AA2"/>
    <mergeCell ref="X2:Y2"/>
    <mergeCell ref="V2:W2"/>
    <mergeCell ref="T2:U2"/>
    <mergeCell ref="A1:E1"/>
    <mergeCell ref="D2:E2"/>
    <mergeCell ref="B2:C2"/>
    <mergeCell ref="F2:G2"/>
    <mergeCell ref="H2:I2"/>
    <mergeCell ref="R2:S2"/>
    <mergeCell ref="P2:Q2"/>
    <mergeCell ref="N2:O2"/>
    <mergeCell ref="L2:M2"/>
    <mergeCell ref="J2:K2"/>
  </mergeCells>
  <printOptions horizontalCentered="1"/>
  <pageMargins left="0.5" right="0.5" top="0.75" bottom="0.75" header="0.3" footer="0.3"/>
  <pageSetup orientation="landscape" r:id="rId1"/>
  <headerFooter>
    <oddHeader xml:space="preserve">&amp;L&amp;"-,Bold"&amp;9Center for Workforce Information &amp;&amp; Analysis&amp;R&amp;"-,Bold"&amp;9Updated 11/9/2023
</oddHeader>
    <oddFooter>&amp;C&amp;"-,Bold"&amp;9Page &amp;P of &amp;N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 by Industry and Week</vt:lpstr>
      <vt:lpstr>CC by Industry and Week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Studt</dc:creator>
  <cp:lastModifiedBy>MacMinn, Noah</cp:lastModifiedBy>
  <cp:lastPrinted>2021-08-19T20:06:18Z</cp:lastPrinted>
  <dcterms:created xsi:type="dcterms:W3CDTF">2020-05-20T16:51:07Z</dcterms:created>
  <dcterms:modified xsi:type="dcterms:W3CDTF">2025-10-06T13:58:20Z</dcterms:modified>
</cp:coreProperties>
</file>