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HBG000FS17.li.lcl\CENSUS$\CSRD\UI Research\Benefits\daily and weekly claims\claims by industry and week\"/>
    </mc:Choice>
  </mc:AlternateContent>
  <xr:revisionPtr revIDLastSave="0" documentId="13_ncr:1_{D8418043-647A-47E8-A347-7CFD2CFAC09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C by Industry and Week" sheetId="1" r:id="rId1"/>
    <sheet name="CC by Industry and We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5" i="2" l="1"/>
  <c r="AA13" i="2" s="1"/>
  <c r="Z15" i="1"/>
  <c r="AA14" i="1" s="1"/>
  <c r="AA8" i="1"/>
  <c r="AA7" i="1"/>
  <c r="AA6" i="1"/>
  <c r="AA5" i="1"/>
  <c r="AA4" i="1"/>
  <c r="AA3" i="1"/>
  <c r="X15" i="2"/>
  <c r="Y14" i="2" s="1"/>
  <c r="X15" i="1"/>
  <c r="Y13" i="1" s="1"/>
  <c r="V15" i="2"/>
  <c r="W12" i="2" s="1"/>
  <c r="V15" i="1"/>
  <c r="W13" i="1" s="1"/>
  <c r="T15" i="2"/>
  <c r="U14" i="2" s="1"/>
  <c r="T15" i="1"/>
  <c r="U8" i="1" s="1"/>
  <c r="R15" i="2"/>
  <c r="S14" i="2" s="1"/>
  <c r="R15" i="1"/>
  <c r="S13" i="1" s="1"/>
  <c r="S14" i="1"/>
  <c r="S12" i="1"/>
  <c r="P15" i="2"/>
  <c r="Q12" i="2" s="1"/>
  <c r="P15" i="1"/>
  <c r="Q14" i="1" s="1"/>
  <c r="N15" i="2"/>
  <c r="O14" i="2" s="1"/>
  <c r="O8" i="2"/>
  <c r="N15" i="1"/>
  <c r="O14" i="1" s="1"/>
  <c r="L15" i="2"/>
  <c r="M13" i="2" s="1"/>
  <c r="L15" i="1"/>
  <c r="M12" i="1" s="1"/>
  <c r="J15" i="2"/>
  <c r="K14" i="2" s="1"/>
  <c r="J15" i="1"/>
  <c r="K14" i="1" s="1"/>
  <c r="H15" i="2"/>
  <c r="I13" i="2" s="1"/>
  <c r="H15" i="1"/>
  <c r="I14" i="1" s="1"/>
  <c r="F15" i="2"/>
  <c r="G13" i="2" s="1"/>
  <c r="F15" i="1"/>
  <c r="G11" i="1" s="1"/>
  <c r="G13" i="1"/>
  <c r="G5" i="1"/>
  <c r="G4" i="1"/>
  <c r="D15" i="2"/>
  <c r="E6" i="2" s="1"/>
  <c r="D15" i="1"/>
  <c r="E13" i="1" s="1"/>
  <c r="B15" i="2"/>
  <c r="C14" i="2" s="1"/>
  <c r="B15" i="1"/>
  <c r="C14" i="1" s="1"/>
  <c r="AA8" i="2" l="1"/>
  <c r="AA5" i="2"/>
  <c r="AA6" i="2"/>
  <c r="AA9" i="2"/>
  <c r="AA3" i="2"/>
  <c r="AA11" i="2"/>
  <c r="AA14" i="2"/>
  <c r="AA7" i="2"/>
  <c r="AA10" i="2"/>
  <c r="AA4" i="2"/>
  <c r="AA12" i="2"/>
  <c r="AA9" i="1"/>
  <c r="AA10" i="1"/>
  <c r="AA11" i="1"/>
  <c r="AA12" i="1"/>
  <c r="AA13" i="1"/>
  <c r="AA15" i="1" s="1"/>
  <c r="Y10" i="2"/>
  <c r="Y6" i="2"/>
  <c r="Y5" i="2"/>
  <c r="Y8" i="2"/>
  <c r="Y3" i="2"/>
  <c r="Y11" i="2"/>
  <c r="Y4" i="2"/>
  <c r="Y12" i="2"/>
  <c r="Y7" i="2"/>
  <c r="Y9" i="2"/>
  <c r="Y13" i="2"/>
  <c r="Y7" i="1"/>
  <c r="Y8" i="1"/>
  <c r="Y14" i="1"/>
  <c r="Y9" i="1"/>
  <c r="Y11" i="1"/>
  <c r="Y4" i="1"/>
  <c r="Y6" i="1"/>
  <c r="Y10" i="1"/>
  <c r="Y3" i="1"/>
  <c r="Y12" i="1"/>
  <c r="Y5" i="1"/>
  <c r="W9" i="2"/>
  <c r="W13" i="2"/>
  <c r="W6" i="2"/>
  <c r="W14" i="2"/>
  <c r="W7" i="2"/>
  <c r="W8" i="2"/>
  <c r="W10" i="2"/>
  <c r="W5" i="2"/>
  <c r="W3" i="2"/>
  <c r="W11" i="2"/>
  <c r="W4" i="2"/>
  <c r="W8" i="1"/>
  <c r="W9" i="1"/>
  <c r="W14" i="1"/>
  <c r="W3" i="1"/>
  <c r="W4" i="1"/>
  <c r="W12" i="1"/>
  <c r="W6" i="1"/>
  <c r="W7" i="1"/>
  <c r="W10" i="1"/>
  <c r="W11" i="1"/>
  <c r="W5" i="1"/>
  <c r="U10" i="2"/>
  <c r="U7" i="2"/>
  <c r="U8" i="2"/>
  <c r="U9" i="2"/>
  <c r="U3" i="2"/>
  <c r="U4" i="2"/>
  <c r="U5" i="2"/>
  <c r="U13" i="2"/>
  <c r="U11" i="2"/>
  <c r="U12" i="2"/>
  <c r="U6" i="2"/>
  <c r="U14" i="1"/>
  <c r="U6" i="1"/>
  <c r="U9" i="1"/>
  <c r="U3" i="1"/>
  <c r="U12" i="1"/>
  <c r="U5" i="1"/>
  <c r="U7" i="1"/>
  <c r="U10" i="1"/>
  <c r="U11" i="1"/>
  <c r="U4" i="1"/>
  <c r="U13" i="1"/>
  <c r="S7" i="2"/>
  <c r="S10" i="2"/>
  <c r="S3" i="2"/>
  <c r="S4" i="2"/>
  <c r="S5" i="2"/>
  <c r="S13" i="2"/>
  <c r="S8" i="2"/>
  <c r="S9" i="2"/>
  <c r="S11" i="2"/>
  <c r="S12" i="2"/>
  <c r="S6" i="2"/>
  <c r="S8" i="1"/>
  <c r="S9" i="1"/>
  <c r="S10" i="1"/>
  <c r="S3" i="1"/>
  <c r="S11" i="1"/>
  <c r="S6" i="1"/>
  <c r="S7" i="1"/>
  <c r="S4" i="1"/>
  <c r="S5" i="1"/>
  <c r="Q5" i="2"/>
  <c r="Q13" i="2"/>
  <c r="Q6" i="2"/>
  <c r="Q14" i="2"/>
  <c r="Q7" i="2"/>
  <c r="Q9" i="2"/>
  <c r="Q8" i="2"/>
  <c r="Q10" i="2"/>
  <c r="Q3" i="2"/>
  <c r="Q11" i="2"/>
  <c r="Q4" i="2"/>
  <c r="Q8" i="1"/>
  <c r="Q9" i="1"/>
  <c r="Q10" i="1"/>
  <c r="Q12" i="1"/>
  <c r="Q7" i="1"/>
  <c r="Q3" i="1"/>
  <c r="Q11" i="1"/>
  <c r="Q4" i="1"/>
  <c r="Q5" i="1"/>
  <c r="Q13" i="1"/>
  <c r="Q6" i="1"/>
  <c r="O9" i="2"/>
  <c r="O10" i="2"/>
  <c r="O3" i="2"/>
  <c r="O11" i="2"/>
  <c r="O7" i="2"/>
  <c r="O4" i="2"/>
  <c r="O12" i="2"/>
  <c r="O13" i="2"/>
  <c r="O5" i="2"/>
  <c r="O6" i="2"/>
  <c r="O12" i="1"/>
  <c r="O10" i="1"/>
  <c r="O7" i="1"/>
  <c r="O8" i="1"/>
  <c r="O13" i="1"/>
  <c r="O9" i="1"/>
  <c r="O3" i="1"/>
  <c r="O11" i="1"/>
  <c r="O4" i="1"/>
  <c r="O5" i="1"/>
  <c r="O6" i="1"/>
  <c r="M14" i="2"/>
  <c r="M8" i="2"/>
  <c r="M9" i="2"/>
  <c r="M10" i="2"/>
  <c r="M3" i="2"/>
  <c r="M11" i="2"/>
  <c r="M7" i="2"/>
  <c r="M4" i="2"/>
  <c r="M12" i="2"/>
  <c r="M6" i="2"/>
  <c r="M5" i="2"/>
  <c r="M6" i="1"/>
  <c r="M7" i="1"/>
  <c r="M13" i="1"/>
  <c r="M14" i="1"/>
  <c r="M5" i="1"/>
  <c r="M11" i="1"/>
  <c r="M8" i="1"/>
  <c r="M9" i="1"/>
  <c r="M10" i="1"/>
  <c r="M3" i="1"/>
  <c r="M4" i="1"/>
  <c r="K8" i="2"/>
  <c r="K6" i="2"/>
  <c r="K9" i="2"/>
  <c r="K3" i="2"/>
  <c r="K4" i="2"/>
  <c r="K7" i="2"/>
  <c r="K10" i="2"/>
  <c r="K11" i="2"/>
  <c r="K8" i="1"/>
  <c r="K9" i="1"/>
  <c r="K12" i="2"/>
  <c r="K10" i="1"/>
  <c r="K3" i="1"/>
  <c r="K11" i="1"/>
  <c r="K5" i="2"/>
  <c r="K13" i="2"/>
  <c r="K4" i="1"/>
  <c r="K12" i="1"/>
  <c r="K7" i="1"/>
  <c r="K5" i="1"/>
  <c r="K13" i="1"/>
  <c r="K6" i="1"/>
  <c r="I7" i="1"/>
  <c r="I6" i="1"/>
  <c r="I8" i="1"/>
  <c r="I9" i="1"/>
  <c r="I10" i="1"/>
  <c r="I13" i="1"/>
  <c r="I5" i="1"/>
  <c r="I4" i="2"/>
  <c r="I5" i="2"/>
  <c r="I3" i="1"/>
  <c r="I11" i="1"/>
  <c r="I6" i="2"/>
  <c r="I4" i="1"/>
  <c r="I12" i="1"/>
  <c r="I7" i="2"/>
  <c r="I8" i="2"/>
  <c r="I3" i="2"/>
  <c r="I10" i="2"/>
  <c r="I12" i="2"/>
  <c r="I14" i="2"/>
  <c r="I9" i="2"/>
  <c r="I11" i="2"/>
  <c r="G14" i="2"/>
  <c r="G14" i="1"/>
  <c r="G6" i="1"/>
  <c r="G12" i="1"/>
  <c r="G6" i="2"/>
  <c r="G7" i="2"/>
  <c r="G8" i="2"/>
  <c r="G9" i="2"/>
  <c r="G3" i="2"/>
  <c r="G10" i="1"/>
  <c r="G4" i="2"/>
  <c r="G12" i="2"/>
  <c r="G7" i="1"/>
  <c r="G8" i="1"/>
  <c r="G10" i="2"/>
  <c r="G9" i="1"/>
  <c r="G11" i="2"/>
  <c r="G3" i="1"/>
  <c r="G5" i="2"/>
  <c r="E9" i="2"/>
  <c r="E12" i="1"/>
  <c r="E14" i="2"/>
  <c r="E5" i="1"/>
  <c r="E7" i="2"/>
  <c r="E9" i="1"/>
  <c r="E11" i="2"/>
  <c r="E10" i="1"/>
  <c r="E4" i="2"/>
  <c r="E12" i="2"/>
  <c r="E6" i="1"/>
  <c r="E14" i="1"/>
  <c r="E8" i="2"/>
  <c r="E7" i="1"/>
  <c r="E8" i="1"/>
  <c r="E10" i="2"/>
  <c r="E3" i="2"/>
  <c r="E3" i="1"/>
  <c r="E11" i="1"/>
  <c r="E5" i="2"/>
  <c r="E13" i="2"/>
  <c r="E4" i="1"/>
  <c r="C12" i="1"/>
  <c r="C4" i="1"/>
  <c r="C7" i="1"/>
  <c r="C8" i="1"/>
  <c r="C3" i="1"/>
  <c r="C9" i="1"/>
  <c r="C11" i="1"/>
  <c r="C10" i="1"/>
  <c r="C8" i="2"/>
  <c r="C12" i="2"/>
  <c r="C10" i="2"/>
  <c r="C13" i="2"/>
  <c r="C7" i="2"/>
  <c r="C9" i="2"/>
  <c r="C3" i="2"/>
  <c r="C11" i="2"/>
  <c r="C4" i="2"/>
  <c r="C5" i="2"/>
  <c r="C6" i="2"/>
  <c r="C5" i="1"/>
  <c r="C13" i="1"/>
  <c r="C6" i="1"/>
  <c r="AA15" i="2" l="1"/>
  <c r="Y15" i="2"/>
  <c r="Y15" i="1"/>
  <c r="W15" i="2"/>
  <c r="W15" i="1"/>
  <c r="U15" i="2"/>
  <c r="U15" i="1"/>
  <c r="S15" i="2"/>
  <c r="S15" i="1"/>
  <c r="Q15" i="2"/>
  <c r="Q15" i="1"/>
  <c r="O15" i="2"/>
  <c r="O15" i="1"/>
  <c r="M15" i="2"/>
  <c r="M15" i="1"/>
  <c r="K15" i="2"/>
  <c r="K15" i="1"/>
  <c r="I15" i="1"/>
  <c r="I15" i="2"/>
  <c r="G15" i="1"/>
  <c r="G15" i="2"/>
  <c r="E15" i="1"/>
  <c r="E15" i="2"/>
  <c r="C15" i="1"/>
  <c r="C15" i="2"/>
</calcChain>
</file>

<file path=xl/sharedStrings.xml><?xml version="1.0" encoding="utf-8"?>
<sst xmlns="http://schemas.openxmlformats.org/spreadsheetml/2006/main" count="57" uniqueCount="30">
  <si>
    <t>UC Initial Claims by Industry and Week</t>
  </si>
  <si>
    <t>Industry</t>
  </si>
  <si>
    <t>Natural Resources and Mining</t>
  </si>
  <si>
    <t>Construction</t>
  </si>
  <si>
    <t>Manufacturing</t>
  </si>
  <si>
    <t>Trade, Transportation, and Utilities</t>
  </si>
  <si>
    <t>Information</t>
  </si>
  <si>
    <t>Financial Activities</t>
  </si>
  <si>
    <t>Professional and Business Services</t>
  </si>
  <si>
    <t>Education and Health Service</t>
  </si>
  <si>
    <t>Leisure and Hospitality</t>
  </si>
  <si>
    <t>Other Services</t>
  </si>
  <si>
    <t>Public Administration</t>
  </si>
  <si>
    <t>Unclassified Industry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</si>
  <si>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</si>
  <si>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</si>
  <si>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Industry and Week</t>
  </si>
  <si>
    <t>WE 10/7/2023</t>
  </si>
  <si>
    <t>WE 10/14/2023</t>
  </si>
  <si>
    <t>WE 10/21/2023</t>
  </si>
  <si>
    <t>WE 10/28/2023</t>
  </si>
  <si>
    <t>WE 11/4/2023</t>
  </si>
  <si>
    <t>WE 11/11/2023</t>
  </si>
  <si>
    <t>WE 11/18/2023</t>
  </si>
  <si>
    <t>WE 11/25/2023</t>
  </si>
  <si>
    <t>WE 12/02/2023</t>
  </si>
  <si>
    <t>WE 12/09/2023</t>
  </si>
  <si>
    <t>WE 12/16/2023</t>
  </si>
  <si>
    <t>WE 12/23/2023</t>
  </si>
  <si>
    <t>WE 12/30/2023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</si>
</sst>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Fill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"/>
  <sheetViews>
    <sheetView zoomScaleNormal="100" workbookViewId="0">
      <selection activeCell="V20" sqref="V20"/>
    </sheetView>
  </sheetViews>
  <sheetFormatPr defaultRowHeight="15" x14ac:dyDescent="0.25"/>
  <cols>
    <col min="1" max="1" width="32.7109375" customWidth="1"/>
  </cols>
  <sheetData>
    <row r="1" spans="1:27" ht="15.75" thickBot="1" x14ac:dyDescent="0.3">
      <c r="A1" s="18" t="s">
        <v>0</v>
      </c>
      <c r="B1" s="18"/>
      <c r="C1" s="18"/>
    </row>
    <row r="2" spans="1:27" ht="15.75" thickBot="1" x14ac:dyDescent="0.3">
      <c r="A2" s="1" t="s">
        <v>1</v>
      </c>
      <c r="B2" s="15" t="s">
        <v>17</v>
      </c>
      <c r="C2" s="16"/>
      <c r="D2" s="15" t="s">
        <v>18</v>
      </c>
      <c r="E2" s="16"/>
      <c r="F2" s="15" t="s">
        <v>19</v>
      </c>
      <c r="G2" s="16"/>
      <c r="H2" s="15" t="s">
        <v>20</v>
      </c>
      <c r="I2" s="16"/>
      <c r="J2" s="15" t="s">
        <v>21</v>
      </c>
      <c r="K2" s="16"/>
      <c r="L2" s="15" t="s">
        <v>22</v>
      </c>
      <c r="M2" s="16"/>
      <c r="N2" s="15" t="s">
        <v>23</v>
      </c>
      <c r="O2" s="16"/>
      <c r="P2" s="15" t="s">
        <v>24</v>
      </c>
      <c r="Q2" s="16"/>
      <c r="R2" s="15" t="s">
        <v>25</v>
      </c>
      <c r="S2" s="16"/>
      <c r="T2" s="15" t="s">
        <v>26</v>
      </c>
      <c r="U2" s="16"/>
      <c r="V2" s="15" t="s">
        <v>27</v>
      </c>
      <c r="W2" s="16"/>
      <c r="X2" s="15" t="s">
        <v>28</v>
      </c>
      <c r="Y2" s="16"/>
      <c r="Z2" s="15" t="s">
        <v>29</v>
      </c>
      <c r="AA2" s="16"/>
    </row>
    <row r="3" spans="1:27" x14ac:dyDescent="0.25">
      <c r="A3" s="2" t="s">
        <v>2</v>
      </c>
      <c r="B3" s="3">
        <v>70</v>
      </c>
      <c r="C3" s="4">
        <f>B3/B$15</f>
        <v>7.6369190486580843E-3</v>
      </c>
      <c r="D3" s="3">
        <v>78</v>
      </c>
      <c r="E3" s="4">
        <f>D3/D$15</f>
        <v>8.8949709202873761E-3</v>
      </c>
      <c r="F3" s="3">
        <v>97</v>
      </c>
      <c r="G3" s="4">
        <f>F3/F$15</f>
        <v>9.6787068449411297E-3</v>
      </c>
      <c r="H3" s="3">
        <v>96</v>
      </c>
      <c r="I3" s="4">
        <f>H3/H$15</f>
        <v>9.4145336863783458E-3</v>
      </c>
      <c r="J3" s="3">
        <v>140</v>
      </c>
      <c r="K3" s="4">
        <f>J3/J$15</f>
        <v>1.154353562005277E-2</v>
      </c>
      <c r="L3" s="3">
        <v>148</v>
      </c>
      <c r="M3" s="4">
        <f>L3/L$15</f>
        <v>1.2983595052197561E-2</v>
      </c>
      <c r="N3" s="3">
        <v>260</v>
      </c>
      <c r="O3" s="4">
        <f>N3/N$15</f>
        <v>2.0768431983385256E-2</v>
      </c>
      <c r="P3" s="3">
        <v>307</v>
      </c>
      <c r="Q3" s="4">
        <f>P3/P$15</f>
        <v>2.2270583968081247E-2</v>
      </c>
      <c r="R3" s="3">
        <v>426</v>
      </c>
      <c r="S3" s="4">
        <f>R3/R$15</f>
        <v>2.2751548814355906E-2</v>
      </c>
      <c r="T3" s="3">
        <v>332</v>
      </c>
      <c r="U3" s="4">
        <f>T3/T$15</f>
        <v>2.2963065430903307E-2</v>
      </c>
      <c r="V3" s="3">
        <v>262</v>
      </c>
      <c r="W3" s="4">
        <f>V3/V$15</f>
        <v>1.9002030751378012E-2</v>
      </c>
      <c r="X3" s="3">
        <v>310</v>
      </c>
      <c r="Y3" s="4">
        <f>X3/X$15</f>
        <v>1.8419489007724301E-2</v>
      </c>
      <c r="Z3" s="3">
        <v>337</v>
      </c>
      <c r="AA3" s="4">
        <f>Z3/Z$15</f>
        <v>1.5367777828446349E-2</v>
      </c>
    </row>
    <row r="4" spans="1:27" x14ac:dyDescent="0.25">
      <c r="A4" s="5" t="s">
        <v>3</v>
      </c>
      <c r="B4" s="6">
        <v>1300</v>
      </c>
      <c r="C4" s="7">
        <f t="shared" ref="C4:C14" si="0">B4/B$15</f>
        <v>0.14182849661793584</v>
      </c>
      <c r="D4" s="6">
        <v>1238</v>
      </c>
      <c r="E4" s="7">
        <f t="shared" ref="E4:E14" si="1">D4/D$15</f>
        <v>0.14117915383738169</v>
      </c>
      <c r="F4" s="6">
        <v>1495</v>
      </c>
      <c r="G4" s="7">
        <f t="shared" ref="G4:G14" si="2">F4/F$15</f>
        <v>0.14917182199161844</v>
      </c>
      <c r="H4" s="6">
        <v>1500</v>
      </c>
      <c r="I4" s="7">
        <f t="shared" ref="I4:I14" si="3">H4/H$15</f>
        <v>0.14710208884966167</v>
      </c>
      <c r="J4" s="6">
        <v>2181</v>
      </c>
      <c r="K4" s="7">
        <f t="shared" ref="K4:K14" si="4">J4/J$15</f>
        <v>0.17983179419525067</v>
      </c>
      <c r="L4" s="6">
        <v>2243</v>
      </c>
      <c r="M4" s="7">
        <f t="shared" ref="M4:M14" si="5">L4/L$15</f>
        <v>0.19677164663566979</v>
      </c>
      <c r="N4" s="6">
        <v>2706</v>
      </c>
      <c r="O4" s="7">
        <f t="shared" ref="O4:O14" si="6">N4/N$15</f>
        <v>0.2161514497963096</v>
      </c>
      <c r="P4" s="6">
        <v>3647</v>
      </c>
      <c r="Q4" s="7">
        <f t="shared" ref="Q4:Q14" si="7">P4/P$15</f>
        <v>0.26456293072179904</v>
      </c>
      <c r="R4" s="6">
        <v>4759</v>
      </c>
      <c r="S4" s="7">
        <f t="shared" ref="S4:S14" si="8">R4/R$15</f>
        <v>0.25416577654347361</v>
      </c>
      <c r="T4" s="6">
        <v>3201</v>
      </c>
      <c r="U4" s="7">
        <f t="shared" ref="U4:U14" si="9">T4/T$15</f>
        <v>0.22139991700096831</v>
      </c>
      <c r="V4" s="6">
        <v>3059</v>
      </c>
      <c r="W4" s="7">
        <f t="shared" ref="W4:W14" si="10">V4/V$15</f>
        <v>0.2218595880475776</v>
      </c>
      <c r="X4" s="6">
        <v>3798</v>
      </c>
      <c r="Y4" s="7">
        <f t="shared" ref="Y4:Y14" si="11">X4/X$15</f>
        <v>0.22566844919786097</v>
      </c>
      <c r="Z4" s="6">
        <v>4689</v>
      </c>
      <c r="AA4" s="7">
        <f t="shared" ref="AA4:AA14" si="12">Z4/Z$15</f>
        <v>0.21382643987413927</v>
      </c>
    </row>
    <row r="5" spans="1:27" x14ac:dyDescent="0.25">
      <c r="A5" s="5" t="s">
        <v>4</v>
      </c>
      <c r="B5" s="8">
        <v>1115</v>
      </c>
      <c r="C5" s="7">
        <f t="shared" si="0"/>
        <v>0.12164521056076806</v>
      </c>
      <c r="D5" s="8">
        <v>1276</v>
      </c>
      <c r="E5" s="7">
        <f t="shared" si="1"/>
        <v>0.14551260120880374</v>
      </c>
      <c r="F5" s="8">
        <v>1543</v>
      </c>
      <c r="G5" s="7">
        <f t="shared" si="2"/>
        <v>0.15396128517262023</v>
      </c>
      <c r="H5" s="8">
        <v>1792</v>
      </c>
      <c r="I5" s="7">
        <f t="shared" si="3"/>
        <v>0.17573796214572915</v>
      </c>
      <c r="J5" s="8">
        <v>1685</v>
      </c>
      <c r="K5" s="7">
        <f t="shared" si="4"/>
        <v>0.13893469656992086</v>
      </c>
      <c r="L5" s="8">
        <v>1276</v>
      </c>
      <c r="M5" s="7">
        <f t="shared" si="5"/>
        <v>0.111939643828406</v>
      </c>
      <c r="N5" s="8">
        <v>1646</v>
      </c>
      <c r="O5" s="7">
        <f t="shared" si="6"/>
        <v>0.13148015017173895</v>
      </c>
      <c r="P5" s="8">
        <v>1925</v>
      </c>
      <c r="Q5" s="7">
        <f t="shared" si="7"/>
        <v>0.13964454116793618</v>
      </c>
      <c r="R5" s="8">
        <v>2508</v>
      </c>
      <c r="S5" s="7">
        <f t="shared" si="8"/>
        <v>0.13394573809015167</v>
      </c>
      <c r="T5" s="8">
        <v>1789</v>
      </c>
      <c r="U5" s="7">
        <f t="shared" si="9"/>
        <v>0.12373772305989764</v>
      </c>
      <c r="V5" s="8">
        <v>1514</v>
      </c>
      <c r="W5" s="7">
        <f t="shared" si="10"/>
        <v>0.10980562808239049</v>
      </c>
      <c r="X5" s="8">
        <v>1893</v>
      </c>
      <c r="Y5" s="7">
        <f t="shared" si="11"/>
        <v>0.1124777183600713</v>
      </c>
      <c r="Z5" s="8">
        <v>3139</v>
      </c>
      <c r="AA5" s="7">
        <f t="shared" si="12"/>
        <v>0.14314378220621096</v>
      </c>
    </row>
    <row r="6" spans="1:27" x14ac:dyDescent="0.25">
      <c r="A6" s="5" t="s">
        <v>5</v>
      </c>
      <c r="B6" s="8">
        <v>1822</v>
      </c>
      <c r="C6" s="7">
        <f t="shared" si="0"/>
        <v>0.19877809295221471</v>
      </c>
      <c r="D6" s="8">
        <v>1647</v>
      </c>
      <c r="E6" s="7">
        <f t="shared" si="1"/>
        <v>0.1878207321245296</v>
      </c>
      <c r="F6" s="8">
        <v>1804</v>
      </c>
      <c r="G6" s="7">
        <f t="shared" si="2"/>
        <v>0.18000399121931751</v>
      </c>
      <c r="H6" s="8">
        <v>1790</v>
      </c>
      <c r="I6" s="7">
        <f t="shared" si="3"/>
        <v>0.17554182602726293</v>
      </c>
      <c r="J6" s="8">
        <v>1997</v>
      </c>
      <c r="K6" s="7">
        <f t="shared" si="4"/>
        <v>0.16466029023746701</v>
      </c>
      <c r="L6" s="8">
        <v>1919</v>
      </c>
      <c r="M6" s="7">
        <f t="shared" si="5"/>
        <v>0.16834810071058864</v>
      </c>
      <c r="N6" s="8">
        <v>1954</v>
      </c>
      <c r="O6" s="7">
        <f t="shared" si="6"/>
        <v>0.15608275421359533</v>
      </c>
      <c r="P6" s="8">
        <v>2664</v>
      </c>
      <c r="Q6" s="7">
        <f t="shared" si="7"/>
        <v>0.19325353645266594</v>
      </c>
      <c r="R6" s="8">
        <v>3421</v>
      </c>
      <c r="S6" s="7">
        <f t="shared" si="8"/>
        <v>0.18270668660542619</v>
      </c>
      <c r="T6" s="8">
        <v>2221</v>
      </c>
      <c r="U6" s="7">
        <f t="shared" si="9"/>
        <v>0.15361737446396459</v>
      </c>
      <c r="V6" s="8">
        <v>2129</v>
      </c>
      <c r="W6" s="7">
        <f t="shared" si="10"/>
        <v>0.15440963156367857</v>
      </c>
      <c r="X6" s="8">
        <v>2732</v>
      </c>
      <c r="Y6" s="7">
        <f t="shared" si="11"/>
        <v>0.16232917409387998</v>
      </c>
      <c r="Z6" s="8">
        <v>5861</v>
      </c>
      <c r="AA6" s="7">
        <f t="shared" si="12"/>
        <v>0.26727164941401799</v>
      </c>
    </row>
    <row r="7" spans="1:27" x14ac:dyDescent="0.25">
      <c r="A7" s="5" t="s">
        <v>6</v>
      </c>
      <c r="B7" s="8">
        <v>158</v>
      </c>
      <c r="C7" s="7">
        <f t="shared" si="0"/>
        <v>1.723761728125682E-2</v>
      </c>
      <c r="D7" s="8">
        <v>142</v>
      </c>
      <c r="E7" s="7">
        <f t="shared" si="1"/>
        <v>1.619340859847189E-2</v>
      </c>
      <c r="F7" s="8">
        <v>133</v>
      </c>
      <c r="G7" s="7">
        <f t="shared" si="2"/>
        <v>1.3270804230692476E-2</v>
      </c>
      <c r="H7" s="8">
        <v>129</v>
      </c>
      <c r="I7" s="7">
        <f t="shared" si="3"/>
        <v>1.2650779641070904E-2</v>
      </c>
      <c r="J7" s="8">
        <v>161</v>
      </c>
      <c r="K7" s="7">
        <f t="shared" si="4"/>
        <v>1.3275065963060686E-2</v>
      </c>
      <c r="L7" s="8">
        <v>149</v>
      </c>
      <c r="M7" s="7">
        <f t="shared" si="5"/>
        <v>1.307132204579349E-2</v>
      </c>
      <c r="N7" s="8">
        <v>127</v>
      </c>
      <c r="O7" s="7">
        <f t="shared" si="6"/>
        <v>1.0144580238038181E-2</v>
      </c>
      <c r="P7" s="8">
        <v>84</v>
      </c>
      <c r="Q7" s="7">
        <f t="shared" si="7"/>
        <v>6.0935799782372143E-3</v>
      </c>
      <c r="R7" s="8">
        <v>140</v>
      </c>
      <c r="S7" s="7">
        <f t="shared" si="8"/>
        <v>7.4770348216193121E-3</v>
      </c>
      <c r="T7" s="8">
        <v>154</v>
      </c>
      <c r="U7" s="7">
        <f t="shared" si="9"/>
        <v>1.0651542398672015E-2</v>
      </c>
      <c r="V7" s="8">
        <v>125</v>
      </c>
      <c r="W7" s="7">
        <f t="shared" si="10"/>
        <v>9.0658543661154625E-3</v>
      </c>
      <c r="X7" s="8">
        <v>140</v>
      </c>
      <c r="Y7" s="7">
        <f t="shared" si="11"/>
        <v>8.3184789067142009E-3</v>
      </c>
      <c r="Z7" s="8">
        <v>127</v>
      </c>
      <c r="AA7" s="7">
        <f t="shared" si="12"/>
        <v>5.791417757307675E-3</v>
      </c>
    </row>
    <row r="8" spans="1:27" x14ac:dyDescent="0.25">
      <c r="A8" s="5" t="s">
        <v>7</v>
      </c>
      <c r="B8" s="8">
        <v>406</v>
      </c>
      <c r="C8" s="7">
        <f t="shared" si="0"/>
        <v>4.4294130482216885E-2</v>
      </c>
      <c r="D8" s="8">
        <v>360</v>
      </c>
      <c r="E8" s="7">
        <f t="shared" si="1"/>
        <v>4.1053711939787886E-2</v>
      </c>
      <c r="F8" s="8">
        <v>415</v>
      </c>
      <c r="G8" s="7">
        <f t="shared" si="2"/>
        <v>4.1408900419078028E-2</v>
      </c>
      <c r="H8" s="8">
        <v>374</v>
      </c>
      <c r="I8" s="7">
        <f t="shared" si="3"/>
        <v>3.6677454153182305E-2</v>
      </c>
      <c r="J8" s="8">
        <v>481</v>
      </c>
      <c r="K8" s="7">
        <f t="shared" si="4"/>
        <v>3.9660290237467019E-2</v>
      </c>
      <c r="L8" s="8">
        <v>384</v>
      </c>
      <c r="M8" s="7">
        <f t="shared" si="5"/>
        <v>3.3687165540836915E-2</v>
      </c>
      <c r="N8" s="8">
        <v>416</v>
      </c>
      <c r="O8" s="7">
        <f t="shared" si="6"/>
        <v>3.3229491173416406E-2</v>
      </c>
      <c r="P8" s="8">
        <v>220</v>
      </c>
      <c r="Q8" s="7">
        <f t="shared" si="7"/>
        <v>1.595937613347842E-2</v>
      </c>
      <c r="R8" s="8">
        <v>440</v>
      </c>
      <c r="S8" s="7">
        <f t="shared" si="8"/>
        <v>2.349925229651784E-2</v>
      </c>
      <c r="T8" s="8">
        <v>530</v>
      </c>
      <c r="U8" s="7">
        <f t="shared" si="9"/>
        <v>3.6657905657767324E-2</v>
      </c>
      <c r="V8" s="8">
        <v>381</v>
      </c>
      <c r="W8" s="7">
        <f t="shared" si="10"/>
        <v>2.7632724107919931E-2</v>
      </c>
      <c r="X8" s="8">
        <v>324</v>
      </c>
      <c r="Y8" s="7">
        <f t="shared" si="11"/>
        <v>1.9251336898395723E-2</v>
      </c>
      <c r="Z8" s="8">
        <v>266</v>
      </c>
      <c r="AA8" s="7">
        <f t="shared" si="12"/>
        <v>1.2130056090108988E-2</v>
      </c>
    </row>
    <row r="9" spans="1:27" x14ac:dyDescent="0.25">
      <c r="A9" s="5" t="s">
        <v>8</v>
      </c>
      <c r="B9" s="8">
        <v>1591</v>
      </c>
      <c r="C9" s="7">
        <f t="shared" si="0"/>
        <v>0.17357626009164304</v>
      </c>
      <c r="D9" s="8">
        <v>1429</v>
      </c>
      <c r="E9" s="7">
        <f t="shared" si="1"/>
        <v>0.1629604287832136</v>
      </c>
      <c r="F9" s="8">
        <v>1614</v>
      </c>
      <c r="G9" s="7">
        <f t="shared" si="2"/>
        <v>0.16104569946118538</v>
      </c>
      <c r="H9" s="8">
        <v>1593</v>
      </c>
      <c r="I9" s="7">
        <f t="shared" si="3"/>
        <v>0.15622241835834069</v>
      </c>
      <c r="J9" s="8">
        <v>1900</v>
      </c>
      <c r="K9" s="7">
        <f t="shared" si="4"/>
        <v>0.1566622691292876</v>
      </c>
      <c r="L9" s="8">
        <v>2021</v>
      </c>
      <c r="M9" s="7">
        <f t="shared" si="5"/>
        <v>0.17729625405737345</v>
      </c>
      <c r="N9" s="8">
        <v>2213</v>
      </c>
      <c r="O9" s="7">
        <f t="shared" si="6"/>
        <v>0.1767713076124291</v>
      </c>
      <c r="P9" s="8">
        <v>1870</v>
      </c>
      <c r="Q9" s="7">
        <f t="shared" si="7"/>
        <v>0.13565469713456657</v>
      </c>
      <c r="R9" s="8">
        <v>2956</v>
      </c>
      <c r="S9" s="7">
        <f t="shared" si="8"/>
        <v>0.15787224951933349</v>
      </c>
      <c r="T9" s="8">
        <v>2735</v>
      </c>
      <c r="U9" s="7">
        <f t="shared" si="9"/>
        <v>0.18916862636602572</v>
      </c>
      <c r="V9" s="8">
        <v>2700</v>
      </c>
      <c r="W9" s="7">
        <f t="shared" si="10"/>
        <v>0.195822454308094</v>
      </c>
      <c r="X9" s="8">
        <v>2964</v>
      </c>
      <c r="Y9" s="7">
        <f t="shared" si="11"/>
        <v>0.17611408199643494</v>
      </c>
      <c r="Z9" s="8">
        <v>2849</v>
      </c>
      <c r="AA9" s="7">
        <f t="shared" si="12"/>
        <v>0.12991928496511468</v>
      </c>
    </row>
    <row r="10" spans="1:27" x14ac:dyDescent="0.25">
      <c r="A10" s="5" t="s">
        <v>9</v>
      </c>
      <c r="B10" s="8">
        <v>1290</v>
      </c>
      <c r="C10" s="7">
        <f t="shared" si="0"/>
        <v>0.14073750818241326</v>
      </c>
      <c r="D10" s="8">
        <v>1181</v>
      </c>
      <c r="E10" s="7">
        <f t="shared" si="1"/>
        <v>0.13467898278024859</v>
      </c>
      <c r="F10" s="8">
        <v>1266</v>
      </c>
      <c r="G10" s="7">
        <f t="shared" si="2"/>
        <v>0.12632209139892236</v>
      </c>
      <c r="H10" s="8">
        <v>1279</v>
      </c>
      <c r="I10" s="7">
        <f t="shared" si="3"/>
        <v>0.12542904775914485</v>
      </c>
      <c r="J10" s="8">
        <v>1365</v>
      </c>
      <c r="K10" s="7">
        <f t="shared" si="4"/>
        <v>0.11254947229551451</v>
      </c>
      <c r="L10" s="8">
        <v>1226</v>
      </c>
      <c r="M10" s="7">
        <f t="shared" si="5"/>
        <v>0.10755329414860952</v>
      </c>
      <c r="N10" s="8">
        <v>1134</v>
      </c>
      <c r="O10" s="7">
        <f t="shared" si="6"/>
        <v>9.0582314881380299E-2</v>
      </c>
      <c r="P10" s="8">
        <v>749</v>
      </c>
      <c r="Q10" s="7">
        <f t="shared" si="7"/>
        <v>5.4334421472615163E-2</v>
      </c>
      <c r="R10" s="8">
        <v>1353</v>
      </c>
      <c r="S10" s="7">
        <f t="shared" si="8"/>
        <v>7.2260200811792352E-2</v>
      </c>
      <c r="T10" s="8">
        <v>1210</v>
      </c>
      <c r="U10" s="7">
        <f t="shared" si="9"/>
        <v>8.3690690275280116E-2</v>
      </c>
      <c r="V10" s="8">
        <v>1197</v>
      </c>
      <c r="W10" s="7">
        <f t="shared" si="10"/>
        <v>8.6814621409921675E-2</v>
      </c>
      <c r="X10" s="8">
        <v>1227</v>
      </c>
      <c r="Y10" s="7">
        <f t="shared" si="11"/>
        <v>7.2905525846702318E-2</v>
      </c>
      <c r="Z10" s="8">
        <v>1271</v>
      </c>
      <c r="AA10" s="7">
        <f t="shared" si="12"/>
        <v>5.795977928770122E-2</v>
      </c>
    </row>
    <row r="11" spans="1:27" x14ac:dyDescent="0.25">
      <c r="A11" s="5" t="s">
        <v>10</v>
      </c>
      <c r="B11" s="6">
        <v>726</v>
      </c>
      <c r="C11" s="7">
        <f t="shared" si="0"/>
        <v>7.9205760418939564E-2</v>
      </c>
      <c r="D11" s="6">
        <v>764</v>
      </c>
      <c r="E11" s="7">
        <f t="shared" si="1"/>
        <v>8.7125099783327636E-2</v>
      </c>
      <c r="F11" s="6">
        <v>959</v>
      </c>
      <c r="G11" s="7">
        <f t="shared" si="2"/>
        <v>9.568948313709838E-2</v>
      </c>
      <c r="H11" s="6">
        <v>960</v>
      </c>
      <c r="I11" s="7">
        <f t="shared" si="3"/>
        <v>9.4145336863783471E-2</v>
      </c>
      <c r="J11" s="6">
        <v>1361</v>
      </c>
      <c r="K11" s="7">
        <f t="shared" si="4"/>
        <v>0.11221965699208443</v>
      </c>
      <c r="L11" s="6">
        <v>1299</v>
      </c>
      <c r="M11" s="7">
        <f t="shared" si="5"/>
        <v>0.11395736468111238</v>
      </c>
      <c r="N11" s="6">
        <v>1269</v>
      </c>
      <c r="O11" s="7">
        <f t="shared" si="6"/>
        <v>0.10136592379583034</v>
      </c>
      <c r="P11" s="6">
        <v>1509</v>
      </c>
      <c r="Q11" s="7">
        <f t="shared" si="7"/>
        <v>0.10946681175190424</v>
      </c>
      <c r="R11" s="6">
        <v>1634</v>
      </c>
      <c r="S11" s="7">
        <f t="shared" si="8"/>
        <v>8.7267677846613975E-2</v>
      </c>
      <c r="T11" s="6">
        <v>1268</v>
      </c>
      <c r="U11" s="7">
        <f t="shared" si="9"/>
        <v>8.7702310139715037E-2</v>
      </c>
      <c r="V11" s="6">
        <v>1563</v>
      </c>
      <c r="W11" s="7">
        <f t="shared" si="10"/>
        <v>0.11335944299390775</v>
      </c>
      <c r="X11" s="6">
        <v>2601</v>
      </c>
      <c r="Y11" s="7">
        <f t="shared" si="11"/>
        <v>0.15454545454545454</v>
      </c>
      <c r="Z11" s="6">
        <v>2557</v>
      </c>
      <c r="AA11" s="7">
        <f t="shared" si="12"/>
        <v>0.11660358429476948</v>
      </c>
    </row>
    <row r="12" spans="1:27" x14ac:dyDescent="0.25">
      <c r="A12" s="5" t="s">
        <v>11</v>
      </c>
      <c r="B12" s="6">
        <v>231</v>
      </c>
      <c r="C12" s="7">
        <f t="shared" si="0"/>
        <v>2.5201832860571677E-2</v>
      </c>
      <c r="D12" s="6">
        <v>189</v>
      </c>
      <c r="E12" s="7">
        <f t="shared" si="1"/>
        <v>2.1553198768388643E-2</v>
      </c>
      <c r="F12" s="6">
        <v>208</v>
      </c>
      <c r="G12" s="7">
        <f t="shared" si="2"/>
        <v>2.0754340451007783E-2</v>
      </c>
      <c r="H12" s="6">
        <v>232</v>
      </c>
      <c r="I12" s="7">
        <f t="shared" si="3"/>
        <v>2.2751789742081006E-2</v>
      </c>
      <c r="J12" s="6">
        <v>239</v>
      </c>
      <c r="K12" s="7">
        <f t="shared" si="4"/>
        <v>1.970646437994723E-2</v>
      </c>
      <c r="L12" s="6">
        <v>190</v>
      </c>
      <c r="M12" s="7">
        <f t="shared" si="5"/>
        <v>1.6668128783226599E-2</v>
      </c>
      <c r="N12" s="6">
        <v>224</v>
      </c>
      <c r="O12" s="7">
        <f t="shared" si="6"/>
        <v>1.789280293953191E-2</v>
      </c>
      <c r="P12" s="6">
        <v>184</v>
      </c>
      <c r="Q12" s="7">
        <f t="shared" si="7"/>
        <v>1.3347841857091041E-2</v>
      </c>
      <c r="R12" s="6">
        <v>276</v>
      </c>
      <c r="S12" s="7">
        <f t="shared" si="8"/>
        <v>1.4740440076906645E-2</v>
      </c>
      <c r="T12" s="6">
        <v>311</v>
      </c>
      <c r="U12" s="7">
        <f t="shared" si="9"/>
        <v>2.1510582376538939E-2</v>
      </c>
      <c r="V12" s="6">
        <v>287</v>
      </c>
      <c r="W12" s="7">
        <f t="shared" si="10"/>
        <v>2.0815201624601102E-2</v>
      </c>
      <c r="X12" s="6">
        <v>238</v>
      </c>
      <c r="Y12" s="7">
        <f t="shared" si="11"/>
        <v>1.4141414141414142E-2</v>
      </c>
      <c r="Z12" s="6">
        <v>217</v>
      </c>
      <c r="AA12" s="7">
        <f t="shared" si="12"/>
        <v>9.8955720735099638E-3</v>
      </c>
    </row>
    <row r="13" spans="1:27" x14ac:dyDescent="0.25">
      <c r="A13" s="5" t="s">
        <v>12</v>
      </c>
      <c r="B13" s="6">
        <v>216</v>
      </c>
      <c r="C13" s="7">
        <f t="shared" si="0"/>
        <v>2.3565350207287804E-2</v>
      </c>
      <c r="D13" s="6">
        <v>222</v>
      </c>
      <c r="E13" s="7">
        <f t="shared" si="1"/>
        <v>2.5316455696202531E-2</v>
      </c>
      <c r="F13" s="6">
        <v>240</v>
      </c>
      <c r="G13" s="7">
        <f t="shared" si="2"/>
        <v>2.3947315905008981E-2</v>
      </c>
      <c r="H13" s="6">
        <v>210</v>
      </c>
      <c r="I13" s="7">
        <f t="shared" si="3"/>
        <v>2.0594292438952635E-2</v>
      </c>
      <c r="J13" s="6">
        <v>348</v>
      </c>
      <c r="K13" s="7">
        <f t="shared" si="4"/>
        <v>2.8693931398416885E-2</v>
      </c>
      <c r="L13" s="6">
        <v>321</v>
      </c>
      <c r="M13" s="7">
        <f t="shared" si="5"/>
        <v>2.8160364944293359E-2</v>
      </c>
      <c r="N13" s="6">
        <v>281</v>
      </c>
      <c r="O13" s="7">
        <f t="shared" si="6"/>
        <v>2.244588225896637E-2</v>
      </c>
      <c r="P13" s="6">
        <v>478</v>
      </c>
      <c r="Q13" s="7">
        <f t="shared" si="7"/>
        <v>3.4675371780921289E-2</v>
      </c>
      <c r="R13" s="6">
        <v>420</v>
      </c>
      <c r="S13" s="7">
        <f t="shared" si="8"/>
        <v>2.2431104464857937E-2</v>
      </c>
      <c r="T13" s="6">
        <v>349</v>
      </c>
      <c r="U13" s="7">
        <f t="shared" si="9"/>
        <v>2.4138885046341128E-2</v>
      </c>
      <c r="V13" s="6">
        <v>277</v>
      </c>
      <c r="W13" s="7">
        <f t="shared" si="10"/>
        <v>2.0089933275311864E-2</v>
      </c>
      <c r="X13" s="6">
        <v>265</v>
      </c>
      <c r="Y13" s="7">
        <f t="shared" si="11"/>
        <v>1.5745692216280451E-2</v>
      </c>
      <c r="Z13" s="6">
        <v>308</v>
      </c>
      <c r="AA13" s="7">
        <f t="shared" si="12"/>
        <v>1.4045328104336723E-2</v>
      </c>
    </row>
    <row r="14" spans="1:27" ht="15.75" thickBot="1" x14ac:dyDescent="0.3">
      <c r="A14" s="5" t="s">
        <v>13</v>
      </c>
      <c r="B14" s="9">
        <v>241</v>
      </c>
      <c r="C14" s="10">
        <f t="shared" si="0"/>
        <v>2.6292821296094261E-2</v>
      </c>
      <c r="D14" s="9">
        <v>243</v>
      </c>
      <c r="E14" s="10">
        <f t="shared" si="1"/>
        <v>2.7711255559356825E-2</v>
      </c>
      <c r="F14" s="9">
        <v>248</v>
      </c>
      <c r="G14" s="10">
        <f t="shared" si="2"/>
        <v>2.4745559768509281E-2</v>
      </c>
      <c r="H14" s="9">
        <v>242</v>
      </c>
      <c r="I14" s="10">
        <f t="shared" si="3"/>
        <v>2.3732470334412083E-2</v>
      </c>
      <c r="J14" s="9">
        <v>270</v>
      </c>
      <c r="K14" s="10">
        <f t="shared" si="4"/>
        <v>2.2262532981530345E-2</v>
      </c>
      <c r="L14" s="9">
        <v>223</v>
      </c>
      <c r="M14" s="10">
        <f t="shared" si="5"/>
        <v>1.956311957189227E-2</v>
      </c>
      <c r="N14" s="9">
        <v>289</v>
      </c>
      <c r="O14" s="10">
        <f t="shared" si="6"/>
        <v>2.3084910935378226E-2</v>
      </c>
      <c r="P14" s="9">
        <v>148</v>
      </c>
      <c r="Q14" s="10">
        <f t="shared" si="7"/>
        <v>1.0736307580703663E-2</v>
      </c>
      <c r="R14" s="9">
        <v>391</v>
      </c>
      <c r="S14" s="10">
        <f t="shared" si="8"/>
        <v>2.0882290108951079E-2</v>
      </c>
      <c r="T14" s="9">
        <v>358</v>
      </c>
      <c r="U14" s="10">
        <f t="shared" si="9"/>
        <v>2.4761377783925856E-2</v>
      </c>
      <c r="V14" s="9">
        <v>294</v>
      </c>
      <c r="W14" s="10">
        <f t="shared" si="10"/>
        <v>2.132288946910357E-2</v>
      </c>
      <c r="X14" s="9">
        <v>338</v>
      </c>
      <c r="Y14" s="10">
        <f t="shared" si="11"/>
        <v>2.0083184789067142E-2</v>
      </c>
      <c r="Z14" s="9">
        <v>308</v>
      </c>
      <c r="AA14" s="10">
        <f t="shared" si="12"/>
        <v>1.4045328104336723E-2</v>
      </c>
    </row>
    <row r="15" spans="1:27" x14ac:dyDescent="0.25">
      <c r="A15" s="11" t="s">
        <v>14</v>
      </c>
      <c r="B15" s="12">
        <f t="shared" ref="B15:C15" si="13">SUM(B3:B14)</f>
        <v>9166</v>
      </c>
      <c r="C15" s="13">
        <f t="shared" si="13"/>
        <v>1</v>
      </c>
      <c r="D15" s="12">
        <f t="shared" ref="D15:E15" si="14">SUM(D3:D14)</f>
        <v>8769</v>
      </c>
      <c r="E15" s="13">
        <f t="shared" si="14"/>
        <v>1</v>
      </c>
      <c r="F15" s="12">
        <f t="shared" ref="F15:G15" si="15">SUM(F3:F14)</f>
        <v>10022</v>
      </c>
      <c r="G15" s="13">
        <f t="shared" si="15"/>
        <v>1</v>
      </c>
      <c r="H15" s="12">
        <f t="shared" ref="H15:I15" si="16">SUM(H3:H14)</f>
        <v>10197</v>
      </c>
      <c r="I15" s="13">
        <f t="shared" si="16"/>
        <v>1</v>
      </c>
      <c r="J15" s="12">
        <f t="shared" ref="J15:K15" si="17">SUM(J3:J14)</f>
        <v>12128</v>
      </c>
      <c r="K15" s="13">
        <f t="shared" si="17"/>
        <v>1</v>
      </c>
      <c r="L15" s="12">
        <f t="shared" ref="L15:M15" si="18">SUM(L3:L14)</f>
        <v>11399</v>
      </c>
      <c r="M15" s="13">
        <f t="shared" si="18"/>
        <v>1</v>
      </c>
      <c r="N15" s="12">
        <f t="shared" ref="N15:O15" si="19">SUM(N3:N14)</f>
        <v>12519</v>
      </c>
      <c r="O15" s="13">
        <f t="shared" si="19"/>
        <v>0.99999999999999989</v>
      </c>
      <c r="P15" s="12">
        <f t="shared" ref="P15:Q15" si="20">SUM(P3:P14)</f>
        <v>13785</v>
      </c>
      <c r="Q15" s="13">
        <f t="shared" si="20"/>
        <v>0.99999999999999989</v>
      </c>
      <c r="R15" s="12">
        <f t="shared" ref="R15:S15" si="21">SUM(R3:R14)</f>
        <v>18724</v>
      </c>
      <c r="S15" s="13">
        <f t="shared" si="21"/>
        <v>0.99999999999999989</v>
      </c>
      <c r="T15" s="12">
        <f t="shared" ref="T15:U15" si="22">SUM(T3:T14)</f>
        <v>14458</v>
      </c>
      <c r="U15" s="13">
        <f t="shared" si="22"/>
        <v>0.99999999999999989</v>
      </c>
      <c r="V15" s="12">
        <f t="shared" ref="V15:W15" si="23">SUM(V3:V14)</f>
        <v>13788</v>
      </c>
      <c r="W15" s="13">
        <f t="shared" si="23"/>
        <v>1.0000000000000002</v>
      </c>
      <c r="X15" s="12">
        <f t="shared" ref="X15:Y15" si="24">SUM(X3:X14)</f>
        <v>16830</v>
      </c>
      <c r="Y15" s="13">
        <f t="shared" si="24"/>
        <v>1</v>
      </c>
      <c r="Z15" s="12">
        <f t="shared" ref="Z15:AA15" si="25">SUM(Z3:Z14)</f>
        <v>21929</v>
      </c>
      <c r="AA15" s="13">
        <f t="shared" si="25"/>
        <v>0.99999999999999978</v>
      </c>
    </row>
    <row r="18" spans="1:3" s="14" customFormat="1" ht="64.5" customHeight="1" x14ac:dyDescent="0.25">
      <c r="A18" s="17" t="s">
        <v>15</v>
      </c>
      <c r="B18" s="17"/>
      <c r="C18" s="17"/>
    </row>
  </sheetData>
  <mergeCells count="15">
    <mergeCell ref="A1:C1"/>
    <mergeCell ref="B2:C2"/>
    <mergeCell ref="P2:Q2"/>
    <mergeCell ref="X2:Y2"/>
    <mergeCell ref="V2:W2"/>
    <mergeCell ref="T2:U2"/>
    <mergeCell ref="R2:S2"/>
    <mergeCell ref="Z2:AA2"/>
    <mergeCell ref="A18:C18"/>
    <mergeCell ref="D2:E2"/>
    <mergeCell ref="F2:G2"/>
    <mergeCell ref="N2:O2"/>
    <mergeCell ref="L2:M2"/>
    <mergeCell ref="J2:K2"/>
    <mergeCell ref="H2:I2"/>
  </mergeCells>
  <printOptions horizontalCentered="1"/>
  <pageMargins left="0.5" right="0.5" top="0.75" bottom="0.75" header="0.3" footer="0.3"/>
  <pageSetup orientation="landscape" r:id="rId1"/>
  <headerFooter>
    <oddHeader xml:space="preserve">&amp;L&amp;"-,Bold"&amp;9Center for Workforce Information &amp;&amp; Analysis&amp;R&amp;"-,Bold"&amp;9Updated 11/9/2023
</oddHeader>
    <oddFooter>&amp;C&amp;"-,Bold"&amp;9Page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5"/>
  <sheetViews>
    <sheetView tabSelected="1" topLeftCell="B1" zoomScaleNormal="100" workbookViewId="0">
      <selection activeCell="X22" sqref="X22"/>
    </sheetView>
  </sheetViews>
  <sheetFormatPr defaultRowHeight="15" x14ac:dyDescent="0.25"/>
  <cols>
    <col min="1" max="1" width="32.7109375" customWidth="1"/>
  </cols>
  <sheetData>
    <row r="1" spans="1:27" ht="15.75" thickBot="1" x14ac:dyDescent="0.3">
      <c r="A1" s="18" t="s">
        <v>16</v>
      </c>
      <c r="B1" s="18"/>
      <c r="C1" s="18"/>
    </row>
    <row r="2" spans="1:27" ht="15.75" thickBot="1" x14ac:dyDescent="0.3">
      <c r="A2" s="1" t="s">
        <v>1</v>
      </c>
      <c r="B2" s="15" t="s">
        <v>17</v>
      </c>
      <c r="C2" s="16"/>
      <c r="D2" s="15" t="s">
        <v>18</v>
      </c>
      <c r="E2" s="16"/>
      <c r="F2" s="15" t="s">
        <v>19</v>
      </c>
      <c r="G2" s="16"/>
      <c r="H2" s="15" t="s">
        <v>20</v>
      </c>
      <c r="I2" s="16"/>
      <c r="J2" s="15" t="s">
        <v>21</v>
      </c>
      <c r="K2" s="16"/>
      <c r="L2" s="15" t="s">
        <v>22</v>
      </c>
      <c r="M2" s="16"/>
      <c r="N2" s="15" t="s">
        <v>23</v>
      </c>
      <c r="O2" s="16"/>
      <c r="P2" s="15" t="s">
        <v>24</v>
      </c>
      <c r="Q2" s="16"/>
      <c r="R2" s="15" t="s">
        <v>25</v>
      </c>
      <c r="S2" s="16"/>
      <c r="T2" s="15" t="s">
        <v>26</v>
      </c>
      <c r="U2" s="16"/>
      <c r="V2" s="15" t="s">
        <v>27</v>
      </c>
      <c r="W2" s="16"/>
      <c r="X2" s="15" t="s">
        <v>28</v>
      </c>
      <c r="Y2" s="16"/>
      <c r="Z2" s="15" t="s">
        <v>29</v>
      </c>
      <c r="AA2" s="16"/>
    </row>
    <row r="3" spans="1:27" x14ac:dyDescent="0.25">
      <c r="A3" s="2" t="s">
        <v>2</v>
      </c>
      <c r="B3" s="3">
        <v>600</v>
      </c>
      <c r="C3" s="4">
        <f>B3/B$15</f>
        <v>7.8517587939698485E-3</v>
      </c>
      <c r="D3" s="3">
        <v>614</v>
      </c>
      <c r="E3" s="4">
        <f>D3/D$15</f>
        <v>7.8596024116434765E-3</v>
      </c>
      <c r="F3" s="3">
        <v>617</v>
      </c>
      <c r="G3" s="4">
        <f>F3/F$15</f>
        <v>7.787552537580936E-3</v>
      </c>
      <c r="H3" s="3">
        <v>614</v>
      </c>
      <c r="I3" s="4">
        <f>H3/H$15</f>
        <v>7.6054104939800825E-3</v>
      </c>
      <c r="J3" s="3">
        <v>666</v>
      </c>
      <c r="K3" s="4">
        <f>J3/J$15</f>
        <v>8.1288905162943976E-3</v>
      </c>
      <c r="L3" s="3">
        <v>745</v>
      </c>
      <c r="M3" s="4">
        <f>L3/L$15</f>
        <v>8.9053049319849868E-3</v>
      </c>
      <c r="N3" s="3">
        <v>837</v>
      </c>
      <c r="O3" s="4">
        <f>N3/N$15</f>
        <v>9.5100668090714897E-3</v>
      </c>
      <c r="P3" s="3">
        <v>939</v>
      </c>
      <c r="Q3" s="4">
        <f>P3/P$15</f>
        <v>1.0847716087890761E-2</v>
      </c>
      <c r="R3" s="3">
        <v>1304</v>
      </c>
      <c r="S3" s="4">
        <f>R3/R$15</f>
        <v>1.291498296489977E-2</v>
      </c>
      <c r="T3" s="3">
        <v>1504</v>
      </c>
      <c r="U3" s="4">
        <f>T3/T$15</f>
        <v>1.4785976916573271E-2</v>
      </c>
      <c r="V3" s="3">
        <v>1693</v>
      </c>
      <c r="W3" s="4">
        <f>V3/V$15</f>
        <v>1.6448231305074373E-2</v>
      </c>
      <c r="X3" s="3">
        <v>1736</v>
      </c>
      <c r="Y3" s="4">
        <f>X3/X$15</f>
        <v>1.6463871475583966E-2</v>
      </c>
      <c r="Z3" s="3">
        <v>1863</v>
      </c>
      <c r="AA3" s="4">
        <f>Z3/Z$15</f>
        <v>1.7094252367319974E-2</v>
      </c>
    </row>
    <row r="4" spans="1:27" x14ac:dyDescent="0.25">
      <c r="A4" s="5" t="s">
        <v>3</v>
      </c>
      <c r="B4" s="6">
        <v>7266</v>
      </c>
      <c r="C4" s="7">
        <f t="shared" ref="C4:C14" si="0">B4/B$15</f>
        <v>9.5084798994974878E-2</v>
      </c>
      <c r="D4" s="6">
        <v>7138</v>
      </c>
      <c r="E4" s="7">
        <f t="shared" ref="E4:E14" si="1">D4/D$15</f>
        <v>9.1371078199203801E-2</v>
      </c>
      <c r="F4" s="6">
        <v>7315</v>
      </c>
      <c r="G4" s="7">
        <f t="shared" ref="G4:G14" si="2">F4/F$15</f>
        <v>9.2327304396117582E-2</v>
      </c>
      <c r="H4" s="6">
        <v>7591</v>
      </c>
      <c r="I4" s="7">
        <f t="shared" ref="I4:I14" si="3">H4/H$15</f>
        <v>9.4027151563196756E-2</v>
      </c>
      <c r="J4" s="6">
        <v>8028</v>
      </c>
      <c r="K4" s="7">
        <f t="shared" ref="K4:K14" si="4">J4/J$15</f>
        <v>9.7986085682900043E-2</v>
      </c>
      <c r="L4" s="6">
        <v>9080</v>
      </c>
      <c r="M4" s="7">
        <f t="shared" ref="M4:M14" si="5">L4/L$15</f>
        <v>0.10853713930526668</v>
      </c>
      <c r="N4" s="6">
        <v>10287</v>
      </c>
      <c r="O4" s="7">
        <f t="shared" ref="O4:O14" si="6">N4/N$15</f>
        <v>0.11688178884697541</v>
      </c>
      <c r="P4" s="6">
        <v>11005</v>
      </c>
      <c r="Q4" s="7">
        <f t="shared" ref="Q4:Q14" si="7">P4/P$15</f>
        <v>0.12713430835701578</v>
      </c>
      <c r="R4" s="6">
        <v>15237</v>
      </c>
      <c r="S4" s="7">
        <f t="shared" ref="S4:S14" si="8">R4/R$15</f>
        <v>0.15090919895412408</v>
      </c>
      <c r="T4" s="6">
        <v>16764</v>
      </c>
      <c r="U4" s="7">
        <f t="shared" ref="U4:U14" si="9">T4/T$15</f>
        <v>0.16480858845042176</v>
      </c>
      <c r="V4" s="6">
        <v>17493</v>
      </c>
      <c r="W4" s="7">
        <f t="shared" ref="W4:W14" si="10">V4/V$15</f>
        <v>0.16995210290588658</v>
      </c>
      <c r="X4" s="6">
        <v>18112</v>
      </c>
      <c r="Y4" s="7">
        <f t="shared" ref="Y4:Y14" si="11">X4/X$15</f>
        <v>0.17177053004941059</v>
      </c>
      <c r="Z4" s="6">
        <v>19619</v>
      </c>
      <c r="AA4" s="7">
        <f t="shared" ref="AA4:AA14" si="12">Z4/Z$15</f>
        <v>0.18001725023856713</v>
      </c>
    </row>
    <row r="5" spans="1:27" x14ac:dyDescent="0.25">
      <c r="A5" s="5" t="s">
        <v>4</v>
      </c>
      <c r="B5" s="8">
        <v>9513</v>
      </c>
      <c r="C5" s="7">
        <f t="shared" si="0"/>
        <v>0.12448963567839195</v>
      </c>
      <c r="D5" s="8">
        <v>9561</v>
      </c>
      <c r="E5" s="7">
        <f t="shared" si="1"/>
        <v>0.12238706621779034</v>
      </c>
      <c r="F5" s="8">
        <v>9715</v>
      </c>
      <c r="G5" s="7">
        <f t="shared" si="2"/>
        <v>0.12261924295396888</v>
      </c>
      <c r="H5" s="8">
        <v>10269</v>
      </c>
      <c r="I5" s="7">
        <f t="shared" si="3"/>
        <v>0.12719863251251054</v>
      </c>
      <c r="J5" s="8">
        <v>10672</v>
      </c>
      <c r="K5" s="7">
        <f t="shared" si="4"/>
        <v>0.13025753692176248</v>
      </c>
      <c r="L5" s="8">
        <v>10226</v>
      </c>
      <c r="M5" s="7">
        <f t="shared" si="5"/>
        <v>0.12223576944225298</v>
      </c>
      <c r="N5" s="8">
        <v>10633</v>
      </c>
      <c r="O5" s="7">
        <f t="shared" si="6"/>
        <v>0.12081307094487115</v>
      </c>
      <c r="P5" s="8">
        <v>10482</v>
      </c>
      <c r="Q5" s="7">
        <f t="shared" si="7"/>
        <v>0.1210923962015665</v>
      </c>
      <c r="R5" s="8">
        <v>12199</v>
      </c>
      <c r="S5" s="7">
        <f t="shared" si="8"/>
        <v>0.1208204579668806</v>
      </c>
      <c r="T5" s="8">
        <v>12279</v>
      </c>
      <c r="U5" s="7">
        <f t="shared" si="9"/>
        <v>0.12071609744587979</v>
      </c>
      <c r="V5" s="8">
        <v>11680</v>
      </c>
      <c r="W5" s="7">
        <f t="shared" si="10"/>
        <v>0.11347627976566371</v>
      </c>
      <c r="X5" s="8">
        <v>11835</v>
      </c>
      <c r="Y5" s="7">
        <f t="shared" si="11"/>
        <v>0.11224073670134575</v>
      </c>
      <c r="Z5" s="8">
        <v>12393</v>
      </c>
      <c r="AA5" s="7">
        <f t="shared" si="12"/>
        <v>0.11371393966086765</v>
      </c>
    </row>
    <row r="6" spans="1:27" x14ac:dyDescent="0.25">
      <c r="A6" s="5" t="s">
        <v>5</v>
      </c>
      <c r="B6" s="8">
        <v>16368</v>
      </c>
      <c r="C6" s="7">
        <f t="shared" si="0"/>
        <v>0.21419597989949749</v>
      </c>
      <c r="D6" s="8">
        <v>16884</v>
      </c>
      <c r="E6" s="7">
        <f t="shared" si="1"/>
        <v>0.21612626566480203</v>
      </c>
      <c r="F6" s="8">
        <v>16979</v>
      </c>
      <c r="G6" s="7">
        <f t="shared" si="2"/>
        <v>0.21430284365573213</v>
      </c>
      <c r="H6" s="8">
        <v>16975</v>
      </c>
      <c r="I6" s="7">
        <f t="shared" si="3"/>
        <v>0.21026358816826041</v>
      </c>
      <c r="J6" s="8">
        <v>17057</v>
      </c>
      <c r="K6" s="7">
        <f t="shared" si="4"/>
        <v>0.20818991822287319</v>
      </c>
      <c r="L6" s="8">
        <v>17012</v>
      </c>
      <c r="M6" s="7">
        <f t="shared" si="5"/>
        <v>0.20335174161466926</v>
      </c>
      <c r="N6" s="8">
        <v>17419</v>
      </c>
      <c r="O6" s="7">
        <f t="shared" si="6"/>
        <v>0.19791619324637549</v>
      </c>
      <c r="P6" s="8">
        <v>16855</v>
      </c>
      <c r="Q6" s="7">
        <f t="shared" si="7"/>
        <v>0.1947159261569742</v>
      </c>
      <c r="R6" s="8">
        <v>19712</v>
      </c>
      <c r="S6" s="7">
        <f t="shared" si="8"/>
        <v>0.19523017193566278</v>
      </c>
      <c r="T6" s="8">
        <v>18669</v>
      </c>
      <c r="U6" s="7">
        <f t="shared" si="9"/>
        <v>0.18353683713796967</v>
      </c>
      <c r="V6" s="8">
        <v>18226</v>
      </c>
      <c r="W6" s="7">
        <f t="shared" si="10"/>
        <v>0.1770735166959749</v>
      </c>
      <c r="X6" s="8">
        <v>18469</v>
      </c>
      <c r="Y6" s="7">
        <f t="shared" si="11"/>
        <v>0.17515624555447018</v>
      </c>
      <c r="Z6" s="8">
        <v>18936</v>
      </c>
      <c r="AA6" s="7">
        <f t="shared" si="12"/>
        <v>0.17375027526976436</v>
      </c>
    </row>
    <row r="7" spans="1:27" x14ac:dyDescent="0.25">
      <c r="A7" s="5" t="s">
        <v>6</v>
      </c>
      <c r="B7" s="8">
        <v>1870</v>
      </c>
      <c r="C7" s="7">
        <f t="shared" si="0"/>
        <v>2.4471314907872698E-2</v>
      </c>
      <c r="D7" s="8">
        <v>1911</v>
      </c>
      <c r="E7" s="7">
        <f t="shared" si="1"/>
        <v>2.4462052457085801E-2</v>
      </c>
      <c r="F7" s="8">
        <v>1912</v>
      </c>
      <c r="G7" s="7">
        <f t="shared" si="2"/>
        <v>2.4132577717754861E-2</v>
      </c>
      <c r="H7" s="8">
        <v>1874</v>
      </c>
      <c r="I7" s="7">
        <f t="shared" si="3"/>
        <v>2.3212604667294256E-2</v>
      </c>
      <c r="J7" s="8">
        <v>1900</v>
      </c>
      <c r="K7" s="7">
        <f t="shared" si="4"/>
        <v>2.3190528499938971E-2</v>
      </c>
      <c r="L7" s="8">
        <v>1907</v>
      </c>
      <c r="M7" s="7">
        <f t="shared" si="5"/>
        <v>2.2795189939993785E-2</v>
      </c>
      <c r="N7" s="8">
        <v>1895</v>
      </c>
      <c r="O7" s="7">
        <f t="shared" si="6"/>
        <v>2.1531154842521473E-2</v>
      </c>
      <c r="P7" s="8">
        <v>1735</v>
      </c>
      <c r="Q7" s="7">
        <f t="shared" si="7"/>
        <v>2.0043437074004758E-2</v>
      </c>
      <c r="R7" s="8">
        <v>1797</v>
      </c>
      <c r="S7" s="7">
        <f t="shared" si="8"/>
        <v>1.7797718088899454E-2</v>
      </c>
      <c r="T7" s="8">
        <v>1719</v>
      </c>
      <c r="U7" s="7">
        <f t="shared" si="9"/>
        <v>1.6899663776322776E-2</v>
      </c>
      <c r="V7" s="8">
        <v>1772</v>
      </c>
      <c r="W7" s="7">
        <f t="shared" si="10"/>
        <v>1.7215750663078434E-2</v>
      </c>
      <c r="X7" s="8">
        <v>1688</v>
      </c>
      <c r="Y7" s="7">
        <f t="shared" si="11"/>
        <v>1.6008649222802842E-2</v>
      </c>
      <c r="Z7" s="8">
        <v>1589</v>
      </c>
      <c r="AA7" s="7">
        <f t="shared" si="12"/>
        <v>1.4580121852749027E-2</v>
      </c>
    </row>
    <row r="8" spans="1:27" x14ac:dyDescent="0.25">
      <c r="A8" s="5" t="s">
        <v>7</v>
      </c>
      <c r="B8" s="8">
        <v>4068</v>
      </c>
      <c r="C8" s="7">
        <f t="shared" si="0"/>
        <v>5.3234924623115576E-2</v>
      </c>
      <c r="D8" s="8">
        <v>4217</v>
      </c>
      <c r="E8" s="7">
        <f t="shared" si="1"/>
        <v>5.3980363794626285E-2</v>
      </c>
      <c r="F8" s="8">
        <v>4256</v>
      </c>
      <c r="G8" s="7">
        <f t="shared" si="2"/>
        <v>5.3717704375922957E-2</v>
      </c>
      <c r="H8" s="8">
        <v>4284</v>
      </c>
      <c r="I8" s="7">
        <f t="shared" si="3"/>
        <v>5.3064460189268199E-2</v>
      </c>
      <c r="J8" s="8">
        <v>4360</v>
      </c>
      <c r="K8" s="7">
        <f t="shared" si="4"/>
        <v>5.3216160136702065E-2</v>
      </c>
      <c r="L8" s="8">
        <v>4360</v>
      </c>
      <c r="M8" s="7">
        <f t="shared" si="5"/>
        <v>5.2116952353630258E-2</v>
      </c>
      <c r="N8" s="8">
        <v>4490</v>
      </c>
      <c r="O8" s="7">
        <f t="shared" si="6"/>
        <v>5.1015770576739533E-2</v>
      </c>
      <c r="P8" s="8">
        <v>4410</v>
      </c>
      <c r="Q8" s="7">
        <f t="shared" si="7"/>
        <v>5.0946142649199416E-2</v>
      </c>
      <c r="R8" s="8">
        <v>4616</v>
      </c>
      <c r="S8" s="7">
        <f t="shared" si="8"/>
        <v>4.5717455035258696E-2</v>
      </c>
      <c r="T8" s="8">
        <v>4689</v>
      </c>
      <c r="U8" s="7">
        <f t="shared" si="9"/>
        <v>4.6098035745885682E-2</v>
      </c>
      <c r="V8" s="8">
        <v>4760</v>
      </c>
      <c r="W8" s="7">
        <f t="shared" si="10"/>
        <v>4.6245470178472539E-2</v>
      </c>
      <c r="X8" s="8">
        <v>4899</v>
      </c>
      <c r="Y8" s="7">
        <f t="shared" si="11"/>
        <v>4.6461121174473409E-2</v>
      </c>
      <c r="Z8" s="8">
        <v>4647</v>
      </c>
      <c r="AA8" s="7">
        <f t="shared" si="12"/>
        <v>4.2639286500770757E-2</v>
      </c>
    </row>
    <row r="9" spans="1:27" x14ac:dyDescent="0.25">
      <c r="A9" s="5" t="s">
        <v>8</v>
      </c>
      <c r="B9" s="8">
        <v>14498</v>
      </c>
      <c r="C9" s="7">
        <f t="shared" si="0"/>
        <v>0.1897246649916248</v>
      </c>
      <c r="D9" s="8">
        <v>14926</v>
      </c>
      <c r="E9" s="7">
        <f t="shared" si="1"/>
        <v>0.19106258240421908</v>
      </c>
      <c r="F9" s="8">
        <v>15195</v>
      </c>
      <c r="G9" s="7">
        <f t="shared" si="2"/>
        <v>0.191785835994396</v>
      </c>
      <c r="H9" s="8">
        <v>15307</v>
      </c>
      <c r="I9" s="7">
        <f t="shared" si="3"/>
        <v>0.18960263588168261</v>
      </c>
      <c r="J9" s="8">
        <v>15529</v>
      </c>
      <c r="K9" s="7">
        <f t="shared" si="4"/>
        <v>0.18953985109239596</v>
      </c>
      <c r="L9" s="8">
        <v>15750</v>
      </c>
      <c r="M9" s="7">
        <f t="shared" si="5"/>
        <v>0.18826651366276984</v>
      </c>
      <c r="N9" s="8">
        <v>16530</v>
      </c>
      <c r="O9" s="7">
        <f t="shared" si="6"/>
        <v>0.18781529791392082</v>
      </c>
      <c r="P9" s="8">
        <v>16447</v>
      </c>
      <c r="Q9" s="7">
        <f t="shared" si="7"/>
        <v>0.1900025415309258</v>
      </c>
      <c r="R9" s="8">
        <v>18317</v>
      </c>
      <c r="S9" s="7">
        <f t="shared" si="8"/>
        <v>0.18141391331907139</v>
      </c>
      <c r="T9" s="8">
        <v>18915</v>
      </c>
      <c r="U9" s="7">
        <f t="shared" si="9"/>
        <v>0.18595528814959003</v>
      </c>
      <c r="V9" s="8">
        <v>19632</v>
      </c>
      <c r="W9" s="7">
        <f t="shared" si="10"/>
        <v>0.19073341818146489</v>
      </c>
      <c r="X9" s="8">
        <v>20329</v>
      </c>
      <c r="Y9" s="7">
        <f t="shared" si="11"/>
        <v>0.19279610784973872</v>
      </c>
      <c r="Z9" s="8">
        <v>20717</v>
      </c>
      <c r="AA9" s="7">
        <f t="shared" si="12"/>
        <v>0.19009212361447553</v>
      </c>
    </row>
    <row r="10" spans="1:27" x14ac:dyDescent="0.25">
      <c r="A10" s="5" t="s">
        <v>9</v>
      </c>
      <c r="B10" s="8">
        <v>12515</v>
      </c>
      <c r="C10" s="7">
        <f t="shared" si="0"/>
        <v>0.16377460217755443</v>
      </c>
      <c r="D10" s="8">
        <v>12925</v>
      </c>
      <c r="E10" s="7">
        <f t="shared" si="1"/>
        <v>0.16544847096171325</v>
      </c>
      <c r="F10" s="8">
        <v>13006</v>
      </c>
      <c r="G10" s="7">
        <f t="shared" si="2"/>
        <v>0.16415706370142247</v>
      </c>
      <c r="H10" s="8">
        <v>13230</v>
      </c>
      <c r="I10" s="7">
        <f t="shared" si="3"/>
        <v>0.16387553881979883</v>
      </c>
      <c r="J10" s="8">
        <v>12931</v>
      </c>
      <c r="K10" s="7">
        <f t="shared" si="4"/>
        <v>0.15782985475405834</v>
      </c>
      <c r="L10" s="8">
        <v>13083</v>
      </c>
      <c r="M10" s="7">
        <f t="shared" si="5"/>
        <v>0.15638671734920748</v>
      </c>
      <c r="N10" s="8">
        <v>13378</v>
      </c>
      <c r="O10" s="7">
        <f t="shared" si="6"/>
        <v>0.15200199972730991</v>
      </c>
      <c r="P10" s="8">
        <v>12549</v>
      </c>
      <c r="Q10" s="7">
        <f t="shared" si="7"/>
        <v>0.14497123449088514</v>
      </c>
      <c r="R10" s="8">
        <v>13379</v>
      </c>
      <c r="S10" s="7">
        <f t="shared" si="8"/>
        <v>0.13250732905475002</v>
      </c>
      <c r="T10" s="8">
        <v>13111</v>
      </c>
      <c r="U10" s="7">
        <f t="shared" si="9"/>
        <v>0.12889557403802671</v>
      </c>
      <c r="V10" s="8">
        <v>12983</v>
      </c>
      <c r="W10" s="7">
        <f t="shared" si="10"/>
        <v>0.126135491455275</v>
      </c>
      <c r="X10" s="8">
        <v>12957</v>
      </c>
      <c r="Y10" s="7">
        <f t="shared" si="11"/>
        <v>0.12288155686010452</v>
      </c>
      <c r="Z10" s="8">
        <v>12323</v>
      </c>
      <c r="AA10" s="7">
        <f t="shared" si="12"/>
        <v>0.11307164354400646</v>
      </c>
    </row>
    <row r="11" spans="1:27" x14ac:dyDescent="0.25">
      <c r="A11" s="5" t="s">
        <v>10</v>
      </c>
      <c r="B11" s="6">
        <v>5388</v>
      </c>
      <c r="C11" s="7">
        <f t="shared" si="0"/>
        <v>7.0508793969849243E-2</v>
      </c>
      <c r="D11" s="6">
        <v>5585</v>
      </c>
      <c r="E11" s="7">
        <f t="shared" si="1"/>
        <v>7.1491660373011093E-2</v>
      </c>
      <c r="F11" s="6">
        <v>5790</v>
      </c>
      <c r="G11" s="7">
        <f t="shared" si="2"/>
        <v>7.3079301770816243E-2</v>
      </c>
      <c r="H11" s="6">
        <v>5972</v>
      </c>
      <c r="I11" s="7">
        <f t="shared" si="3"/>
        <v>7.3973145716692265E-2</v>
      </c>
      <c r="J11" s="6">
        <v>6176</v>
      </c>
      <c r="K11" s="7">
        <f t="shared" si="4"/>
        <v>7.5381423166117414E-2</v>
      </c>
      <c r="L11" s="6">
        <v>6661</v>
      </c>
      <c r="M11" s="7">
        <f t="shared" si="5"/>
        <v>7.9621793492553009E-2</v>
      </c>
      <c r="N11" s="6">
        <v>7416</v>
      </c>
      <c r="O11" s="7">
        <f t="shared" si="6"/>
        <v>8.4261237104031272E-2</v>
      </c>
      <c r="P11" s="6">
        <v>7229</v>
      </c>
      <c r="Q11" s="7">
        <f t="shared" si="7"/>
        <v>8.3512395739469975E-2</v>
      </c>
      <c r="R11" s="6">
        <v>8799</v>
      </c>
      <c r="S11" s="7">
        <f t="shared" si="8"/>
        <v>8.7146422628951753E-2</v>
      </c>
      <c r="T11" s="6">
        <v>8417</v>
      </c>
      <c r="U11" s="7">
        <f t="shared" si="9"/>
        <v>8.2748382783774749E-2</v>
      </c>
      <c r="V11" s="6">
        <v>8767</v>
      </c>
      <c r="W11" s="7">
        <f t="shared" si="10"/>
        <v>8.5175217868627889E-2</v>
      </c>
      <c r="X11" s="6">
        <v>9444</v>
      </c>
      <c r="Y11" s="7">
        <f t="shared" si="11"/>
        <v>8.9564978234686038E-2</v>
      </c>
      <c r="Z11" s="6">
        <v>10975</v>
      </c>
      <c r="AA11" s="7">
        <f t="shared" si="12"/>
        <v>0.10070285546502239</v>
      </c>
    </row>
    <row r="12" spans="1:27" x14ac:dyDescent="0.25">
      <c r="A12" s="5" t="s">
        <v>11</v>
      </c>
      <c r="B12" s="6">
        <v>1880</v>
      </c>
      <c r="C12" s="7">
        <f t="shared" si="0"/>
        <v>2.4602177554438862E-2</v>
      </c>
      <c r="D12" s="6">
        <v>1923</v>
      </c>
      <c r="E12" s="7">
        <f t="shared" si="1"/>
        <v>2.4615660321808477E-2</v>
      </c>
      <c r="F12" s="6">
        <v>1967</v>
      </c>
      <c r="G12" s="7">
        <f t="shared" si="2"/>
        <v>2.4826767976372288E-2</v>
      </c>
      <c r="H12" s="6">
        <v>2043</v>
      </c>
      <c r="I12" s="7">
        <f t="shared" si="3"/>
        <v>2.5305950552445129E-2</v>
      </c>
      <c r="J12" s="6">
        <v>2073</v>
      </c>
      <c r="K12" s="7">
        <f t="shared" si="4"/>
        <v>2.5302087147564996E-2</v>
      </c>
      <c r="L12" s="6">
        <v>2093</v>
      </c>
      <c r="M12" s="7">
        <f t="shared" si="5"/>
        <v>2.5018527815630305E-2</v>
      </c>
      <c r="N12" s="6">
        <v>2169</v>
      </c>
      <c r="O12" s="7">
        <f t="shared" si="6"/>
        <v>2.4644366677271282E-2</v>
      </c>
      <c r="P12" s="6">
        <v>2054</v>
      </c>
      <c r="Q12" s="7">
        <f t="shared" si="7"/>
        <v>2.3728656916429842E-2</v>
      </c>
      <c r="R12" s="6">
        <v>2201</v>
      </c>
      <c r="S12" s="7">
        <f t="shared" si="8"/>
        <v>2.1798985817288646E-2</v>
      </c>
      <c r="T12" s="6">
        <v>2160</v>
      </c>
      <c r="U12" s="7">
        <f t="shared" si="9"/>
        <v>2.1235179614227571E-2</v>
      </c>
      <c r="V12" s="6">
        <v>2313</v>
      </c>
      <c r="W12" s="7">
        <f t="shared" si="10"/>
        <v>2.2471800950169533E-2</v>
      </c>
      <c r="X12" s="6">
        <v>2330</v>
      </c>
      <c r="Y12" s="7">
        <f t="shared" si="11"/>
        <v>2.2097246853750366E-2</v>
      </c>
      <c r="Z12" s="6">
        <v>2344</v>
      </c>
      <c r="AA12" s="7">
        <f t="shared" si="12"/>
        <v>2.1507744256037582E-2</v>
      </c>
    </row>
    <row r="13" spans="1:27" x14ac:dyDescent="0.25">
      <c r="A13" s="5" t="s">
        <v>12</v>
      </c>
      <c r="B13" s="6">
        <v>1986</v>
      </c>
      <c r="C13" s="7">
        <f t="shared" si="0"/>
        <v>2.5989321608040201E-2</v>
      </c>
      <c r="D13" s="6">
        <v>1994</v>
      </c>
      <c r="E13" s="7">
        <f t="shared" si="1"/>
        <v>2.5524506854750963E-2</v>
      </c>
      <c r="F13" s="6">
        <v>2033</v>
      </c>
      <c r="G13" s="7">
        <f t="shared" si="2"/>
        <v>2.5659796286713197E-2</v>
      </c>
      <c r="H13" s="6">
        <v>2033</v>
      </c>
      <c r="I13" s="7">
        <f t="shared" si="3"/>
        <v>2.5182083932021999E-2</v>
      </c>
      <c r="J13" s="6">
        <v>1986</v>
      </c>
      <c r="K13" s="7">
        <f t="shared" si="4"/>
        <v>2.4240205053094106E-2</v>
      </c>
      <c r="L13" s="6">
        <v>2108</v>
      </c>
      <c r="M13" s="7">
        <f t="shared" si="5"/>
        <v>2.5197829257213894E-2</v>
      </c>
      <c r="N13" s="6">
        <v>2271</v>
      </c>
      <c r="O13" s="7">
        <f t="shared" si="6"/>
        <v>2.5803299550061356E-2</v>
      </c>
      <c r="P13" s="6">
        <v>2222</v>
      </c>
      <c r="Q13" s="7">
        <f t="shared" si="7"/>
        <v>2.5669462350685058E-2</v>
      </c>
      <c r="R13" s="6">
        <v>2651</v>
      </c>
      <c r="S13" s="7">
        <f t="shared" si="8"/>
        <v>2.6255843435543935E-2</v>
      </c>
      <c r="T13" s="6">
        <v>2717</v>
      </c>
      <c r="U13" s="7">
        <f t="shared" si="9"/>
        <v>2.6711103246229773E-2</v>
      </c>
      <c r="V13" s="6">
        <v>2800</v>
      </c>
      <c r="W13" s="7">
        <f t="shared" si="10"/>
        <v>2.7203217752042669E-2</v>
      </c>
      <c r="X13" s="6">
        <v>2814</v>
      </c>
      <c r="Y13" s="7">
        <f t="shared" si="11"/>
        <v>2.6687404569293364E-2</v>
      </c>
      <c r="Z13" s="6">
        <v>2746</v>
      </c>
      <c r="AA13" s="7">
        <f t="shared" si="12"/>
        <v>2.5196359098583278E-2</v>
      </c>
    </row>
    <row r="14" spans="1:27" ht="15.75" thickBot="1" x14ac:dyDescent="0.3">
      <c r="A14" s="5" t="s">
        <v>13</v>
      </c>
      <c r="B14" s="9">
        <v>464</v>
      </c>
      <c r="C14" s="10">
        <f t="shared" si="0"/>
        <v>6.0720268006700167E-3</v>
      </c>
      <c r="D14" s="9">
        <v>443</v>
      </c>
      <c r="E14" s="10">
        <f t="shared" si="1"/>
        <v>5.6706903393453746E-3</v>
      </c>
      <c r="F14" s="9">
        <v>444</v>
      </c>
      <c r="G14" s="10">
        <f t="shared" si="2"/>
        <v>5.6040086332024893E-3</v>
      </c>
      <c r="H14" s="9">
        <v>540</v>
      </c>
      <c r="I14" s="10">
        <f t="shared" si="3"/>
        <v>6.6887975028489324E-3</v>
      </c>
      <c r="J14" s="9">
        <v>552</v>
      </c>
      <c r="K14" s="10">
        <f t="shared" si="4"/>
        <v>6.7374588062980596E-3</v>
      </c>
      <c r="L14" s="9">
        <v>633</v>
      </c>
      <c r="M14" s="10">
        <f t="shared" si="5"/>
        <v>7.566520834827512E-3</v>
      </c>
      <c r="N14" s="9">
        <v>687</v>
      </c>
      <c r="O14" s="10">
        <f t="shared" si="6"/>
        <v>7.8057537608507933E-3</v>
      </c>
      <c r="P14" s="9">
        <v>635</v>
      </c>
      <c r="Q14" s="10">
        <f t="shared" si="7"/>
        <v>7.3357824449527508E-3</v>
      </c>
      <c r="R14" s="9">
        <v>756</v>
      </c>
      <c r="S14" s="10">
        <f t="shared" si="8"/>
        <v>7.4875207986688855E-3</v>
      </c>
      <c r="T14" s="9">
        <v>774</v>
      </c>
      <c r="U14" s="10">
        <f t="shared" si="9"/>
        <v>7.6092726950982128E-3</v>
      </c>
      <c r="V14" s="9">
        <v>810</v>
      </c>
      <c r="W14" s="10">
        <f t="shared" si="10"/>
        <v>7.869502278269486E-3</v>
      </c>
      <c r="X14" s="9">
        <v>830</v>
      </c>
      <c r="Y14" s="10">
        <f t="shared" si="11"/>
        <v>7.8715514543402591E-3</v>
      </c>
      <c r="Z14" s="9">
        <v>832</v>
      </c>
      <c r="AA14" s="10">
        <f t="shared" si="12"/>
        <v>7.6341481318358655E-3</v>
      </c>
    </row>
    <row r="15" spans="1:27" x14ac:dyDescent="0.25">
      <c r="A15" s="11" t="s">
        <v>14</v>
      </c>
      <c r="B15" s="12">
        <f t="shared" ref="B15:C15" si="13">SUM(B3:B14)</f>
        <v>76416</v>
      </c>
      <c r="C15" s="13">
        <f t="shared" si="13"/>
        <v>0.99999999999999989</v>
      </c>
      <c r="D15" s="12">
        <f t="shared" ref="D15:E15" si="14">SUM(D3:D14)</f>
        <v>78121</v>
      </c>
      <c r="E15" s="13">
        <f t="shared" si="14"/>
        <v>1</v>
      </c>
      <c r="F15" s="12">
        <f t="shared" ref="F15:G15" si="15">SUM(F3:F14)</f>
        <v>79229</v>
      </c>
      <c r="G15" s="13">
        <f t="shared" si="15"/>
        <v>1</v>
      </c>
      <c r="H15" s="12">
        <f t="shared" ref="H15:I15" si="16">SUM(H3:H14)</f>
        <v>80732</v>
      </c>
      <c r="I15" s="13">
        <f t="shared" si="16"/>
        <v>0.99999999999999989</v>
      </c>
      <c r="J15" s="12">
        <f t="shared" ref="J15:K15" si="17">SUM(J3:J14)</f>
        <v>81930</v>
      </c>
      <c r="K15" s="13">
        <f t="shared" si="17"/>
        <v>1</v>
      </c>
      <c r="L15" s="12">
        <f t="shared" ref="L15:M15" si="18">SUM(L3:L14)</f>
        <v>83658</v>
      </c>
      <c r="M15" s="13">
        <f t="shared" si="18"/>
        <v>1</v>
      </c>
      <c r="N15" s="12">
        <f t="shared" ref="N15:O15" si="19">SUM(N3:N14)</f>
        <v>88012</v>
      </c>
      <c r="O15" s="13">
        <f t="shared" si="19"/>
        <v>1</v>
      </c>
      <c r="P15" s="12">
        <f t="shared" ref="P15:Q15" si="20">SUM(P3:P14)</f>
        <v>86562</v>
      </c>
      <c r="Q15" s="13">
        <f t="shared" si="20"/>
        <v>0.99999999999999989</v>
      </c>
      <c r="R15" s="12">
        <f t="shared" ref="R15:S15" si="21">SUM(R3:R14)</f>
        <v>100968</v>
      </c>
      <c r="S15" s="13">
        <f t="shared" si="21"/>
        <v>1</v>
      </c>
      <c r="T15" s="12">
        <f t="shared" ref="T15:U15" si="22">SUM(T3:T14)</f>
        <v>101718</v>
      </c>
      <c r="U15" s="13">
        <f t="shared" si="22"/>
        <v>1</v>
      </c>
      <c r="V15" s="12">
        <f t="shared" ref="V15:W15" si="23">SUM(V3:V14)</f>
        <v>102929</v>
      </c>
      <c r="W15" s="13">
        <f t="shared" si="23"/>
        <v>1.0000000000000002</v>
      </c>
      <c r="X15" s="12">
        <f t="shared" ref="X15:Y15" si="24">SUM(X3:X14)</f>
        <v>105443</v>
      </c>
      <c r="Y15" s="13">
        <f t="shared" si="24"/>
        <v>0.99999999999999989</v>
      </c>
      <c r="Z15" s="12">
        <f t="shared" ref="Z15:AA15" si="25">SUM(Z3:Z14)</f>
        <v>108984</v>
      </c>
      <c r="AA15" s="13">
        <f t="shared" si="25"/>
        <v>1.0000000000000002</v>
      </c>
    </row>
  </sheetData>
  <mergeCells count="14">
    <mergeCell ref="Z2:AA2"/>
    <mergeCell ref="X2:Y2"/>
    <mergeCell ref="V2:W2"/>
    <mergeCell ref="T2:U2"/>
    <mergeCell ref="A1:C1"/>
    <mergeCell ref="B2:C2"/>
    <mergeCell ref="D2:E2"/>
    <mergeCell ref="F2:G2"/>
    <mergeCell ref="H2:I2"/>
    <mergeCell ref="R2:S2"/>
    <mergeCell ref="P2:Q2"/>
    <mergeCell ref="N2:O2"/>
    <mergeCell ref="L2:M2"/>
    <mergeCell ref="J2:K2"/>
  </mergeCells>
  <printOptions horizontalCentered="1"/>
  <pageMargins left="0.5" right="0.5" top="0.75" bottom="0.75" header="0.3" footer="0.3"/>
  <pageSetup orientation="landscape" r:id="rId1"/>
  <headerFooter>
    <oddHeader xml:space="preserve">&amp;L&amp;"-,Bold"&amp;9Center for Workforce Information &amp;&amp; Analysis&amp;R&amp;"-,Bold"&amp;9Updated 11/9/2023
</oddHeader>
    <oddFooter>&amp;C&amp;"-,Bold"&amp;9Page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CFD85A5-4A35-41F7-915F-425D2F8D3366}"/>
</file>

<file path=customXml/itemProps2.xml><?xml version="1.0" encoding="utf-8"?>
<ds:datastoreItem xmlns:ds="http://schemas.openxmlformats.org/officeDocument/2006/customXml" ds:itemID="{6202B513-B23D-4B46-84C9-85BBBE74DE4B}"/>
</file>

<file path=customXml/itemProps3.xml><?xml version="1.0" encoding="utf-8"?>
<ds:datastoreItem xmlns:ds="http://schemas.openxmlformats.org/officeDocument/2006/customXml" ds:itemID="{C89320A6-864C-4BD5-ADA7-FBB6A79C9B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 by Industry and Week</vt:lpstr>
      <vt:lpstr>CC by Industry and 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Studt</dc:creator>
  <cp:lastModifiedBy>Tybout, Samuel</cp:lastModifiedBy>
  <cp:lastPrinted>2021-08-19T20:06:18Z</cp:lastPrinted>
  <dcterms:created xsi:type="dcterms:W3CDTF">2020-05-20T16:51:07Z</dcterms:created>
  <dcterms:modified xsi:type="dcterms:W3CDTF">2024-01-04T18:15:59Z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