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industry and week\website files\"/>
    </mc:Choice>
  </mc:AlternateContent>
  <xr:revisionPtr revIDLastSave="0" documentId="8_{D74B64F6-61E1-4A4E-B144-11B686099481}" xr6:coauthVersionLast="46" xr6:coauthVersionMax="46" xr10:uidLastSave="{00000000-0000-0000-0000-000000000000}"/>
  <bookViews>
    <workbookView xWindow="20370" yWindow="-120" windowWidth="29040" windowHeight="18240" xr2:uid="{905E5229-99DE-4094-95D7-E9C8BCE151F6}"/>
  </bookViews>
  <sheets>
    <sheet name="IC by Industry and Week" sheetId="1" r:id="rId1"/>
    <sheet name="CC by Industry and We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2" l="1"/>
  <c r="X15" i="2"/>
  <c r="Y14" i="2" s="1"/>
  <c r="V15" i="2"/>
  <c r="T15" i="2"/>
  <c r="U12" i="2" s="1"/>
  <c r="R15" i="2"/>
  <c r="S6" i="2" s="1"/>
  <c r="P15" i="2"/>
  <c r="Q13" i="2" s="1"/>
  <c r="N15" i="2"/>
  <c r="L15" i="2"/>
  <c r="M7" i="2" s="1"/>
  <c r="J15" i="2"/>
  <c r="K13" i="2" s="1"/>
  <c r="H15" i="2"/>
  <c r="I10" i="2" s="1"/>
  <c r="F15" i="2"/>
  <c r="D15" i="2"/>
  <c r="E14" i="2" s="1"/>
  <c r="B15" i="2"/>
  <c r="C5" i="2" s="1"/>
  <c r="U14" i="2"/>
  <c r="AA13" i="2"/>
  <c r="E13" i="2"/>
  <c r="M10" i="2"/>
  <c r="E10" i="2"/>
  <c r="U9" i="2"/>
  <c r="E9" i="2"/>
  <c r="U8" i="2"/>
  <c r="M8" i="2"/>
  <c r="U7" i="2"/>
  <c r="S7" i="2"/>
  <c r="C7" i="2"/>
  <c r="U6" i="2"/>
  <c r="C6" i="2"/>
  <c r="I5" i="2"/>
  <c r="U4" i="2"/>
  <c r="S4" i="2"/>
  <c r="E4" i="2"/>
  <c r="C4" i="2"/>
  <c r="U3" i="2"/>
  <c r="E3" i="2"/>
  <c r="Z15" i="1"/>
  <c r="X15" i="1"/>
  <c r="Y13" i="1" s="1"/>
  <c r="V15" i="1"/>
  <c r="W12" i="1" s="1"/>
  <c r="T15" i="1"/>
  <c r="U14" i="1" s="1"/>
  <c r="R15" i="1"/>
  <c r="S14" i="1" s="1"/>
  <c r="P15" i="1"/>
  <c r="N15" i="1"/>
  <c r="L15" i="1"/>
  <c r="M14" i="1" s="1"/>
  <c r="J15" i="1"/>
  <c r="K14" i="1" s="1"/>
  <c r="H15" i="1"/>
  <c r="I13" i="1" s="1"/>
  <c r="F15" i="1"/>
  <c r="G11" i="1" s="1"/>
  <c r="D15" i="1"/>
  <c r="E13" i="1" s="1"/>
  <c r="B15" i="1"/>
  <c r="C4" i="1" s="1"/>
  <c r="Y14" i="1"/>
  <c r="Q14" i="1"/>
  <c r="I14" i="1"/>
  <c r="Q13" i="1"/>
  <c r="K13" i="1"/>
  <c r="AA12" i="1"/>
  <c r="Y12" i="1"/>
  <c r="Q12" i="1"/>
  <c r="K12" i="1"/>
  <c r="AA11" i="1"/>
  <c r="Y11" i="1"/>
  <c r="Q11" i="1"/>
  <c r="K11" i="1"/>
  <c r="AA10" i="1"/>
  <c r="Y10" i="1"/>
  <c r="W10" i="1"/>
  <c r="S10" i="1"/>
  <c r="Q10" i="1"/>
  <c r="AA9" i="1"/>
  <c r="Y9" i="1"/>
  <c r="Q9" i="1"/>
  <c r="K9" i="1"/>
  <c r="AA8" i="1"/>
  <c r="Y8" i="1"/>
  <c r="Q8" i="1"/>
  <c r="K8" i="1"/>
  <c r="AA7" i="1"/>
  <c r="Y7" i="1"/>
  <c r="S7" i="1"/>
  <c r="Q7" i="1"/>
  <c r="K7" i="1"/>
  <c r="I7" i="1"/>
  <c r="AA6" i="1"/>
  <c r="Q6" i="1"/>
  <c r="I6" i="1"/>
  <c r="G6" i="1"/>
  <c r="AA5" i="1"/>
  <c r="Q5" i="1"/>
  <c r="K5" i="1"/>
  <c r="I5" i="1"/>
  <c r="G5" i="1"/>
  <c r="AA4" i="1"/>
  <c r="Q4" i="1"/>
  <c r="K4" i="1"/>
  <c r="I4" i="1"/>
  <c r="G4" i="1"/>
  <c r="AA3" i="1"/>
  <c r="Q3" i="1"/>
  <c r="K3" i="1"/>
  <c r="I3" i="1"/>
  <c r="E3" i="1"/>
  <c r="Q11" i="2" l="1"/>
  <c r="Y13" i="2"/>
  <c r="Q5" i="2"/>
  <c r="Y11" i="2"/>
  <c r="S5" i="2"/>
  <c r="I7" i="2"/>
  <c r="E12" i="2"/>
  <c r="I14" i="2"/>
  <c r="C3" i="2"/>
  <c r="I4" i="2"/>
  <c r="U5" i="2"/>
  <c r="U15" i="2" s="1"/>
  <c r="Q7" i="2"/>
  <c r="M9" i="2"/>
  <c r="K12" i="2"/>
  <c r="K14" i="2"/>
  <c r="Q12" i="2"/>
  <c r="Q6" i="2"/>
  <c r="Q4" i="2"/>
  <c r="I3" i="2"/>
  <c r="I6" i="2"/>
  <c r="Y12" i="2"/>
  <c r="Q3" i="2"/>
  <c r="Q15" i="2" s="1"/>
  <c r="I8" i="2"/>
  <c r="S3" i="2"/>
  <c r="K8" i="2"/>
  <c r="U10" i="2"/>
  <c r="Q8" i="2"/>
  <c r="Q9" i="2"/>
  <c r="Q10" i="2"/>
  <c r="I13" i="2"/>
  <c r="Y3" i="2"/>
  <c r="Y4" i="2"/>
  <c r="Y5" i="2"/>
  <c r="Y6" i="2"/>
  <c r="Y7" i="2"/>
  <c r="Y8" i="2"/>
  <c r="Y9" i="2"/>
  <c r="Y10" i="2"/>
  <c r="E11" i="2"/>
  <c r="I12" i="2"/>
  <c r="M13" i="2"/>
  <c r="Q14" i="2"/>
  <c r="M14" i="2"/>
  <c r="I11" i="2"/>
  <c r="E5" i="2"/>
  <c r="E6" i="2"/>
  <c r="E7" i="2"/>
  <c r="E8" i="2"/>
  <c r="M11" i="2"/>
  <c r="M12" i="2"/>
  <c r="M15" i="2" s="1"/>
  <c r="U13" i="2"/>
  <c r="M3" i="2"/>
  <c r="M4" i="2"/>
  <c r="M5" i="2"/>
  <c r="M6" i="2"/>
  <c r="I9" i="2"/>
  <c r="U11" i="2"/>
  <c r="G8" i="1"/>
  <c r="G9" i="1"/>
  <c r="G10" i="1"/>
  <c r="G12" i="1"/>
  <c r="M3" i="1"/>
  <c r="M6" i="1"/>
  <c r="M7" i="1"/>
  <c r="I8" i="1"/>
  <c r="I15" i="1" s="1"/>
  <c r="I9" i="1"/>
  <c r="I10" i="1"/>
  <c r="I11" i="1"/>
  <c r="I12" i="1"/>
  <c r="U5" i="1"/>
  <c r="W6" i="1"/>
  <c r="U12" i="1"/>
  <c r="M10" i="1"/>
  <c r="U3" i="1"/>
  <c r="U4" i="1"/>
  <c r="U6" i="1"/>
  <c r="W3" i="1"/>
  <c r="W4" i="1"/>
  <c r="W5" i="1"/>
  <c r="U7" i="1"/>
  <c r="U8" i="1"/>
  <c r="U9" i="1"/>
  <c r="U11" i="1"/>
  <c r="U13" i="1"/>
  <c r="Y3" i="1"/>
  <c r="Y4" i="1"/>
  <c r="Y5" i="1"/>
  <c r="Y6" i="1"/>
  <c r="W7" i="1"/>
  <c r="W8" i="1"/>
  <c r="W9" i="1"/>
  <c r="U10" i="1"/>
  <c r="W11" i="1"/>
  <c r="C8" i="1"/>
  <c r="S9" i="1"/>
  <c r="S3" i="1"/>
  <c r="C5" i="1"/>
  <c r="S6" i="1"/>
  <c r="M11" i="1"/>
  <c r="C12" i="1"/>
  <c r="C3" i="1"/>
  <c r="M4" i="1"/>
  <c r="S11" i="1"/>
  <c r="C6" i="1"/>
  <c r="M8" i="1"/>
  <c r="C14" i="1"/>
  <c r="C9" i="1"/>
  <c r="S4" i="1"/>
  <c r="M5" i="1"/>
  <c r="C7" i="1"/>
  <c r="C10" i="1"/>
  <c r="M12" i="1"/>
  <c r="C13" i="1"/>
  <c r="S8" i="1"/>
  <c r="M9" i="1"/>
  <c r="C11" i="1"/>
  <c r="M13" i="1"/>
  <c r="S5" i="1"/>
  <c r="S12" i="1"/>
  <c r="S13" i="1"/>
  <c r="O14" i="1"/>
  <c r="O13" i="1"/>
  <c r="O12" i="1"/>
  <c r="O11" i="1"/>
  <c r="O10" i="1"/>
  <c r="O9" i="1"/>
  <c r="O8" i="1"/>
  <c r="O7" i="1"/>
  <c r="O6" i="1"/>
  <c r="O5" i="1"/>
  <c r="O4" i="1"/>
  <c r="O3" i="1"/>
  <c r="G3" i="1"/>
  <c r="Y15" i="1"/>
  <c r="K6" i="1"/>
  <c r="G7" i="1"/>
  <c r="K10" i="1"/>
  <c r="K15" i="1" s="1"/>
  <c r="E12" i="1"/>
  <c r="E11" i="1"/>
  <c r="E10" i="1"/>
  <c r="E9" i="1"/>
  <c r="E8" i="1"/>
  <c r="E7" i="1"/>
  <c r="E6" i="1"/>
  <c r="E5" i="1"/>
  <c r="E4" i="1"/>
  <c r="E14" i="1"/>
  <c r="G14" i="1"/>
  <c r="G13" i="1"/>
  <c r="G14" i="2"/>
  <c r="G13" i="2"/>
  <c r="G12" i="2"/>
  <c r="G11" i="2"/>
  <c r="G10" i="2"/>
  <c r="G9" i="2"/>
  <c r="G8" i="2"/>
  <c r="G7" i="2"/>
  <c r="G6" i="2"/>
  <c r="G5" i="2"/>
  <c r="G4" i="2"/>
  <c r="G3" i="2"/>
  <c r="Q15" i="1"/>
  <c r="AA14" i="1"/>
  <c r="AA13" i="1"/>
  <c r="AA10" i="2"/>
  <c r="AA8" i="2"/>
  <c r="AA7" i="2"/>
  <c r="AA6" i="2"/>
  <c r="AA5" i="2"/>
  <c r="AA4" i="2"/>
  <c r="AA3" i="2"/>
  <c r="AA14" i="2"/>
  <c r="AA9" i="2"/>
  <c r="AA12" i="2"/>
  <c r="AA11" i="2"/>
  <c r="W14" i="2"/>
  <c r="W13" i="2"/>
  <c r="W12" i="2"/>
  <c r="W11" i="2"/>
  <c r="W10" i="2"/>
  <c r="W9" i="2"/>
  <c r="W8" i="2"/>
  <c r="W7" i="2"/>
  <c r="W6" i="2"/>
  <c r="W5" i="2"/>
  <c r="W4" i="2"/>
  <c r="W3" i="2"/>
  <c r="W14" i="1"/>
  <c r="W13" i="1"/>
  <c r="K11" i="2"/>
  <c r="K9" i="2"/>
  <c r="K7" i="2"/>
  <c r="K6" i="2"/>
  <c r="K5" i="2"/>
  <c r="K4" i="2"/>
  <c r="K3" i="2"/>
  <c r="K10" i="2"/>
  <c r="O14" i="2"/>
  <c r="O13" i="2"/>
  <c r="O12" i="2"/>
  <c r="O11" i="2"/>
  <c r="O10" i="2"/>
  <c r="O9" i="2"/>
  <c r="O8" i="2"/>
  <c r="O7" i="2"/>
  <c r="O6" i="2"/>
  <c r="O5" i="2"/>
  <c r="O4" i="2"/>
  <c r="O3" i="2"/>
  <c r="C14" i="2"/>
  <c r="C13" i="2"/>
  <c r="C12" i="2"/>
  <c r="C11" i="2"/>
  <c r="C10" i="2"/>
  <c r="C9" i="2"/>
  <c r="C8" i="2"/>
  <c r="E15" i="2"/>
  <c r="S14" i="2"/>
  <c r="S13" i="2"/>
  <c r="S12" i="2"/>
  <c r="S11" i="2"/>
  <c r="S10" i="2"/>
  <c r="S9" i="2"/>
  <c r="S8" i="2"/>
  <c r="I15" i="2" l="1"/>
  <c r="C15" i="2"/>
  <c r="K15" i="2"/>
  <c r="S15" i="2"/>
  <c r="Y15" i="2"/>
  <c r="U15" i="1"/>
  <c r="S15" i="1"/>
  <c r="W15" i="1"/>
  <c r="AA15" i="1"/>
  <c r="M15" i="1"/>
  <c r="G15" i="1"/>
  <c r="C15" i="1"/>
  <c r="E15" i="1"/>
  <c r="O15" i="2"/>
  <c r="O15" i="1"/>
  <c r="W15" i="2"/>
  <c r="G15" i="2"/>
  <c r="AA15" i="2"/>
</calcChain>
</file>

<file path=xl/sharedStrings.xml><?xml version="1.0" encoding="utf-8"?>
<sst xmlns="http://schemas.openxmlformats.org/spreadsheetml/2006/main" count="57" uniqueCount="30">
  <si>
    <t>UC Initial Claims by Industry and Week</t>
  </si>
  <si>
    <t>Industry</t>
  </si>
  <si>
    <t>WE 10/3/2020</t>
  </si>
  <si>
    <t>WE 10/10/2020</t>
  </si>
  <si>
    <t>WE 10/17/2020</t>
  </si>
  <si>
    <t>WE 10/24/2020</t>
  </si>
  <si>
    <t>WE 10/31/2020</t>
  </si>
  <si>
    <t>WE 11/7/2020</t>
  </si>
  <si>
    <t>WE 11/14/2020</t>
  </si>
  <si>
    <t>WE 11/21/2020</t>
  </si>
  <si>
    <t>WE 11/28/2020</t>
  </si>
  <si>
    <t>WE 12/5/2020</t>
  </si>
  <si>
    <t>WE 12/12/2020</t>
  </si>
  <si>
    <t>WE 12/19/2020</t>
  </si>
  <si>
    <t>WE 12/26/2020</t>
  </si>
  <si>
    <t>Natural Resources and Mining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</si>
  <si>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</si>
  <si>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</si>
  <si>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</si>
  <si>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</si>
  <si>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</si>
  <si>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</si>
  <si>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</t>
  </si>
  <si>
    <t>Leisure and Hospitality</t>
  </si>
  <si>
    <t>Other Services</t>
  </si>
  <si>
    <t>Public Administration</t>
  </si>
  <si>
    <t>Unclassified Industry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</si>
  <si>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</si>
  <si>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</si>
  <si>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Industry and Week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</si>
</sst>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17243-CC32-46B4-9462-255858CC4039}">
  <dimension ref="A1:AA18"/>
  <sheetViews>
    <sheetView tabSelected="1" workbookViewId="0">
      <pane xSplit="1" topLeftCell="B1" activePane="topRight" state="frozen"/>
      <selection pane="topRight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199</v>
      </c>
      <c r="C3" s="7">
        <f>B3/B$15</f>
        <v>9.4518856274342176E-3</v>
      </c>
      <c r="D3" s="6">
        <v>233</v>
      </c>
      <c r="E3" s="7">
        <f>D3/D$15</f>
        <v>1.0808554065964652E-2</v>
      </c>
      <c r="F3" s="6">
        <v>306</v>
      </c>
      <c r="G3" s="7">
        <f>F3/F$15</f>
        <v>1.534757749021968E-2</v>
      </c>
      <c r="H3" s="6">
        <v>275</v>
      </c>
      <c r="I3" s="7">
        <f>H3/H$15</f>
        <v>1.3040591805766312E-2</v>
      </c>
      <c r="J3" s="6">
        <v>306</v>
      </c>
      <c r="K3" s="7">
        <f>J3/J$15</f>
        <v>1.2282743948942319E-2</v>
      </c>
      <c r="L3" s="6">
        <v>397</v>
      </c>
      <c r="M3" s="7">
        <f>L3/L$15</f>
        <v>1.6287847706572576E-2</v>
      </c>
      <c r="N3" s="6">
        <v>356</v>
      </c>
      <c r="O3" s="7">
        <f>N3/N$15</f>
        <v>1.4776689357463058E-2</v>
      </c>
      <c r="P3" s="6">
        <v>410</v>
      </c>
      <c r="Q3" s="7">
        <f>P3/P$15</f>
        <v>1.4356747671405561E-2</v>
      </c>
      <c r="R3" s="6">
        <v>425</v>
      </c>
      <c r="S3" s="7">
        <f>R3/R$15</f>
        <v>1.6589250165892501E-2</v>
      </c>
      <c r="T3" s="6">
        <v>775</v>
      </c>
      <c r="U3" s="7">
        <f>T3/T$15</f>
        <v>1.8081284121132937E-2</v>
      </c>
      <c r="V3" s="6">
        <v>538</v>
      </c>
      <c r="W3" s="7">
        <f>V3/V$15</f>
        <v>1.3062374050064341E-2</v>
      </c>
      <c r="X3" s="6">
        <v>538</v>
      </c>
      <c r="Y3" s="7">
        <f>X3/X$15</f>
        <v>1.0929183764677204E-2</v>
      </c>
      <c r="Z3" s="6">
        <v>584</v>
      </c>
      <c r="AA3" s="7">
        <f>Z3/Z$15</f>
        <v>1.4200953214667834E-2</v>
      </c>
    </row>
    <row r="4" spans="1:27" x14ac:dyDescent="0.25">
      <c r="A4" s="8" t="s">
        <v>16</v>
      </c>
      <c r="B4" s="9">
        <v>2141</v>
      </c>
      <c r="C4" s="10">
        <f t="shared" ref="C4:C14" si="0">B4/B$15</f>
        <v>0.10169089009214401</v>
      </c>
      <c r="D4" s="9">
        <v>2547</v>
      </c>
      <c r="E4" s="10">
        <f t="shared" ref="E4:E14" si="1">D4/D$15</f>
        <v>0.11815187642065222</v>
      </c>
      <c r="F4" s="9">
        <v>2384</v>
      </c>
      <c r="G4" s="10">
        <f t="shared" ref="G4:G14" si="2">F4/F$15</f>
        <v>0.1195706690741298</v>
      </c>
      <c r="H4" s="9">
        <v>2601</v>
      </c>
      <c r="I4" s="10">
        <f t="shared" ref="I4:I14" si="3">H4/H$15</f>
        <v>0.12334028831562974</v>
      </c>
      <c r="J4" s="9">
        <v>3379</v>
      </c>
      <c r="K4" s="10">
        <f t="shared" ref="K4:K14" si="4">J4/J$15</f>
        <v>0.13563199935776502</v>
      </c>
      <c r="L4" s="9">
        <v>3460</v>
      </c>
      <c r="M4" s="10">
        <f t="shared" ref="M4:M14" si="5">L4/L$15</f>
        <v>0.14195454172478872</v>
      </c>
      <c r="N4" s="9">
        <v>3584</v>
      </c>
      <c r="O4" s="10">
        <f t="shared" ref="O4:O14" si="6">N4/N$15</f>
        <v>0.14876307487962809</v>
      </c>
      <c r="P4" s="9">
        <v>4248</v>
      </c>
      <c r="Q4" s="10">
        <f t="shared" ref="Q4:Q14" si="7">P4/P$15</f>
        <v>0.14874991245885566</v>
      </c>
      <c r="R4" s="9">
        <v>4001</v>
      </c>
      <c r="S4" s="10">
        <f t="shared" ref="S4:S14" si="8">R4/R$15</f>
        <v>0.15617315273820212</v>
      </c>
      <c r="T4" s="9">
        <v>7826</v>
      </c>
      <c r="U4" s="10">
        <f t="shared" ref="U4:U14" si="9">T4/T$15</f>
        <v>0.18258597358965983</v>
      </c>
      <c r="V4" s="9">
        <v>5549</v>
      </c>
      <c r="W4" s="10">
        <f t="shared" ref="W4:W14" si="10">V4/V$15</f>
        <v>0.13472697695874911</v>
      </c>
      <c r="X4" s="9">
        <v>6064</v>
      </c>
      <c r="Y4" s="10">
        <f t="shared" ref="Y4:Y14" si="11">X4/X$15</f>
        <v>0.1231869337342055</v>
      </c>
      <c r="Z4" s="9">
        <v>6936</v>
      </c>
      <c r="AA4" s="10">
        <f t="shared" ref="AA4:AA14" si="12">Z4/Z$15</f>
        <v>0.16866063612489057</v>
      </c>
    </row>
    <row r="5" spans="1:27" x14ac:dyDescent="0.25">
      <c r="A5" s="8" t="s">
        <v>17</v>
      </c>
      <c r="B5" s="11">
        <v>2706</v>
      </c>
      <c r="C5" s="10">
        <f t="shared" si="0"/>
        <v>0.12852664576802508</v>
      </c>
      <c r="D5" s="11">
        <v>2764</v>
      </c>
      <c r="E5" s="10">
        <f t="shared" si="1"/>
        <v>0.12821821218165794</v>
      </c>
      <c r="F5" s="11">
        <v>2658</v>
      </c>
      <c r="G5" s="10">
        <f t="shared" si="2"/>
        <v>0.13331327114053565</v>
      </c>
      <c r="H5" s="11">
        <v>3368</v>
      </c>
      <c r="I5" s="10">
        <f t="shared" si="3"/>
        <v>0.15971168437025796</v>
      </c>
      <c r="J5" s="11">
        <v>4250</v>
      </c>
      <c r="K5" s="10">
        <f t="shared" si="4"/>
        <v>0.17059366595753223</v>
      </c>
      <c r="L5" s="11">
        <v>3161</v>
      </c>
      <c r="M5" s="10">
        <f t="shared" si="5"/>
        <v>0.12968737178961187</v>
      </c>
      <c r="N5" s="11">
        <v>2776</v>
      </c>
      <c r="O5" s="10">
        <f t="shared" si="6"/>
        <v>0.11522497094471194</v>
      </c>
      <c r="P5" s="11">
        <v>3199</v>
      </c>
      <c r="Q5" s="10">
        <f t="shared" si="7"/>
        <v>0.11201764829469851</v>
      </c>
      <c r="R5" s="11">
        <v>3090</v>
      </c>
      <c r="S5" s="10">
        <f t="shared" si="8"/>
        <v>0.12061360708848901</v>
      </c>
      <c r="T5" s="11">
        <v>5070</v>
      </c>
      <c r="U5" s="10">
        <f t="shared" si="9"/>
        <v>0.11828659418599226</v>
      </c>
      <c r="V5" s="11">
        <v>4875</v>
      </c>
      <c r="W5" s="10">
        <f t="shared" si="10"/>
        <v>0.1183625901376648</v>
      </c>
      <c r="X5" s="11">
        <v>4088</v>
      </c>
      <c r="Y5" s="10">
        <f t="shared" si="11"/>
        <v>8.3045545037175483E-2</v>
      </c>
      <c r="Z5" s="11">
        <v>4687</v>
      </c>
      <c r="AA5" s="10">
        <f t="shared" si="12"/>
        <v>0.11397237622799339</v>
      </c>
    </row>
    <row r="6" spans="1:27" x14ac:dyDescent="0.25">
      <c r="A6" s="8" t="s">
        <v>18</v>
      </c>
      <c r="B6" s="11">
        <v>3598</v>
      </c>
      <c r="C6" s="10">
        <f t="shared" si="0"/>
        <v>0.1708938918970267</v>
      </c>
      <c r="D6" s="11">
        <v>3778</v>
      </c>
      <c r="E6" s="10">
        <f t="shared" si="1"/>
        <v>0.17525629725843114</v>
      </c>
      <c r="F6" s="11">
        <v>3256</v>
      </c>
      <c r="G6" s="10">
        <f t="shared" si="2"/>
        <v>0.16330624937305646</v>
      </c>
      <c r="H6" s="11">
        <v>3443</v>
      </c>
      <c r="I6" s="10">
        <f t="shared" si="3"/>
        <v>0.16326820940819423</v>
      </c>
      <c r="J6" s="11">
        <v>3949</v>
      </c>
      <c r="K6" s="10">
        <f t="shared" si="4"/>
        <v>0.15851162043912817</v>
      </c>
      <c r="L6" s="11">
        <v>4182</v>
      </c>
      <c r="M6" s="10">
        <f t="shared" si="5"/>
        <v>0.17157626979568394</v>
      </c>
      <c r="N6" s="11">
        <v>4000</v>
      </c>
      <c r="O6" s="10">
        <f t="shared" si="6"/>
        <v>0.16603021749958494</v>
      </c>
      <c r="P6" s="11">
        <v>4680</v>
      </c>
      <c r="Q6" s="10">
        <f t="shared" si="7"/>
        <v>0.16387702220043421</v>
      </c>
      <c r="R6" s="11">
        <v>4313</v>
      </c>
      <c r="S6" s="10">
        <f t="shared" si="8"/>
        <v>0.16835161403645732</v>
      </c>
      <c r="T6" s="11">
        <v>7390</v>
      </c>
      <c r="U6" s="10">
        <f t="shared" si="9"/>
        <v>0.17241379310344829</v>
      </c>
      <c r="V6" s="11">
        <v>6705</v>
      </c>
      <c r="W6" s="10">
        <f t="shared" si="10"/>
        <v>0.16279408551241897</v>
      </c>
      <c r="X6" s="11">
        <v>6364</v>
      </c>
      <c r="Y6" s="10">
        <f t="shared" si="11"/>
        <v>0.12928127412343071</v>
      </c>
      <c r="Z6" s="11">
        <v>6201</v>
      </c>
      <c r="AA6" s="10">
        <f t="shared" si="12"/>
        <v>0.15078786110300554</v>
      </c>
    </row>
    <row r="7" spans="1:27" x14ac:dyDescent="0.25">
      <c r="A7" s="8" t="s">
        <v>19</v>
      </c>
      <c r="B7" s="11">
        <v>193</v>
      </c>
      <c r="C7" s="10">
        <f t="shared" si="0"/>
        <v>9.1669041512301708E-3</v>
      </c>
      <c r="D7" s="11">
        <v>197</v>
      </c>
      <c r="E7" s="10">
        <f t="shared" si="1"/>
        <v>9.1385628798070235E-3</v>
      </c>
      <c r="F7" s="11">
        <v>225</v>
      </c>
      <c r="G7" s="10">
        <f t="shared" si="2"/>
        <v>1.1284983448690942E-2</v>
      </c>
      <c r="H7" s="11">
        <v>195</v>
      </c>
      <c r="I7" s="10">
        <f t="shared" si="3"/>
        <v>9.2469650986342945E-3</v>
      </c>
      <c r="J7" s="11">
        <v>227</v>
      </c>
      <c r="K7" s="10">
        <f t="shared" si="4"/>
        <v>9.1117087464376023E-3</v>
      </c>
      <c r="L7" s="11">
        <v>201</v>
      </c>
      <c r="M7" s="10">
        <f t="shared" si="5"/>
        <v>8.2464921637810783E-3</v>
      </c>
      <c r="N7" s="11">
        <v>171</v>
      </c>
      <c r="O7" s="10">
        <f t="shared" si="6"/>
        <v>7.0977917981072556E-3</v>
      </c>
      <c r="P7" s="11">
        <v>185</v>
      </c>
      <c r="Q7" s="10">
        <f t="shared" si="7"/>
        <v>6.4780446810000702E-3</v>
      </c>
      <c r="R7" s="11">
        <v>136</v>
      </c>
      <c r="S7" s="10">
        <f t="shared" si="8"/>
        <v>5.3085600530856005E-3</v>
      </c>
      <c r="T7" s="11">
        <v>214</v>
      </c>
      <c r="U7" s="10">
        <f t="shared" si="9"/>
        <v>4.9927674863515471E-3</v>
      </c>
      <c r="V7" s="11">
        <v>238</v>
      </c>
      <c r="W7" s="10">
        <f t="shared" si="10"/>
        <v>5.7785223492849685E-3</v>
      </c>
      <c r="X7" s="11">
        <v>277</v>
      </c>
      <c r="Y7" s="10">
        <f t="shared" si="11"/>
        <v>5.6271076260512734E-3</v>
      </c>
      <c r="Z7" s="11">
        <v>216</v>
      </c>
      <c r="AA7" s="10">
        <f t="shared" si="12"/>
        <v>5.2524073533702946E-3</v>
      </c>
    </row>
    <row r="8" spans="1:27" x14ac:dyDescent="0.25">
      <c r="A8" s="8" t="s">
        <v>20</v>
      </c>
      <c r="B8" s="11">
        <v>478</v>
      </c>
      <c r="C8" s="10">
        <f t="shared" si="0"/>
        <v>2.2703524270922391E-2</v>
      </c>
      <c r="D8" s="11">
        <v>495</v>
      </c>
      <c r="E8" s="10">
        <f t="shared" si="1"/>
        <v>2.2962378809667394E-2</v>
      </c>
      <c r="F8" s="11">
        <v>463</v>
      </c>
      <c r="G8" s="10">
        <f t="shared" si="2"/>
        <v>2.3221988163306249E-2</v>
      </c>
      <c r="H8" s="11">
        <v>468</v>
      </c>
      <c r="I8" s="10">
        <f t="shared" si="3"/>
        <v>2.2192716236722306E-2</v>
      </c>
      <c r="J8" s="11">
        <v>557</v>
      </c>
      <c r="K8" s="10">
        <f t="shared" si="4"/>
        <v>2.2357805161963635E-2</v>
      </c>
      <c r="L8" s="11">
        <v>637</v>
      </c>
      <c r="M8" s="10">
        <f t="shared" si="5"/>
        <v>2.6134405514072371E-2</v>
      </c>
      <c r="N8" s="11">
        <v>564</v>
      </c>
      <c r="O8" s="10">
        <f t="shared" si="6"/>
        <v>2.3410260667441476E-2</v>
      </c>
      <c r="P8" s="11">
        <v>663</v>
      </c>
      <c r="Q8" s="10">
        <f t="shared" si="7"/>
        <v>2.3215911478394847E-2</v>
      </c>
      <c r="R8" s="11">
        <v>454</v>
      </c>
      <c r="S8" s="10">
        <f t="shared" si="8"/>
        <v>1.7721222530153402E-2</v>
      </c>
      <c r="T8" s="11">
        <v>743</v>
      </c>
      <c r="U8" s="10">
        <f t="shared" si="9"/>
        <v>1.7334702067099063E-2</v>
      </c>
      <c r="V8" s="11">
        <v>682</v>
      </c>
      <c r="W8" s="10">
        <f t="shared" si="10"/>
        <v>1.655862286643844E-2</v>
      </c>
      <c r="X8" s="11">
        <v>733</v>
      </c>
      <c r="Y8" s="10">
        <f t="shared" si="11"/>
        <v>1.4890505017673587E-2</v>
      </c>
      <c r="Z8" s="11">
        <v>585</v>
      </c>
      <c r="AA8" s="10">
        <f t="shared" si="12"/>
        <v>1.4225269915377882E-2</v>
      </c>
    </row>
    <row r="9" spans="1:27" x14ac:dyDescent="0.25">
      <c r="A9" s="8" t="s">
        <v>21</v>
      </c>
      <c r="B9" s="11">
        <v>2485</v>
      </c>
      <c r="C9" s="10">
        <f t="shared" si="0"/>
        <v>0.11802982806117603</v>
      </c>
      <c r="D9" s="11">
        <v>2624</v>
      </c>
      <c r="E9" s="10">
        <f t="shared" si="1"/>
        <v>0.12172380201326716</v>
      </c>
      <c r="F9" s="11">
        <v>2485</v>
      </c>
      <c r="G9" s="10">
        <f t="shared" si="2"/>
        <v>0.12463637275554218</v>
      </c>
      <c r="H9" s="11">
        <v>2564</v>
      </c>
      <c r="I9" s="10">
        <f t="shared" si="3"/>
        <v>0.12158573596358119</v>
      </c>
      <c r="J9" s="11">
        <v>2989</v>
      </c>
      <c r="K9" s="10">
        <f t="shared" si="4"/>
        <v>0.11997752177577971</v>
      </c>
      <c r="L9" s="11">
        <v>3022</v>
      </c>
      <c r="M9" s="10">
        <f t="shared" si="5"/>
        <v>0.12398457372610158</v>
      </c>
      <c r="N9" s="11">
        <v>2948</v>
      </c>
      <c r="O9" s="10">
        <f t="shared" si="6"/>
        <v>0.12236427029719409</v>
      </c>
      <c r="P9" s="11">
        <v>3618</v>
      </c>
      <c r="Q9" s="10">
        <f t="shared" si="7"/>
        <v>0.12668954408572028</v>
      </c>
      <c r="R9" s="11">
        <v>3092</v>
      </c>
      <c r="S9" s="10">
        <f t="shared" si="8"/>
        <v>0.12069167414809322</v>
      </c>
      <c r="T9" s="11">
        <v>5305</v>
      </c>
      <c r="U9" s="10">
        <f t="shared" si="9"/>
        <v>0.12376930614530353</v>
      </c>
      <c r="V9" s="11">
        <v>4926</v>
      </c>
      <c r="W9" s="10">
        <f t="shared" si="10"/>
        <v>0.11960084492679729</v>
      </c>
      <c r="X9" s="11">
        <v>5119</v>
      </c>
      <c r="Y9" s="10">
        <f t="shared" si="11"/>
        <v>0.10398976150814611</v>
      </c>
      <c r="Z9" s="11">
        <v>4803</v>
      </c>
      <c r="AA9" s="10">
        <f t="shared" si="12"/>
        <v>0.11679311351035891</v>
      </c>
    </row>
    <row r="10" spans="1:27" x14ac:dyDescent="0.25">
      <c r="A10" s="8" t="s">
        <v>22</v>
      </c>
      <c r="B10" s="11">
        <v>3168</v>
      </c>
      <c r="C10" s="10">
        <f t="shared" si="0"/>
        <v>0.15047021943573669</v>
      </c>
      <c r="D10" s="11">
        <v>3126</v>
      </c>
      <c r="E10" s="10">
        <f t="shared" si="1"/>
        <v>0.14501090133135408</v>
      </c>
      <c r="F10" s="11">
        <v>2805</v>
      </c>
      <c r="G10" s="10">
        <f t="shared" si="2"/>
        <v>0.14068612699368041</v>
      </c>
      <c r="H10" s="11">
        <v>2948</v>
      </c>
      <c r="I10" s="10">
        <f t="shared" si="3"/>
        <v>0.13979514415781488</v>
      </c>
      <c r="J10" s="11">
        <v>3331</v>
      </c>
      <c r="K10" s="10">
        <f t="shared" si="4"/>
        <v>0.13370529442459761</v>
      </c>
      <c r="L10" s="11">
        <v>3371</v>
      </c>
      <c r="M10" s="10">
        <f t="shared" si="5"/>
        <v>0.1383031098711742</v>
      </c>
      <c r="N10" s="11">
        <v>3411</v>
      </c>
      <c r="O10" s="10">
        <f t="shared" si="6"/>
        <v>0.14158226797277104</v>
      </c>
      <c r="P10" s="11">
        <v>3923</v>
      </c>
      <c r="Q10" s="10">
        <f t="shared" si="7"/>
        <v>0.13736956369493661</v>
      </c>
      <c r="R10" s="11">
        <v>3010</v>
      </c>
      <c r="S10" s="10">
        <f t="shared" si="8"/>
        <v>0.11749092470432101</v>
      </c>
      <c r="T10" s="11">
        <v>4713</v>
      </c>
      <c r="U10" s="10">
        <f t="shared" si="9"/>
        <v>0.10995753814567683</v>
      </c>
      <c r="V10" s="11">
        <v>4900</v>
      </c>
      <c r="W10" s="10">
        <f t="shared" si="10"/>
        <v>0.11896957777939642</v>
      </c>
      <c r="X10" s="11">
        <v>4833</v>
      </c>
      <c r="Y10" s="10">
        <f t="shared" si="11"/>
        <v>9.8179823670418068E-2</v>
      </c>
      <c r="Z10" s="11">
        <v>3434</v>
      </c>
      <c r="AA10" s="10">
        <f t="shared" si="12"/>
        <v>8.3503550238303664E-2</v>
      </c>
    </row>
    <row r="11" spans="1:27" x14ac:dyDescent="0.25">
      <c r="A11" s="8" t="s">
        <v>23</v>
      </c>
      <c r="B11" s="9">
        <v>2860</v>
      </c>
      <c r="C11" s="10">
        <f t="shared" si="0"/>
        <v>0.13584117032392895</v>
      </c>
      <c r="D11" s="9">
        <v>2577</v>
      </c>
      <c r="E11" s="10">
        <f t="shared" si="1"/>
        <v>0.11954353574245025</v>
      </c>
      <c r="F11" s="9">
        <v>2431</v>
      </c>
      <c r="G11" s="10">
        <f t="shared" si="2"/>
        <v>0.12192797672785635</v>
      </c>
      <c r="H11" s="9">
        <v>2455</v>
      </c>
      <c r="I11" s="10">
        <f t="shared" si="3"/>
        <v>0.11641691957511381</v>
      </c>
      <c r="J11" s="9">
        <v>3081</v>
      </c>
      <c r="K11" s="10">
        <f t="shared" si="4"/>
        <v>0.12367037289768394</v>
      </c>
      <c r="L11" s="9">
        <v>3057</v>
      </c>
      <c r="M11" s="10">
        <f t="shared" si="5"/>
        <v>0.12542053007302864</v>
      </c>
      <c r="N11" s="9">
        <v>3046</v>
      </c>
      <c r="O11" s="10">
        <f t="shared" si="6"/>
        <v>0.12643201062593393</v>
      </c>
      <c r="P11" s="9">
        <v>4059</v>
      </c>
      <c r="Q11" s="10">
        <f t="shared" si="7"/>
        <v>0.14213180194691505</v>
      </c>
      <c r="R11" s="9">
        <v>3919</v>
      </c>
      <c r="S11" s="10">
        <f t="shared" si="8"/>
        <v>0.1529724032944299</v>
      </c>
      <c r="T11" s="9">
        <v>6533</v>
      </c>
      <c r="U11" s="10">
        <f t="shared" si="9"/>
        <v>0.15241939246885353</v>
      </c>
      <c r="V11" s="9">
        <v>7955</v>
      </c>
      <c r="W11" s="10">
        <f t="shared" si="10"/>
        <v>0.1931434675989997</v>
      </c>
      <c r="X11" s="9">
        <v>15321</v>
      </c>
      <c r="Y11" s="10">
        <f t="shared" si="11"/>
        <v>0.31123796367773127</v>
      </c>
      <c r="Z11" s="9">
        <v>9515</v>
      </c>
      <c r="AA11" s="10">
        <f t="shared" si="12"/>
        <v>0.2313734072561035</v>
      </c>
    </row>
    <row r="12" spans="1:27" x14ac:dyDescent="0.25">
      <c r="A12" s="8" t="s">
        <v>24</v>
      </c>
      <c r="B12" s="9">
        <v>631</v>
      </c>
      <c r="C12" s="10">
        <f t="shared" si="0"/>
        <v>2.9970551914125582E-2</v>
      </c>
      <c r="D12" s="9">
        <v>620</v>
      </c>
      <c r="E12" s="10">
        <f t="shared" si="1"/>
        <v>2.8760959317159159E-2</v>
      </c>
      <c r="F12" s="9">
        <v>584</v>
      </c>
      <c r="G12" s="10">
        <f t="shared" si="2"/>
        <v>2.9290801484602266E-2</v>
      </c>
      <c r="H12" s="9">
        <v>610</v>
      </c>
      <c r="I12" s="10">
        <f t="shared" si="3"/>
        <v>2.8926403641881638E-2</v>
      </c>
      <c r="J12" s="9">
        <v>734</v>
      </c>
      <c r="K12" s="10">
        <f t="shared" si="4"/>
        <v>2.9462529603018504E-2</v>
      </c>
      <c r="L12" s="9">
        <v>711</v>
      </c>
      <c r="M12" s="10">
        <f t="shared" si="5"/>
        <v>2.9170427504718141E-2</v>
      </c>
      <c r="N12" s="9">
        <v>597</v>
      </c>
      <c r="O12" s="10">
        <f t="shared" si="6"/>
        <v>2.4780009961813051E-2</v>
      </c>
      <c r="P12" s="9">
        <v>769</v>
      </c>
      <c r="Q12" s="10">
        <f t="shared" si="7"/>
        <v>2.692765599831921E-2</v>
      </c>
      <c r="R12" s="9">
        <v>603</v>
      </c>
      <c r="S12" s="10">
        <f t="shared" si="8"/>
        <v>2.3537218470666303E-2</v>
      </c>
      <c r="T12" s="9">
        <v>1029</v>
      </c>
      <c r="U12" s="10">
        <f t="shared" si="9"/>
        <v>2.4007279175026829E-2</v>
      </c>
      <c r="V12" s="9">
        <v>1180</v>
      </c>
      <c r="W12" s="10">
        <f t="shared" si="10"/>
        <v>2.8649816689732197E-2</v>
      </c>
      <c r="X12" s="9">
        <v>1970</v>
      </c>
      <c r="Y12" s="10">
        <f t="shared" si="11"/>
        <v>4.0019501889245523E-2</v>
      </c>
      <c r="Z12" s="9">
        <v>1200</v>
      </c>
      <c r="AA12" s="10">
        <f t="shared" si="12"/>
        <v>2.9180040852057193E-2</v>
      </c>
    </row>
    <row r="13" spans="1:27" x14ac:dyDescent="0.25">
      <c r="A13" s="8" t="s">
        <v>25</v>
      </c>
      <c r="B13" s="9">
        <v>647</v>
      </c>
      <c r="C13" s="10">
        <f t="shared" si="0"/>
        <v>3.0730502517336371E-2</v>
      </c>
      <c r="D13" s="9">
        <v>700</v>
      </c>
      <c r="E13" s="10">
        <f t="shared" si="1"/>
        <v>3.2472050841953891E-2</v>
      </c>
      <c r="F13" s="9">
        <v>547</v>
      </c>
      <c r="G13" s="10">
        <f t="shared" si="2"/>
        <v>2.7435048650817535E-2</v>
      </c>
      <c r="H13" s="9">
        <v>587</v>
      </c>
      <c r="I13" s="10">
        <f t="shared" si="3"/>
        <v>2.7835735963581184E-2</v>
      </c>
      <c r="J13" s="9">
        <v>623</v>
      </c>
      <c r="K13" s="10">
        <f t="shared" si="4"/>
        <v>2.5007024445068839E-2</v>
      </c>
      <c r="L13" s="9">
        <v>743</v>
      </c>
      <c r="M13" s="10">
        <f t="shared" si="5"/>
        <v>3.0483301879051447E-2</v>
      </c>
      <c r="N13" s="9">
        <v>824</v>
      </c>
      <c r="O13" s="10">
        <f t="shared" si="6"/>
        <v>3.4202224804914493E-2</v>
      </c>
      <c r="P13" s="9">
        <v>896</v>
      </c>
      <c r="Q13" s="10">
        <f t="shared" si="7"/>
        <v>3.1374746130681419E-2</v>
      </c>
      <c r="R13" s="9">
        <v>956</v>
      </c>
      <c r="S13" s="10">
        <f t="shared" si="8"/>
        <v>3.7316054490807604E-2</v>
      </c>
      <c r="T13" s="9">
        <v>1380</v>
      </c>
      <c r="U13" s="10">
        <f t="shared" si="9"/>
        <v>3.2196351080210912E-2</v>
      </c>
      <c r="V13" s="9">
        <v>1480</v>
      </c>
      <c r="W13" s="10">
        <f t="shared" si="10"/>
        <v>3.5933668390511569E-2</v>
      </c>
      <c r="X13" s="9">
        <v>1306</v>
      </c>
      <c r="Y13" s="10">
        <f t="shared" si="11"/>
        <v>2.6530695161093732E-2</v>
      </c>
      <c r="Z13" s="9">
        <v>976</v>
      </c>
      <c r="AA13" s="10">
        <f t="shared" si="12"/>
        <v>2.3733099893006517E-2</v>
      </c>
    </row>
    <row r="14" spans="1:27" ht="15.75" thickBot="1" x14ac:dyDescent="0.3">
      <c r="A14" s="8" t="s">
        <v>26</v>
      </c>
      <c r="B14" s="12">
        <v>1948</v>
      </c>
      <c r="C14" s="13">
        <f t="shared" si="0"/>
        <v>9.2523985940913836E-2</v>
      </c>
      <c r="D14" s="12">
        <v>1896</v>
      </c>
      <c r="E14" s="13">
        <f t="shared" si="1"/>
        <v>8.7952869137635101E-2</v>
      </c>
      <c r="F14" s="12">
        <v>1794</v>
      </c>
      <c r="G14" s="13">
        <f t="shared" si="2"/>
        <v>8.9978934697562449E-2</v>
      </c>
      <c r="H14" s="12">
        <v>1574</v>
      </c>
      <c r="I14" s="13">
        <f t="shared" si="3"/>
        <v>7.4639605462822459E-2</v>
      </c>
      <c r="J14" s="12">
        <v>1487</v>
      </c>
      <c r="K14" s="13">
        <f t="shared" si="4"/>
        <v>5.9687713242082448E-2</v>
      </c>
      <c r="L14" s="12">
        <v>1432</v>
      </c>
      <c r="M14" s="13">
        <f t="shared" si="5"/>
        <v>5.8751128251415444E-2</v>
      </c>
      <c r="N14" s="12">
        <v>1815</v>
      </c>
      <c r="O14" s="13">
        <f t="shared" si="6"/>
        <v>7.5336211190436653E-2</v>
      </c>
      <c r="P14" s="12">
        <v>1908</v>
      </c>
      <c r="Q14" s="13">
        <f t="shared" si="7"/>
        <v>6.6811401358638556E-2</v>
      </c>
      <c r="R14" s="12">
        <v>1620</v>
      </c>
      <c r="S14" s="13">
        <f t="shared" si="8"/>
        <v>6.3234318279402013E-2</v>
      </c>
      <c r="T14" s="12">
        <v>1884</v>
      </c>
      <c r="U14" s="13">
        <f t="shared" si="9"/>
        <v>4.3955018431244462E-2</v>
      </c>
      <c r="V14" s="12">
        <v>2159</v>
      </c>
      <c r="W14" s="13">
        <f t="shared" si="10"/>
        <v>5.2419452739942217E-2</v>
      </c>
      <c r="X14" s="12">
        <v>2613</v>
      </c>
      <c r="Y14" s="13">
        <f t="shared" si="11"/>
        <v>5.3081704790151549E-2</v>
      </c>
      <c r="Z14" s="12">
        <v>1987</v>
      </c>
      <c r="AA14" s="13">
        <f t="shared" si="12"/>
        <v>4.8317284310864704E-2</v>
      </c>
    </row>
    <row r="15" spans="1:27" x14ac:dyDescent="0.25">
      <c r="A15" s="14" t="s">
        <v>27</v>
      </c>
      <c r="B15" s="15">
        <f t="shared" ref="B15:K15" si="13">SUM(B3:B14)</f>
        <v>21054</v>
      </c>
      <c r="C15" s="16">
        <f t="shared" si="13"/>
        <v>1</v>
      </c>
      <c r="D15" s="15">
        <f t="shared" si="13"/>
        <v>21557</v>
      </c>
      <c r="E15" s="16">
        <f t="shared" si="13"/>
        <v>1</v>
      </c>
      <c r="F15" s="15">
        <f t="shared" si="13"/>
        <v>19938</v>
      </c>
      <c r="G15" s="16">
        <f t="shared" si="13"/>
        <v>1</v>
      </c>
      <c r="H15" s="15">
        <f t="shared" si="13"/>
        <v>21088</v>
      </c>
      <c r="I15" s="16">
        <f t="shared" si="13"/>
        <v>0.99999999999999989</v>
      </c>
      <c r="J15" s="15">
        <f t="shared" si="13"/>
        <v>24913</v>
      </c>
      <c r="K15" s="16">
        <f t="shared" si="13"/>
        <v>1.0000000000000002</v>
      </c>
      <c r="L15" s="15">
        <f t="shared" ref="L15:AA15" si="14">SUM(L3:L14)</f>
        <v>24374</v>
      </c>
      <c r="M15" s="16">
        <f t="shared" si="14"/>
        <v>1</v>
      </c>
      <c r="N15" s="15">
        <f t="shared" si="14"/>
        <v>24092</v>
      </c>
      <c r="O15" s="16">
        <f t="shared" si="14"/>
        <v>1</v>
      </c>
      <c r="P15" s="15">
        <f t="shared" si="14"/>
        <v>28558</v>
      </c>
      <c r="Q15" s="16">
        <f t="shared" si="14"/>
        <v>0.99999999999999978</v>
      </c>
      <c r="R15" s="15">
        <f t="shared" si="14"/>
        <v>25619</v>
      </c>
      <c r="S15" s="16">
        <f t="shared" si="14"/>
        <v>1</v>
      </c>
      <c r="T15" s="15">
        <f t="shared" si="14"/>
        <v>42862</v>
      </c>
      <c r="U15" s="16">
        <f t="shared" si="14"/>
        <v>1</v>
      </c>
      <c r="V15" s="15">
        <f t="shared" si="14"/>
        <v>41187</v>
      </c>
      <c r="W15" s="16">
        <f t="shared" si="14"/>
        <v>1</v>
      </c>
      <c r="X15" s="15">
        <f t="shared" si="14"/>
        <v>49226</v>
      </c>
      <c r="Y15" s="16">
        <f t="shared" si="14"/>
        <v>1</v>
      </c>
      <c r="Z15" s="15">
        <f t="shared" si="14"/>
        <v>41124</v>
      </c>
      <c r="AA15" s="16">
        <f t="shared" si="14"/>
        <v>1</v>
      </c>
    </row>
    <row r="18" spans="1:1" s="18" customFormat="1" ht="69.75" customHeight="1" x14ac:dyDescent="0.25">
      <c r="A18" s="17" t="s">
        <v>28</v>
      </c>
    </row>
  </sheetData>
  <mergeCells count="13">
    <mergeCell ref="T2:U2"/>
    <mergeCell ref="V2:W2"/>
    <mergeCell ref="X2:Y2"/>
    <mergeCell ref="Z2:AA2"/>
    <mergeCell ref="H2:I2"/>
    <mergeCell ref="J2:K2"/>
    <mergeCell ref="L2:M2"/>
    <mergeCell ref="N2:O2"/>
    <mergeCell ref="P2:Q2"/>
    <mergeCell ref="R2:S2"/>
    <mergeCell ref="B2:C2"/>
    <mergeCell ref="D2:E2"/>
    <mergeCell ref="F2:G2"/>
  </mergeCells>
  <printOptions horizontalCentered="1"/>
  <pageMargins left="0.7" right="0.7" top="0.75" bottom="0.75" header="0.3" footer="0.3"/>
  <pageSetup orientation="landscape" r:id="rId1"/>
  <headerFooter>
    <oddHeader>&amp;L&amp;"-,Bold"&amp;9Center for Workforce Information &amp;&amp; Analysis&amp;R&amp;"-,Bold"&amp;9Updated 8/19/2021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6201-5853-4D23-B1BB-631A4AFD0A03}">
  <dimension ref="A1:AA15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29</v>
      </c>
    </row>
    <row r="2" spans="1:27" ht="15.75" thickBot="1" x14ac:dyDescent="0.3">
      <c r="A2" s="2" t="s">
        <v>1</v>
      </c>
      <c r="B2" s="3" t="s">
        <v>2</v>
      </c>
      <c r="C2" s="4"/>
      <c r="D2" s="3" t="s">
        <v>3</v>
      </c>
      <c r="E2" s="4"/>
      <c r="F2" s="3" t="s">
        <v>4</v>
      </c>
      <c r="G2" s="4"/>
      <c r="H2" s="3" t="s">
        <v>5</v>
      </c>
      <c r="I2" s="4"/>
      <c r="J2" s="3" t="s">
        <v>6</v>
      </c>
      <c r="K2" s="4"/>
      <c r="L2" s="3" t="s">
        <v>7</v>
      </c>
      <c r="M2" s="4"/>
      <c r="N2" s="3" t="s">
        <v>8</v>
      </c>
      <c r="O2" s="4"/>
      <c r="P2" s="3" t="s">
        <v>9</v>
      </c>
      <c r="Q2" s="4"/>
      <c r="R2" s="3" t="s">
        <v>10</v>
      </c>
      <c r="S2" s="4"/>
      <c r="T2" s="3" t="s">
        <v>11</v>
      </c>
      <c r="U2" s="4"/>
      <c r="V2" s="3" t="s">
        <v>12</v>
      </c>
      <c r="W2" s="4"/>
      <c r="X2" s="3" t="s">
        <v>13</v>
      </c>
      <c r="Y2" s="4"/>
      <c r="Z2" s="3" t="s">
        <v>14</v>
      </c>
      <c r="AA2" s="4"/>
    </row>
    <row r="3" spans="1:27" x14ac:dyDescent="0.25">
      <c r="A3" s="5" t="s">
        <v>15</v>
      </c>
      <c r="B3" s="6">
        <v>3932</v>
      </c>
      <c r="C3" s="7">
        <f>B3/B$15</f>
        <v>8.5976927046434535E-3</v>
      </c>
      <c r="D3" s="6">
        <v>3884</v>
      </c>
      <c r="E3" s="7">
        <f>D3/D$15</f>
        <v>9.5200045099918373E-3</v>
      </c>
      <c r="F3" s="6">
        <v>3285</v>
      </c>
      <c r="G3" s="7">
        <f>F3/F$15</f>
        <v>8.879338306843983E-3</v>
      </c>
      <c r="H3" s="6">
        <v>3354</v>
      </c>
      <c r="I3" s="7">
        <f>H3/H$15</f>
        <v>9.7617481503902946E-3</v>
      </c>
      <c r="J3" s="6">
        <v>2263</v>
      </c>
      <c r="K3" s="7">
        <f>J3/J$15</f>
        <v>1.0337392766109066E-2</v>
      </c>
      <c r="L3" s="6">
        <v>3718</v>
      </c>
      <c r="M3" s="7">
        <f>L3/L$15</f>
        <v>9.7910127035624756E-3</v>
      </c>
      <c r="N3" s="6">
        <v>2951</v>
      </c>
      <c r="O3" s="7">
        <f>N3/N$15</f>
        <v>1.0139708762550079E-2</v>
      </c>
      <c r="P3" s="6">
        <v>3301</v>
      </c>
      <c r="Q3" s="7">
        <f>P3/P$15</f>
        <v>1.0517026048835193E-2</v>
      </c>
      <c r="R3" s="6">
        <v>2874</v>
      </c>
      <c r="S3" s="7">
        <f>R3/R$15</f>
        <v>1.0633968016694664E-2</v>
      </c>
      <c r="T3" s="6">
        <v>3669</v>
      </c>
      <c r="U3" s="7">
        <f>T3/T$15</f>
        <v>1.1199326025841781E-2</v>
      </c>
      <c r="V3" s="6">
        <v>3626</v>
      </c>
      <c r="W3" s="7">
        <f>V3/V$15</f>
        <v>1.1254298732417099E-2</v>
      </c>
      <c r="X3" s="6">
        <v>4232</v>
      </c>
      <c r="Y3" s="7">
        <f>X3/X$15</f>
        <v>1.2366458610935783E-2</v>
      </c>
      <c r="Z3" s="6">
        <v>3592</v>
      </c>
      <c r="AA3" s="7">
        <f>Z3/Z$15</f>
        <v>1.1684416657450116E-2</v>
      </c>
    </row>
    <row r="4" spans="1:27" x14ac:dyDescent="0.25">
      <c r="A4" s="8" t="s">
        <v>16</v>
      </c>
      <c r="B4" s="9">
        <v>22775</v>
      </c>
      <c r="C4" s="10">
        <f t="shared" ref="C4:C14" si="0">B4/B$15</f>
        <v>4.9799707870868432E-2</v>
      </c>
      <c r="D4" s="9">
        <v>21323</v>
      </c>
      <c r="E4" s="10">
        <f t="shared" ref="E4:E14" si="1">D4/D$15</f>
        <v>5.2264432586651893E-2</v>
      </c>
      <c r="F4" s="9">
        <v>19396</v>
      </c>
      <c r="G4" s="10">
        <f t="shared" ref="G4:G14" si="2">F4/F$15</f>
        <v>5.2427289436695862E-2</v>
      </c>
      <c r="H4" s="9">
        <v>19208</v>
      </c>
      <c r="I4" s="10">
        <f t="shared" ref="I4:I14" si="3">H4/H$15</f>
        <v>5.5904489705634108E-2</v>
      </c>
      <c r="J4" s="9">
        <v>13935</v>
      </c>
      <c r="K4" s="10">
        <f t="shared" ref="K4:K14" si="4">J4/J$15</f>
        <v>6.3655133979553621E-2</v>
      </c>
      <c r="L4" s="9">
        <v>21807</v>
      </c>
      <c r="M4" s="10">
        <f t="shared" ref="M4:M14" si="5">L4/L$15</f>
        <v>5.742673857627404E-2</v>
      </c>
      <c r="N4" s="9">
        <v>19594</v>
      </c>
      <c r="O4" s="10">
        <f t="shared" ref="O4:O14" si="6">N4/N$15</f>
        <v>6.7325467127552108E-2</v>
      </c>
      <c r="P4" s="9">
        <v>21533</v>
      </c>
      <c r="Q4" s="10">
        <f t="shared" ref="Q4:Q14" si="7">P4/P$15</f>
        <v>6.8604399245552325E-2</v>
      </c>
      <c r="R4" s="9">
        <v>20695</v>
      </c>
      <c r="S4" s="10">
        <f t="shared" ref="S4:S14" si="8">R4/R$15</f>
        <v>7.6572709848815618E-2</v>
      </c>
      <c r="T4" s="9">
        <v>25888</v>
      </c>
      <c r="U4" s="10">
        <f t="shared" ref="U4:U14" si="9">T4/T$15</f>
        <v>7.9021028115833197E-2</v>
      </c>
      <c r="V4" s="9">
        <v>27733</v>
      </c>
      <c r="W4" s="10">
        <f t="shared" ref="W4:W14" si="10">V4/V$15</f>
        <v>8.6077073013271749E-2</v>
      </c>
      <c r="X4" s="9">
        <v>31139</v>
      </c>
      <c r="Y4" s="10">
        <f t="shared" ref="Y4:Y14" si="11">X4/X$15</f>
        <v>9.0992238819926602E-2</v>
      </c>
      <c r="Z4" s="9">
        <v>29027</v>
      </c>
      <c r="AA4" s="10">
        <f t="shared" ref="AA4:AA14" si="12">Z4/Z$15</f>
        <v>9.442192714805249E-2</v>
      </c>
    </row>
    <row r="5" spans="1:27" x14ac:dyDescent="0.25">
      <c r="A5" s="8" t="s">
        <v>17</v>
      </c>
      <c r="B5" s="11">
        <v>44602</v>
      </c>
      <c r="C5" s="10">
        <f t="shared" si="0"/>
        <v>9.7526523400942866E-2</v>
      </c>
      <c r="D5" s="11">
        <v>41376</v>
      </c>
      <c r="E5" s="10">
        <f t="shared" si="1"/>
        <v>0.10141599037214787</v>
      </c>
      <c r="F5" s="11">
        <v>36665</v>
      </c>
      <c r="G5" s="10">
        <f t="shared" si="2"/>
        <v>9.910530868201968E-2</v>
      </c>
      <c r="H5" s="11">
        <v>36681</v>
      </c>
      <c r="I5" s="10">
        <f t="shared" si="3"/>
        <v>0.10675929752667454</v>
      </c>
      <c r="J5" s="11">
        <v>25617</v>
      </c>
      <c r="K5" s="10">
        <f t="shared" si="4"/>
        <v>0.11701855523173484</v>
      </c>
      <c r="L5" s="11">
        <v>40186</v>
      </c>
      <c r="M5" s="10">
        <f t="shared" si="5"/>
        <v>0.10582615290622958</v>
      </c>
      <c r="N5" s="11">
        <v>30809</v>
      </c>
      <c r="O5" s="10">
        <f t="shared" si="6"/>
        <v>0.10586048365483071</v>
      </c>
      <c r="P5" s="11">
        <v>32774</v>
      </c>
      <c r="Q5" s="10">
        <f t="shared" si="7"/>
        <v>0.10441836162512107</v>
      </c>
      <c r="R5" s="11">
        <v>27507</v>
      </c>
      <c r="S5" s="10">
        <f t="shared" si="8"/>
        <v>0.10177750808462774</v>
      </c>
      <c r="T5" s="11">
        <v>33681</v>
      </c>
      <c r="U5" s="10">
        <f t="shared" si="9"/>
        <v>0.10280853090116572</v>
      </c>
      <c r="V5" s="11">
        <v>31653</v>
      </c>
      <c r="W5" s="10">
        <f t="shared" si="10"/>
        <v>9.8243882453722675E-2</v>
      </c>
      <c r="X5" s="11">
        <v>32839</v>
      </c>
      <c r="Y5" s="10">
        <f t="shared" si="11"/>
        <v>9.5959861607873384E-2</v>
      </c>
      <c r="Z5" s="11">
        <v>28022</v>
      </c>
      <c r="AA5" s="10">
        <f t="shared" si="12"/>
        <v>9.115276268793629E-2</v>
      </c>
    </row>
    <row r="6" spans="1:27" x14ac:dyDescent="0.25">
      <c r="A6" s="8" t="s">
        <v>18</v>
      </c>
      <c r="B6" s="11">
        <v>91501</v>
      </c>
      <c r="C6" s="10">
        <f t="shared" si="0"/>
        <v>0.20007565619724837</v>
      </c>
      <c r="D6" s="11">
        <v>84605</v>
      </c>
      <c r="E6" s="10">
        <f t="shared" si="1"/>
        <v>0.20737383665495865</v>
      </c>
      <c r="F6" s="11">
        <v>74347</v>
      </c>
      <c r="G6" s="10">
        <f t="shared" si="2"/>
        <v>0.20095956319602118</v>
      </c>
      <c r="H6" s="11">
        <v>70358</v>
      </c>
      <c r="I6" s="10">
        <f t="shared" si="3"/>
        <v>0.20477551471829469</v>
      </c>
      <c r="J6" s="11">
        <v>42787</v>
      </c>
      <c r="K6" s="10">
        <f t="shared" si="4"/>
        <v>0.19545118174260212</v>
      </c>
      <c r="L6" s="11">
        <v>77843</v>
      </c>
      <c r="M6" s="10">
        <f t="shared" si="5"/>
        <v>0.20499241578359703</v>
      </c>
      <c r="N6" s="11">
        <v>57881</v>
      </c>
      <c r="O6" s="10">
        <f t="shared" si="6"/>
        <v>0.19888054316677775</v>
      </c>
      <c r="P6" s="11">
        <v>62876</v>
      </c>
      <c r="Q6" s="10">
        <f t="shared" si="7"/>
        <v>0.20032369883264514</v>
      </c>
      <c r="R6" s="11">
        <v>53712</v>
      </c>
      <c r="S6" s="10">
        <f t="shared" si="8"/>
        <v>0.19873754005313285</v>
      </c>
      <c r="T6" s="11">
        <v>64992</v>
      </c>
      <c r="U6" s="10">
        <f t="shared" si="9"/>
        <v>0.19838282831057755</v>
      </c>
      <c r="V6" s="11">
        <v>63115</v>
      </c>
      <c r="W6" s="10">
        <f t="shared" si="10"/>
        <v>0.1958949433250152</v>
      </c>
      <c r="X6" s="11">
        <v>62654</v>
      </c>
      <c r="Y6" s="10">
        <f t="shared" si="11"/>
        <v>0.18308319891530495</v>
      </c>
      <c r="Z6" s="11">
        <v>55239</v>
      </c>
      <c r="AA6" s="10">
        <f t="shared" si="12"/>
        <v>0.17968694090781931</v>
      </c>
    </row>
    <row r="7" spans="1:27" x14ac:dyDescent="0.25">
      <c r="A7" s="8" t="s">
        <v>19</v>
      </c>
      <c r="B7" s="11">
        <v>4955</v>
      </c>
      <c r="C7" s="10">
        <f t="shared" si="0"/>
        <v>1.0834579692652165E-2</v>
      </c>
      <c r="D7" s="11">
        <v>4619</v>
      </c>
      <c r="E7" s="10">
        <f t="shared" si="1"/>
        <v>1.1321550162629325E-2</v>
      </c>
      <c r="F7" s="11">
        <v>3955</v>
      </c>
      <c r="G7" s="10">
        <f t="shared" si="2"/>
        <v>1.0690344902151584E-2</v>
      </c>
      <c r="H7" s="11">
        <v>3967</v>
      </c>
      <c r="I7" s="10">
        <f t="shared" si="3"/>
        <v>1.1545872066964311E-2</v>
      </c>
      <c r="J7" s="11">
        <v>2498</v>
      </c>
      <c r="K7" s="10">
        <f t="shared" si="4"/>
        <v>1.1410873676420878E-2</v>
      </c>
      <c r="L7" s="11">
        <v>4269</v>
      </c>
      <c r="M7" s="10">
        <f t="shared" si="5"/>
        <v>1.1242020772326037E-2</v>
      </c>
      <c r="N7" s="11">
        <v>3100</v>
      </c>
      <c r="O7" s="10">
        <f t="shared" si="6"/>
        <v>1.0651676436430108E-2</v>
      </c>
      <c r="P7" s="11">
        <v>3380</v>
      </c>
      <c r="Q7" s="10">
        <f t="shared" si="7"/>
        <v>1.0768721007289596E-2</v>
      </c>
      <c r="R7" s="11">
        <v>2624</v>
      </c>
      <c r="S7" s="10">
        <f t="shared" si="8"/>
        <v>9.7089534014637435E-3</v>
      </c>
      <c r="T7" s="11">
        <v>3074</v>
      </c>
      <c r="U7" s="10">
        <f t="shared" si="9"/>
        <v>9.3831366049162267E-3</v>
      </c>
      <c r="V7" s="11">
        <v>2899</v>
      </c>
      <c r="W7" s="10">
        <f t="shared" si="10"/>
        <v>8.9978521856804109E-3</v>
      </c>
      <c r="X7" s="11">
        <v>3117</v>
      </c>
      <c r="Y7" s="10">
        <f t="shared" si="11"/>
        <v>9.108282488253034E-3</v>
      </c>
      <c r="Z7" s="11">
        <v>2503</v>
      </c>
      <c r="AA7" s="10">
        <f t="shared" si="12"/>
        <v>8.1420086006674958E-3</v>
      </c>
    </row>
    <row r="8" spans="1:27" x14ac:dyDescent="0.25">
      <c r="A8" s="8" t="s">
        <v>20</v>
      </c>
      <c r="B8" s="11">
        <v>12546</v>
      </c>
      <c r="C8" s="10">
        <f t="shared" si="0"/>
        <v>2.743302458607751E-2</v>
      </c>
      <c r="D8" s="11">
        <v>11483</v>
      </c>
      <c r="E8" s="10">
        <f t="shared" si="1"/>
        <v>2.8145780583994921E-2</v>
      </c>
      <c r="F8" s="11">
        <v>10245</v>
      </c>
      <c r="G8" s="10">
        <f t="shared" si="2"/>
        <v>2.7692182938696075E-2</v>
      </c>
      <c r="H8" s="11">
        <v>9914</v>
      </c>
      <c r="I8" s="10">
        <f t="shared" si="3"/>
        <v>2.8854493489257421E-2</v>
      </c>
      <c r="J8" s="11">
        <v>6243</v>
      </c>
      <c r="K8" s="10">
        <f t="shared" si="4"/>
        <v>2.8518048183304858E-2</v>
      </c>
      <c r="L8" s="11">
        <v>11390</v>
      </c>
      <c r="M8" s="10">
        <f t="shared" si="5"/>
        <v>2.999452251037563E-2</v>
      </c>
      <c r="N8" s="11">
        <v>8313</v>
      </c>
      <c r="O8" s="10">
        <f t="shared" si="6"/>
        <v>2.8563672972917252E-2</v>
      </c>
      <c r="P8" s="11">
        <v>9748</v>
      </c>
      <c r="Q8" s="10">
        <f t="shared" si="7"/>
        <v>3.1057246265993779E-2</v>
      </c>
      <c r="R8" s="11">
        <v>7471</v>
      </c>
      <c r="S8" s="10">
        <f t="shared" si="8"/>
        <v>2.7643136761560834E-2</v>
      </c>
      <c r="T8" s="11">
        <v>9357</v>
      </c>
      <c r="U8" s="10">
        <f t="shared" si="9"/>
        <v>2.8561486406051117E-2</v>
      </c>
      <c r="V8" s="11">
        <v>8513</v>
      </c>
      <c r="W8" s="10">
        <f t="shared" si="10"/>
        <v>2.6422461420040472E-2</v>
      </c>
      <c r="X8" s="11">
        <v>9182</v>
      </c>
      <c r="Y8" s="10">
        <f t="shared" si="11"/>
        <v>2.6831007317016153E-2</v>
      </c>
      <c r="Z8" s="11">
        <v>7387</v>
      </c>
      <c r="AA8" s="10">
        <f t="shared" si="12"/>
        <v>2.4029172006844103E-2</v>
      </c>
    </row>
    <row r="9" spans="1:27" x14ac:dyDescent="0.25">
      <c r="A9" s="8" t="s">
        <v>21</v>
      </c>
      <c r="B9" s="11">
        <v>60703</v>
      </c>
      <c r="C9" s="10">
        <f t="shared" si="0"/>
        <v>0.13273289426499785</v>
      </c>
      <c r="D9" s="11">
        <v>55457</v>
      </c>
      <c r="E9" s="10">
        <f t="shared" si="1"/>
        <v>0.13592968334464917</v>
      </c>
      <c r="F9" s="11">
        <v>49225</v>
      </c>
      <c r="G9" s="10">
        <f t="shared" si="2"/>
        <v>0.13305492485674128</v>
      </c>
      <c r="H9" s="11">
        <v>46865</v>
      </c>
      <c r="I9" s="10">
        <f t="shared" si="3"/>
        <v>0.13639962047347681</v>
      </c>
      <c r="J9" s="11">
        <v>29576</v>
      </c>
      <c r="K9" s="10">
        <f t="shared" si="4"/>
        <v>0.13510328256758361</v>
      </c>
      <c r="L9" s="11">
        <v>53232</v>
      </c>
      <c r="M9" s="10">
        <f t="shared" si="5"/>
        <v>0.14018159984831569</v>
      </c>
      <c r="N9" s="11">
        <v>39349</v>
      </c>
      <c r="O9" s="10">
        <f t="shared" si="6"/>
        <v>0.13520413422486718</v>
      </c>
      <c r="P9" s="11">
        <v>43691</v>
      </c>
      <c r="Q9" s="10">
        <f t="shared" si="7"/>
        <v>0.13920005607381353</v>
      </c>
      <c r="R9" s="11">
        <v>36848</v>
      </c>
      <c r="S9" s="10">
        <f t="shared" si="8"/>
        <v>0.13633975416811586</v>
      </c>
      <c r="T9" s="11">
        <v>44666</v>
      </c>
      <c r="U9" s="10">
        <f t="shared" si="9"/>
        <v>0.13633935575640474</v>
      </c>
      <c r="V9" s="11">
        <v>41237</v>
      </c>
      <c r="W9" s="10">
        <f t="shared" si="10"/>
        <v>0.12799049002445778</v>
      </c>
      <c r="X9" s="11">
        <v>45498</v>
      </c>
      <c r="Y9" s="10">
        <f t="shared" si="11"/>
        <v>0.13295111859176661</v>
      </c>
      <c r="Z9" s="11">
        <v>39777</v>
      </c>
      <c r="AA9" s="10">
        <f t="shared" si="12"/>
        <v>0.12939060172143466</v>
      </c>
    </row>
    <row r="10" spans="1:27" x14ac:dyDescent="0.25">
      <c r="A10" s="8" t="s">
        <v>22</v>
      </c>
      <c r="B10" s="11">
        <v>75990</v>
      </c>
      <c r="C10" s="10">
        <f t="shared" si="0"/>
        <v>0.16615937655794916</v>
      </c>
      <c r="D10" s="11">
        <v>70436</v>
      </c>
      <c r="E10" s="10">
        <f t="shared" si="1"/>
        <v>0.17264444842064497</v>
      </c>
      <c r="F10" s="11">
        <v>64757</v>
      </c>
      <c r="G10" s="10">
        <f t="shared" si="2"/>
        <v>0.17503784192885719</v>
      </c>
      <c r="H10" s="11">
        <v>61609</v>
      </c>
      <c r="I10" s="10">
        <f t="shared" si="3"/>
        <v>0.17931172981436963</v>
      </c>
      <c r="J10" s="11">
        <v>37340</v>
      </c>
      <c r="K10" s="10">
        <f t="shared" si="4"/>
        <v>0.17056926464273642</v>
      </c>
      <c r="L10" s="11">
        <v>70655</v>
      </c>
      <c r="M10" s="10">
        <f t="shared" si="5"/>
        <v>0.18606347567783935</v>
      </c>
      <c r="N10" s="11">
        <v>52060</v>
      </c>
      <c r="O10" s="10">
        <f t="shared" si="6"/>
        <v>0.17887944363888755</v>
      </c>
      <c r="P10" s="11">
        <v>56625</v>
      </c>
      <c r="Q10" s="10">
        <f t="shared" si="7"/>
        <v>0.18040793699342408</v>
      </c>
      <c r="R10" s="11">
        <v>47504</v>
      </c>
      <c r="S10" s="10">
        <f t="shared" si="8"/>
        <v>0.17576757712771862</v>
      </c>
      <c r="T10" s="11">
        <v>57579</v>
      </c>
      <c r="U10" s="10">
        <f t="shared" si="9"/>
        <v>0.17575524481928151</v>
      </c>
      <c r="V10" s="11">
        <v>52753</v>
      </c>
      <c r="W10" s="10">
        <f t="shared" si="10"/>
        <v>0.16373359653370081</v>
      </c>
      <c r="X10" s="11">
        <v>55691</v>
      </c>
      <c r="Y10" s="10">
        <f t="shared" si="11"/>
        <v>0.16273640040208523</v>
      </c>
      <c r="Z10" s="11">
        <v>45395</v>
      </c>
      <c r="AA10" s="10">
        <f t="shared" si="12"/>
        <v>0.14766539369848219</v>
      </c>
    </row>
    <row r="11" spans="1:27" x14ac:dyDescent="0.25">
      <c r="A11" s="8" t="s">
        <v>23</v>
      </c>
      <c r="B11" s="9">
        <v>95201</v>
      </c>
      <c r="C11" s="10">
        <f t="shared" si="0"/>
        <v>0.20816605879317432</v>
      </c>
      <c r="D11" s="9">
        <v>75333</v>
      </c>
      <c r="E11" s="10">
        <f t="shared" si="1"/>
        <v>0.18464739952399978</v>
      </c>
      <c r="F11" s="9">
        <v>71693</v>
      </c>
      <c r="G11" s="10">
        <f t="shared" si="2"/>
        <v>0.19378581468266839</v>
      </c>
      <c r="H11" s="9">
        <v>58970</v>
      </c>
      <c r="I11" s="10">
        <f t="shared" si="3"/>
        <v>0.17163097448673695</v>
      </c>
      <c r="J11" s="9">
        <v>37391</v>
      </c>
      <c r="K11" s="10">
        <f t="shared" si="4"/>
        <v>0.17080223284029344</v>
      </c>
      <c r="L11" s="9">
        <v>62705</v>
      </c>
      <c r="M11" s="10">
        <f t="shared" si="5"/>
        <v>0.16512787831546127</v>
      </c>
      <c r="N11" s="9">
        <v>49775</v>
      </c>
      <c r="O11" s="10">
        <f t="shared" si="6"/>
        <v>0.17102812729784148</v>
      </c>
      <c r="P11" s="9">
        <v>51554</v>
      </c>
      <c r="Q11" s="10">
        <f t="shared" si="7"/>
        <v>0.16425166947035735</v>
      </c>
      <c r="R11" s="9">
        <v>46513</v>
      </c>
      <c r="S11" s="10">
        <f t="shared" si="8"/>
        <v>0.17210081919294326</v>
      </c>
      <c r="T11" s="9">
        <v>55359</v>
      </c>
      <c r="U11" s="10">
        <f t="shared" si="9"/>
        <v>0.16897887420675256</v>
      </c>
      <c r="V11" s="9">
        <v>61766</v>
      </c>
      <c r="W11" s="10">
        <f t="shared" si="10"/>
        <v>0.19170794691298249</v>
      </c>
      <c r="X11" s="9">
        <v>67609</v>
      </c>
      <c r="Y11" s="10">
        <f t="shared" si="11"/>
        <v>0.19756235827664398</v>
      </c>
      <c r="Z11" s="9">
        <v>68794</v>
      </c>
      <c r="AA11" s="10">
        <f t="shared" si="12"/>
        <v>0.22377999986988401</v>
      </c>
    </row>
    <row r="12" spans="1:27" x14ac:dyDescent="0.25">
      <c r="A12" s="8" t="s">
        <v>24</v>
      </c>
      <c r="B12" s="9">
        <v>22546</v>
      </c>
      <c r="C12" s="10">
        <f t="shared" si="0"/>
        <v>4.9298977548039496E-2</v>
      </c>
      <c r="D12" s="9">
        <v>18029</v>
      </c>
      <c r="E12" s="10">
        <f t="shared" si="1"/>
        <v>4.4190566763811237E-2</v>
      </c>
      <c r="F12" s="9">
        <v>17216</v>
      </c>
      <c r="G12" s="10">
        <f t="shared" si="2"/>
        <v>4.6534760514650234E-2</v>
      </c>
      <c r="H12" s="9">
        <v>14248</v>
      </c>
      <c r="I12" s="10">
        <f t="shared" si="3"/>
        <v>4.1468511522588229E-2</v>
      </c>
      <c r="J12" s="9">
        <v>9970</v>
      </c>
      <c r="K12" s="10">
        <f t="shared" si="4"/>
        <v>4.5542998620462828E-2</v>
      </c>
      <c r="L12" s="9">
        <v>14572</v>
      </c>
      <c r="M12" s="10">
        <f t="shared" si="5"/>
        <v>3.8374028272273368E-2</v>
      </c>
      <c r="N12" s="9">
        <v>11917</v>
      </c>
      <c r="O12" s="10">
        <f t="shared" si="6"/>
        <v>4.0947105836431484E-2</v>
      </c>
      <c r="P12" s="9">
        <v>11525</v>
      </c>
      <c r="Q12" s="10">
        <f t="shared" si="7"/>
        <v>3.6718789825151657E-2</v>
      </c>
      <c r="R12" s="9">
        <v>10134</v>
      </c>
      <c r="S12" s="10">
        <f t="shared" si="8"/>
        <v>3.7496392443000598E-2</v>
      </c>
      <c r="T12" s="9">
        <v>11630</v>
      </c>
      <c r="U12" s="10">
        <f t="shared" si="9"/>
        <v>3.549963523590622E-2</v>
      </c>
      <c r="V12" s="9">
        <v>11582</v>
      </c>
      <c r="W12" s="10">
        <f t="shared" si="10"/>
        <v>3.5947955851862889E-2</v>
      </c>
      <c r="X12" s="9">
        <v>12006</v>
      </c>
      <c r="Y12" s="10">
        <f t="shared" si="11"/>
        <v>3.5083105407111299E-2</v>
      </c>
      <c r="Z12" s="9">
        <v>11364</v>
      </c>
      <c r="AA12" s="10">
        <f t="shared" si="12"/>
        <v>3.696595514901535E-2</v>
      </c>
    </row>
    <row r="13" spans="1:27" x14ac:dyDescent="0.25">
      <c r="A13" s="8" t="s">
        <v>25</v>
      </c>
      <c r="B13" s="9">
        <v>17041</v>
      </c>
      <c r="C13" s="10">
        <f t="shared" si="0"/>
        <v>3.7261770442479421E-2</v>
      </c>
      <c r="D13" s="9">
        <v>16433</v>
      </c>
      <c r="E13" s="10">
        <f t="shared" si="1"/>
        <v>4.0278639060941264E-2</v>
      </c>
      <c r="F13" s="9">
        <v>14510</v>
      </c>
      <c r="G13" s="10">
        <f t="shared" si="2"/>
        <v>3.9220456265542221E-2</v>
      </c>
      <c r="H13" s="9">
        <v>13773</v>
      </c>
      <c r="I13" s="10">
        <f t="shared" si="3"/>
        <v>4.00860337732038E-2</v>
      </c>
      <c r="J13" s="9">
        <v>9196</v>
      </c>
      <c r="K13" s="10">
        <f t="shared" si="4"/>
        <v>4.2007363622244352E-2</v>
      </c>
      <c r="L13" s="9">
        <v>14647</v>
      </c>
      <c r="M13" s="10">
        <f t="shared" si="5"/>
        <v>3.8571533907767498E-2</v>
      </c>
      <c r="N13" s="9">
        <v>11199</v>
      </c>
      <c r="O13" s="10">
        <f t="shared" si="6"/>
        <v>3.8480040132767991E-2</v>
      </c>
      <c r="P13" s="9">
        <v>12640</v>
      </c>
      <c r="Q13" s="10">
        <f t="shared" si="7"/>
        <v>4.0271193352704286E-2</v>
      </c>
      <c r="R13" s="9">
        <v>10457</v>
      </c>
      <c r="S13" s="10">
        <f t="shared" si="8"/>
        <v>3.8691511325878947E-2</v>
      </c>
      <c r="T13" s="9">
        <v>13011</v>
      </c>
      <c r="U13" s="10">
        <f t="shared" si="9"/>
        <v>3.9715026143970406E-2</v>
      </c>
      <c r="V13" s="9">
        <v>12774</v>
      </c>
      <c r="W13" s="10">
        <f t="shared" si="10"/>
        <v>3.9647659130693881E-2</v>
      </c>
      <c r="X13" s="9">
        <v>13363</v>
      </c>
      <c r="Y13" s="10">
        <f t="shared" si="11"/>
        <v>3.9048437244313533E-2</v>
      </c>
      <c r="Z13" s="9">
        <v>12162</v>
      </c>
      <c r="AA13" s="10">
        <f t="shared" si="12"/>
        <v>3.9561769317346417E-2</v>
      </c>
    </row>
    <row r="14" spans="1:27" ht="15.75" thickBot="1" x14ac:dyDescent="0.3">
      <c r="A14" s="8" t="s">
        <v>26</v>
      </c>
      <c r="B14" s="12">
        <v>5540</v>
      </c>
      <c r="C14" s="13">
        <f t="shared" si="0"/>
        <v>1.2113737940926942E-2</v>
      </c>
      <c r="D14" s="12">
        <v>5005</v>
      </c>
      <c r="E14" s="13">
        <f t="shared" si="1"/>
        <v>1.226766801557908E-2</v>
      </c>
      <c r="F14" s="12">
        <v>4666</v>
      </c>
      <c r="G14" s="13">
        <f t="shared" si="2"/>
        <v>1.2612174289112337E-2</v>
      </c>
      <c r="H14" s="12">
        <v>4639</v>
      </c>
      <c r="I14" s="13">
        <f t="shared" si="3"/>
        <v>1.3501714272409237E-2</v>
      </c>
      <c r="J14" s="12">
        <v>2098</v>
      </c>
      <c r="K14" s="13">
        <f t="shared" si="4"/>
        <v>9.5836721269539644E-3</v>
      </c>
      <c r="L14" s="12">
        <v>4712</v>
      </c>
      <c r="M14" s="13">
        <f t="shared" si="5"/>
        <v>1.2408620725978047E-2</v>
      </c>
      <c r="N14" s="12">
        <v>4086</v>
      </c>
      <c r="O14" s="13">
        <f t="shared" si="6"/>
        <v>1.4039596748146265E-2</v>
      </c>
      <c r="P14" s="12">
        <v>4225</v>
      </c>
      <c r="Q14" s="13">
        <f t="shared" si="7"/>
        <v>1.3460901259111995E-2</v>
      </c>
      <c r="R14" s="12">
        <v>3927</v>
      </c>
      <c r="S14" s="13">
        <f t="shared" si="8"/>
        <v>1.4530129576047301E-2</v>
      </c>
      <c r="T14" s="12">
        <v>4703</v>
      </c>
      <c r="U14" s="13">
        <f t="shared" si="9"/>
        <v>1.4355527473298962E-2</v>
      </c>
      <c r="V14" s="12">
        <v>4537</v>
      </c>
      <c r="W14" s="13">
        <f t="shared" si="10"/>
        <v>1.4081840416154543E-2</v>
      </c>
      <c r="X14" s="12">
        <v>4886</v>
      </c>
      <c r="Y14" s="13">
        <f t="shared" si="11"/>
        <v>1.4277532318769432E-2</v>
      </c>
      <c r="Z14" s="12">
        <v>4156</v>
      </c>
      <c r="AA14" s="13">
        <f t="shared" si="12"/>
        <v>1.3519052235067563E-2</v>
      </c>
    </row>
    <row r="15" spans="1:27" x14ac:dyDescent="0.25">
      <c r="A15" s="14" t="s">
        <v>27</v>
      </c>
      <c r="B15" s="15">
        <f t="shared" ref="B15:K15" si="13">SUM(B3:B14)</f>
        <v>457332</v>
      </c>
      <c r="C15" s="16">
        <f t="shared" si="13"/>
        <v>1</v>
      </c>
      <c r="D15" s="15">
        <f t="shared" si="13"/>
        <v>407983</v>
      </c>
      <c r="E15" s="16">
        <f t="shared" si="13"/>
        <v>1</v>
      </c>
      <c r="F15" s="15">
        <f t="shared" si="13"/>
        <v>369960</v>
      </c>
      <c r="G15" s="16">
        <f t="shared" si="13"/>
        <v>1</v>
      </c>
      <c r="H15" s="15">
        <f t="shared" si="13"/>
        <v>343586</v>
      </c>
      <c r="I15" s="16">
        <f t="shared" si="13"/>
        <v>1</v>
      </c>
      <c r="J15" s="15">
        <f t="shared" si="13"/>
        <v>218914</v>
      </c>
      <c r="K15" s="16">
        <f t="shared" si="13"/>
        <v>1</v>
      </c>
      <c r="L15" s="15">
        <f t="shared" ref="L15:AA15" si="14">SUM(L3:L14)</f>
        <v>379736</v>
      </c>
      <c r="M15" s="16">
        <f t="shared" si="14"/>
        <v>1</v>
      </c>
      <c r="N15" s="15">
        <f t="shared" si="14"/>
        <v>291034</v>
      </c>
      <c r="O15" s="16">
        <f t="shared" si="14"/>
        <v>0.99999999999999989</v>
      </c>
      <c r="P15" s="15">
        <f t="shared" si="14"/>
        <v>313872</v>
      </c>
      <c r="Q15" s="16">
        <f t="shared" si="14"/>
        <v>0.99999999999999989</v>
      </c>
      <c r="R15" s="15">
        <f t="shared" si="14"/>
        <v>270266</v>
      </c>
      <c r="S15" s="16">
        <f t="shared" si="14"/>
        <v>1.0000000000000002</v>
      </c>
      <c r="T15" s="15">
        <f t="shared" si="14"/>
        <v>327609</v>
      </c>
      <c r="U15" s="16">
        <f t="shared" si="14"/>
        <v>1.0000000000000002</v>
      </c>
      <c r="V15" s="15">
        <f t="shared" si="14"/>
        <v>322188</v>
      </c>
      <c r="W15" s="16">
        <f t="shared" si="14"/>
        <v>1</v>
      </c>
      <c r="X15" s="15">
        <f t="shared" si="14"/>
        <v>342216</v>
      </c>
      <c r="Y15" s="16">
        <f t="shared" si="14"/>
        <v>1</v>
      </c>
      <c r="Z15" s="15">
        <f t="shared" si="14"/>
        <v>307418</v>
      </c>
      <c r="AA15" s="16">
        <f t="shared" si="14"/>
        <v>1.0000000000000002</v>
      </c>
    </row>
  </sheetData>
  <mergeCells count="13">
    <mergeCell ref="T2:U2"/>
    <mergeCell ref="V2:W2"/>
    <mergeCell ref="X2:Y2"/>
    <mergeCell ref="Z2:AA2"/>
    <mergeCell ref="H2:I2"/>
    <mergeCell ref="J2:K2"/>
    <mergeCell ref="L2:M2"/>
    <mergeCell ref="N2:O2"/>
    <mergeCell ref="P2:Q2"/>
    <mergeCell ref="R2:S2"/>
    <mergeCell ref="B2:C2"/>
    <mergeCell ref="D2:E2"/>
    <mergeCell ref="F2:G2"/>
  </mergeCells>
  <printOptions horizontalCentered="1"/>
  <pageMargins left="0.7" right="0.7" top="0.75" bottom="0.75" header="0.3" footer="0.3"/>
  <pageSetup orientation="landscape" r:id="rId1"/>
  <headerFooter>
    <oddHeader>&amp;L&amp;"-,Bold"&amp;9Center for Workforce Information &amp;&amp; Analysis&amp;R&amp;"-,Bold"&amp;9Updated 8/19/2021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DEC48CC-2386-4046-A55C-91A005D1197C}"/>
</file>

<file path=customXml/itemProps2.xml><?xml version="1.0" encoding="utf-8"?>
<ds:datastoreItem xmlns:ds="http://schemas.openxmlformats.org/officeDocument/2006/customXml" ds:itemID="{27B7ECBB-C4B5-4FB3-A2A6-FAA60C662535}"/>
</file>

<file path=customXml/itemProps3.xml><?xml version="1.0" encoding="utf-8"?>
<ds:datastoreItem xmlns:ds="http://schemas.openxmlformats.org/officeDocument/2006/customXml" ds:itemID="{9D5B6FD0-0E93-42B0-B7F2-531B570715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 by Industry and Week</vt:lpstr>
      <vt:lpstr>CC by Industry and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Studt, James</cp:lastModifiedBy>
  <dcterms:created xsi:type="dcterms:W3CDTF">2021-08-19T17:29:40Z</dcterms:created>
  <dcterms:modified xsi:type="dcterms:W3CDTF">2021-08-19T17:31:58Z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