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Q:\CSRD\UI Research\Benefits\daily and weekly claims\claims by industry and week\website files\"/>
    </mc:Choice>
  </mc:AlternateContent>
  <xr:revisionPtr revIDLastSave="0" documentId="8_{AA733EEF-E120-4ED9-9870-37185F918061}" xr6:coauthVersionLast="46" xr6:coauthVersionMax="46" xr10:uidLastSave="{00000000-0000-0000-0000-000000000000}"/>
  <bookViews>
    <workbookView xWindow="20370" yWindow="-120" windowWidth="29040" windowHeight="18240" xr2:uid="{94C63649-4585-45EF-958C-161A8DD1875E}"/>
  </bookViews>
  <sheets>
    <sheet name="IC by Industry and Week" sheetId="1" r:id="rId1"/>
    <sheet name="CC by Industry and Week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15" i="2" l="1"/>
  <c r="AA6" i="2" s="1"/>
  <c r="X15" i="2"/>
  <c r="Y13" i="2" s="1"/>
  <c r="V15" i="2"/>
  <c r="W7" i="2" s="1"/>
  <c r="T15" i="2"/>
  <c r="U6" i="2" s="1"/>
  <c r="R15" i="2"/>
  <c r="S14" i="2" s="1"/>
  <c r="P15" i="2"/>
  <c r="Q10" i="2" s="1"/>
  <c r="N15" i="2"/>
  <c r="L15" i="2"/>
  <c r="M4" i="2" s="1"/>
  <c r="J15" i="2"/>
  <c r="K9" i="2" s="1"/>
  <c r="H15" i="2"/>
  <c r="I12" i="2" s="1"/>
  <c r="F15" i="2"/>
  <c r="G7" i="2" s="1"/>
  <c r="D15" i="2"/>
  <c r="E6" i="2" s="1"/>
  <c r="B15" i="2"/>
  <c r="C14" i="2" s="1"/>
  <c r="Y14" i="2"/>
  <c r="W14" i="2"/>
  <c r="Q14" i="2"/>
  <c r="O14" i="2"/>
  <c r="I14" i="2"/>
  <c r="O13" i="2"/>
  <c r="I13" i="2"/>
  <c r="Y12" i="2"/>
  <c r="Q12" i="2"/>
  <c r="O12" i="2"/>
  <c r="Q11" i="2"/>
  <c r="O11" i="2"/>
  <c r="G11" i="2"/>
  <c r="Y10" i="2"/>
  <c r="S10" i="2"/>
  <c r="O10" i="2"/>
  <c r="I10" i="2"/>
  <c r="Y9" i="2"/>
  <c r="Q9" i="2"/>
  <c r="O9" i="2"/>
  <c r="I9" i="2"/>
  <c r="W8" i="2"/>
  <c r="Q8" i="2"/>
  <c r="O8" i="2"/>
  <c r="I8" i="2"/>
  <c r="G8" i="2"/>
  <c r="Y7" i="2"/>
  <c r="U7" i="2"/>
  <c r="O7" i="2"/>
  <c r="E7" i="2"/>
  <c r="Y6" i="2"/>
  <c r="Q6" i="2"/>
  <c r="O6" i="2"/>
  <c r="I6" i="2"/>
  <c r="Y5" i="2"/>
  <c r="U5" i="2"/>
  <c r="Q5" i="2"/>
  <c r="O5" i="2"/>
  <c r="E5" i="2"/>
  <c r="Y4" i="2"/>
  <c r="U4" i="2"/>
  <c r="O4" i="2"/>
  <c r="I4" i="2"/>
  <c r="E4" i="2"/>
  <c r="U3" i="2"/>
  <c r="Q3" i="2"/>
  <c r="O3" i="2"/>
  <c r="M3" i="2"/>
  <c r="I3" i="2"/>
  <c r="E3" i="2"/>
  <c r="Z15" i="1"/>
  <c r="X15" i="1"/>
  <c r="Y4" i="1" s="1"/>
  <c r="V15" i="1"/>
  <c r="W14" i="1" s="1"/>
  <c r="T15" i="1"/>
  <c r="U8" i="1" s="1"/>
  <c r="R15" i="1"/>
  <c r="S7" i="1" s="1"/>
  <c r="P15" i="1"/>
  <c r="Q14" i="1" s="1"/>
  <c r="N15" i="1"/>
  <c r="O3" i="1" s="1"/>
  <c r="L15" i="1"/>
  <c r="M13" i="1" s="1"/>
  <c r="J15" i="1"/>
  <c r="H15" i="1"/>
  <c r="I14" i="1" s="1"/>
  <c r="F15" i="1"/>
  <c r="G7" i="1" s="1"/>
  <c r="D15" i="1"/>
  <c r="E10" i="1" s="1"/>
  <c r="B15" i="1"/>
  <c r="C13" i="1" s="1"/>
  <c r="AA14" i="1"/>
  <c r="Y14" i="1"/>
  <c r="S14" i="1"/>
  <c r="K14" i="1"/>
  <c r="G14" i="1"/>
  <c r="C14" i="1"/>
  <c r="AA13" i="1"/>
  <c r="Y13" i="1"/>
  <c r="W13" i="1"/>
  <c r="Q13" i="1"/>
  <c r="K13" i="1"/>
  <c r="I13" i="1"/>
  <c r="G13" i="1"/>
  <c r="AA12" i="1"/>
  <c r="Y12" i="1"/>
  <c r="S12" i="1"/>
  <c r="K12" i="1"/>
  <c r="AA11" i="1"/>
  <c r="Y11" i="1"/>
  <c r="K11" i="1"/>
  <c r="G11" i="1"/>
  <c r="C11" i="1"/>
  <c r="AA10" i="1"/>
  <c r="Y10" i="1"/>
  <c r="W10" i="1"/>
  <c r="K10" i="1"/>
  <c r="C10" i="1"/>
  <c r="AA9" i="1"/>
  <c r="S9" i="1"/>
  <c r="Q9" i="1"/>
  <c r="K9" i="1"/>
  <c r="I9" i="1"/>
  <c r="C9" i="1"/>
  <c r="AA8" i="1"/>
  <c r="S8" i="1"/>
  <c r="M8" i="1"/>
  <c r="K8" i="1"/>
  <c r="I8" i="1"/>
  <c r="C8" i="1"/>
  <c r="AA7" i="1"/>
  <c r="K7" i="1"/>
  <c r="C7" i="1"/>
  <c r="AA6" i="1"/>
  <c r="Y6" i="1"/>
  <c r="S6" i="1"/>
  <c r="K6" i="1"/>
  <c r="C6" i="1"/>
  <c r="AA5" i="1"/>
  <c r="Y5" i="1"/>
  <c r="S5" i="1"/>
  <c r="K5" i="1"/>
  <c r="I5" i="1"/>
  <c r="AA4" i="1"/>
  <c r="S4" i="1"/>
  <c r="Q4" i="1"/>
  <c r="K4" i="1"/>
  <c r="I4" i="1"/>
  <c r="AA3" i="1"/>
  <c r="S3" i="1"/>
  <c r="K3" i="1"/>
  <c r="I3" i="1"/>
  <c r="C3" i="1"/>
  <c r="Q4" i="2" l="1"/>
  <c r="I7" i="2"/>
  <c r="I15" i="2" s="1"/>
  <c r="S9" i="2"/>
  <c r="I11" i="2"/>
  <c r="G13" i="2"/>
  <c r="M7" i="2"/>
  <c r="Y3" i="2"/>
  <c r="M6" i="2"/>
  <c r="Q7" i="2"/>
  <c r="Y8" i="2"/>
  <c r="Y11" i="2"/>
  <c r="Q13" i="2"/>
  <c r="I5" i="2"/>
  <c r="AA8" i="2"/>
  <c r="M5" i="2"/>
  <c r="S12" i="2"/>
  <c r="K3" i="2"/>
  <c r="AA3" i="2"/>
  <c r="G4" i="2"/>
  <c r="W4" i="2"/>
  <c r="C5" i="2"/>
  <c r="S5" i="2"/>
  <c r="K7" i="2"/>
  <c r="AA7" i="2"/>
  <c r="C8" i="2"/>
  <c r="W10" i="2"/>
  <c r="W12" i="2"/>
  <c r="AA4" i="2"/>
  <c r="G5" i="2"/>
  <c r="W5" i="2"/>
  <c r="C6" i="2"/>
  <c r="S6" i="2"/>
  <c r="W9" i="2"/>
  <c r="C10" i="2"/>
  <c r="C12" i="2"/>
  <c r="G14" i="2"/>
  <c r="K4" i="2"/>
  <c r="K8" i="2"/>
  <c r="C9" i="2"/>
  <c r="G10" i="2"/>
  <c r="S11" i="2"/>
  <c r="G12" i="2"/>
  <c r="S13" i="2"/>
  <c r="C3" i="2"/>
  <c r="S3" i="2"/>
  <c r="K5" i="2"/>
  <c r="AA5" i="2"/>
  <c r="G6" i="2"/>
  <c r="W6" i="2"/>
  <c r="C7" i="2"/>
  <c r="S7" i="2"/>
  <c r="G9" i="2"/>
  <c r="AA9" i="2"/>
  <c r="W11" i="2"/>
  <c r="W13" i="2"/>
  <c r="G3" i="2"/>
  <c r="W3" i="2"/>
  <c r="C4" i="2"/>
  <c r="C15" i="2" s="1"/>
  <c r="S4" i="2"/>
  <c r="K6" i="2"/>
  <c r="S8" i="2"/>
  <c r="C11" i="2"/>
  <c r="C13" i="2"/>
  <c r="C4" i="1"/>
  <c r="C5" i="1"/>
  <c r="C15" i="1" s="1"/>
  <c r="I6" i="1"/>
  <c r="I7" i="1"/>
  <c r="S10" i="1"/>
  <c r="S11" i="1"/>
  <c r="W12" i="1"/>
  <c r="S13" i="1"/>
  <c r="S15" i="1" s="1"/>
  <c r="M14" i="1"/>
  <c r="M6" i="1"/>
  <c r="M7" i="1"/>
  <c r="O4" i="1"/>
  <c r="O5" i="1"/>
  <c r="O6" i="1"/>
  <c r="Y8" i="1"/>
  <c r="Y9" i="1"/>
  <c r="C12" i="1"/>
  <c r="Y7" i="1"/>
  <c r="I12" i="1"/>
  <c r="Y3" i="1"/>
  <c r="Y15" i="1" s="1"/>
  <c r="E9" i="1"/>
  <c r="I10" i="1"/>
  <c r="I11" i="1"/>
  <c r="M12" i="1"/>
  <c r="Q3" i="1"/>
  <c r="U5" i="1"/>
  <c r="U7" i="1"/>
  <c r="E8" i="1"/>
  <c r="Q12" i="1"/>
  <c r="U14" i="1"/>
  <c r="M4" i="1"/>
  <c r="E5" i="1"/>
  <c r="Q6" i="1"/>
  <c r="M10" i="1"/>
  <c r="M11" i="1"/>
  <c r="U13" i="1"/>
  <c r="E14" i="1"/>
  <c r="U3" i="1"/>
  <c r="E7" i="1"/>
  <c r="M9" i="1"/>
  <c r="Q10" i="1"/>
  <c r="Q11" i="1"/>
  <c r="U12" i="1"/>
  <c r="E13" i="1"/>
  <c r="E3" i="1"/>
  <c r="U6" i="1"/>
  <c r="I15" i="1"/>
  <c r="M5" i="1"/>
  <c r="E6" i="1"/>
  <c r="Q8" i="1"/>
  <c r="U10" i="1"/>
  <c r="U11" i="1"/>
  <c r="E12" i="1"/>
  <c r="U4" i="1"/>
  <c r="U9" i="1"/>
  <c r="E11" i="1"/>
  <c r="M3" i="1"/>
  <c r="E4" i="1"/>
  <c r="Q5" i="1"/>
  <c r="Q7" i="1"/>
  <c r="AA15" i="1"/>
  <c r="K15" i="1"/>
  <c r="W11" i="1"/>
  <c r="G12" i="1"/>
  <c r="W9" i="1"/>
  <c r="G10" i="1"/>
  <c r="W8" i="1"/>
  <c r="G9" i="1"/>
  <c r="O14" i="1"/>
  <c r="O13" i="1"/>
  <c r="O12" i="1"/>
  <c r="O11" i="1"/>
  <c r="O10" i="1"/>
  <c r="O9" i="1"/>
  <c r="O8" i="1"/>
  <c r="O7" i="1"/>
  <c r="W7" i="1"/>
  <c r="G8" i="1"/>
  <c r="G3" i="1"/>
  <c r="W3" i="1"/>
  <c r="G4" i="1"/>
  <c r="W4" i="1"/>
  <c r="G5" i="1"/>
  <c r="W5" i="1"/>
  <c r="G6" i="1"/>
  <c r="W6" i="1"/>
  <c r="K14" i="2"/>
  <c r="K13" i="2"/>
  <c r="K12" i="2"/>
  <c r="K11" i="2"/>
  <c r="K10" i="2"/>
  <c r="AA14" i="2"/>
  <c r="AA13" i="2"/>
  <c r="AA12" i="2"/>
  <c r="AA11" i="2"/>
  <c r="AA10" i="2"/>
  <c r="M14" i="2"/>
  <c r="M13" i="2"/>
  <c r="M12" i="2"/>
  <c r="M11" i="2"/>
  <c r="M10" i="2"/>
  <c r="M9" i="2"/>
  <c r="M8" i="2"/>
  <c r="O15" i="2"/>
  <c r="Q15" i="2"/>
  <c r="E14" i="2"/>
  <c r="E13" i="2"/>
  <c r="E12" i="2"/>
  <c r="E11" i="2"/>
  <c r="E10" i="2"/>
  <c r="E9" i="2"/>
  <c r="E8" i="2"/>
  <c r="U14" i="2"/>
  <c r="U13" i="2"/>
  <c r="U12" i="2"/>
  <c r="U11" i="2"/>
  <c r="U10" i="2"/>
  <c r="U9" i="2"/>
  <c r="U8" i="2"/>
  <c r="E15" i="2" l="1"/>
  <c r="Y15" i="2"/>
  <c r="U15" i="2"/>
  <c r="S15" i="2"/>
  <c r="M15" i="2"/>
  <c r="AA15" i="2"/>
  <c r="K15" i="2"/>
  <c r="W15" i="2"/>
  <c r="G15" i="2"/>
  <c r="Q15" i="1"/>
  <c r="M15" i="1"/>
  <c r="E15" i="1"/>
  <c r="W15" i="1"/>
  <c r="O15" i="1"/>
  <c r="U15" i="1"/>
  <c r="G15" i="1"/>
</calcChain>
</file>

<file path=xl/sharedStrings.xml><?xml version="1.0" encoding="utf-8"?>
<sst xmlns="http://schemas.openxmlformats.org/spreadsheetml/2006/main" count="57" uniqueCount="30">
  <si>
    <t>UC Initial Claims by Industry and Week</t>
  </si>
  <si>
    <t>Industry</t>
  </si>
  <si>
    <t>WE 7/4/2020</t>
  </si>
  <si>
    <t>WE 7/11/2020</t>
  </si>
  <si>
    <t>WE 7/18/2020</t>
  </si>
  <si>
    <t>WE 7/25/2020</t>
  </si>
  <si>
    <t>WE 8/1/2020</t>
  </si>
  <si>
    <t>WE 8/8/2020</t>
  </si>
  <si>
    <t>WE 8/15/2020</t>
  </si>
  <si>
    <t>WE 8/22/2020</t>
  </si>
  <si>
    <t>WE 8/29/2020</t>
  </si>
  <si>
    <t>WE 9/5/2020</t>
  </si>
  <si>
    <t>WE 9/12/2020</t>
  </si>
  <si>
    <t>WE 9/19/2020</t>
  </si>
  <si>
    <t>WE 9/26/2020</t>
  </si>
  <si>
    <t>Natural Resources and Mining</t>
  </si>
  <si>
    <t>Construction</t>
  </si>
  <si>
    <t>Manufacturing</t>
  </si>
  <si>
    <t>Trade, Transportation, and Utilities</t>
  </si>
  <si>
    <t>Information</t>
  </si>
  <si>
    <t>Financial Activities</t>
  </si>
  <si>
    <t>Professional and Business Services</t>
  </si>
  <si>
    <t>Education and Health Service</t>
  </si>
  <si>
    <t>Leisure and Hospitality</t>
  </si>
  <si>
    <t>Other Services</t>
  </si>
  <si>
    <t>Public Administration</t>
  </si>
  <si>
    <t>Unclassified Industry</t>
  </si>
  <si>
    <t>Total</t>
  </si>
  <si>
    <t>Note: County and industry claims totals will not add to the statewide initial claims total released for the week.  These data should be used as a gauge of the unemployment situation in an area and/or industry and should not be considered an exact real-time count of individuals/claims.</t>
  </si>
  <si>
    <t>UC Continued Claims by Industry and Week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</si>
</sst>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vertical="top" wrapText="1"/>
    </xf>
    <xf numFmtId="3" fontId="0" fillId="0" borderId="5" xfId="0" applyNumberFormat="1" applyBorder="1" applyAlignment="1">
      <alignment vertical="top" wrapText="1"/>
    </xf>
    <xf numFmtId="164" fontId="1" fillId="0" borderId="5" xfId="0" applyNumberFormat="1" applyFont="1" applyBorder="1"/>
    <xf numFmtId="0" fontId="0" fillId="0" borderId="6" xfId="0" applyBorder="1" applyAlignment="1">
      <alignment vertical="top" wrapText="1"/>
    </xf>
    <xf numFmtId="3" fontId="0" fillId="0" borderId="6" xfId="0" applyNumberFormat="1" applyBorder="1" applyAlignment="1">
      <alignment vertical="top" wrapText="1"/>
    </xf>
    <xf numFmtId="164" fontId="1" fillId="0" borderId="6" xfId="0" applyNumberFormat="1" applyFont="1" applyBorder="1"/>
    <xf numFmtId="3" fontId="0" fillId="0" borderId="7" xfId="0" applyNumberFormat="1" applyBorder="1" applyAlignment="1">
      <alignment vertical="top" wrapText="1"/>
    </xf>
    <xf numFmtId="3" fontId="0" fillId="0" borderId="8" xfId="0" applyNumberFormat="1" applyBorder="1" applyAlignment="1">
      <alignment vertical="top" wrapText="1"/>
    </xf>
    <xf numFmtId="164" fontId="1" fillId="0" borderId="8" xfId="0" applyNumberFormat="1" applyFont="1" applyBorder="1"/>
    <xf numFmtId="0" fontId="1" fillId="0" borderId="9" xfId="0" applyFont="1" applyBorder="1" applyAlignment="1">
      <alignment horizontal="right" vertical="top" wrapText="1"/>
    </xf>
    <xf numFmtId="3" fontId="0" fillId="0" borderId="0" xfId="0" applyNumberFormat="1"/>
    <xf numFmtId="9" fontId="0" fillId="0" borderId="0" xfId="0" applyNumberFormat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92312-D00C-46C0-AD57-4BF14ABF51A7}">
  <dimension ref="A1:AA18"/>
  <sheetViews>
    <sheetView tabSelected="1" workbookViewId="0">
      <pane xSplit="1" topLeftCell="B1" activePane="topRight" state="frozen"/>
      <selection pane="topRight"/>
    </sheetView>
  </sheetViews>
  <sheetFormatPr defaultRowHeight="15" x14ac:dyDescent="0.25"/>
  <cols>
    <col min="1" max="1" width="50.7109375" customWidth="1"/>
  </cols>
  <sheetData>
    <row r="1" spans="1:27" ht="15.75" thickBot="1" x14ac:dyDescent="0.3">
      <c r="A1" s="1" t="s">
        <v>0</v>
      </c>
    </row>
    <row r="2" spans="1:27" ht="15.75" thickBot="1" x14ac:dyDescent="0.3">
      <c r="A2" s="2" t="s">
        <v>1</v>
      </c>
      <c r="B2" s="3" t="s">
        <v>2</v>
      </c>
      <c r="C2" s="4"/>
      <c r="D2" s="3" t="s">
        <v>3</v>
      </c>
      <c r="E2" s="4"/>
      <c r="F2" s="3" t="s">
        <v>4</v>
      </c>
      <c r="G2" s="4"/>
      <c r="H2" s="3" t="s">
        <v>5</v>
      </c>
      <c r="I2" s="4"/>
      <c r="J2" s="3" t="s">
        <v>6</v>
      </c>
      <c r="K2" s="4"/>
      <c r="L2" s="3" t="s">
        <v>7</v>
      </c>
      <c r="M2" s="4"/>
      <c r="N2" s="3" t="s">
        <v>8</v>
      </c>
      <c r="O2" s="4"/>
      <c r="P2" s="3" t="s">
        <v>9</v>
      </c>
      <c r="Q2" s="4"/>
      <c r="R2" s="3" t="s">
        <v>10</v>
      </c>
      <c r="S2" s="4"/>
      <c r="T2" s="3" t="s">
        <v>11</v>
      </c>
      <c r="U2" s="4"/>
      <c r="V2" s="3" t="s">
        <v>12</v>
      </c>
      <c r="W2" s="4"/>
      <c r="X2" s="3" t="s">
        <v>13</v>
      </c>
      <c r="Y2" s="4"/>
      <c r="Z2" s="3" t="s">
        <v>14</v>
      </c>
      <c r="AA2" s="4"/>
    </row>
    <row r="3" spans="1:27" x14ac:dyDescent="0.25">
      <c r="A3" s="5" t="s">
        <v>15</v>
      </c>
      <c r="B3" s="6">
        <v>434</v>
      </c>
      <c r="C3" s="7">
        <f>B3/B$15</f>
        <v>9.0943380411550225E-3</v>
      </c>
      <c r="D3" s="6">
        <v>488</v>
      </c>
      <c r="E3" s="7">
        <f>D3/D$15</f>
        <v>9.8464518472185791E-3</v>
      </c>
      <c r="F3" s="6">
        <v>403</v>
      </c>
      <c r="G3" s="7">
        <f>F3/F$15</f>
        <v>9.7188057685814889E-3</v>
      </c>
      <c r="H3" s="6">
        <v>289</v>
      </c>
      <c r="I3" s="7">
        <f>H3/H$15</f>
        <v>7.384694007921298E-3</v>
      </c>
      <c r="J3" s="6">
        <v>273</v>
      </c>
      <c r="K3" s="7">
        <f>J3/J$15</f>
        <v>8.3374053261666258E-3</v>
      </c>
      <c r="L3" s="6">
        <v>284</v>
      </c>
      <c r="M3" s="7">
        <f>L3/L$15</f>
        <v>9.4856379425517709E-3</v>
      </c>
      <c r="N3" s="6">
        <v>295</v>
      </c>
      <c r="O3" s="7">
        <f>N3/N$15</f>
        <v>1.0347246580147317E-2</v>
      </c>
      <c r="P3" s="6">
        <v>327</v>
      </c>
      <c r="Q3" s="7">
        <f>P3/P$15</f>
        <v>1.1126990608411597E-2</v>
      </c>
      <c r="R3" s="6">
        <v>277</v>
      </c>
      <c r="S3" s="7">
        <f>R3/R$15</f>
        <v>1.047377774416758E-2</v>
      </c>
      <c r="T3" s="6">
        <v>221</v>
      </c>
      <c r="U3" s="7">
        <f>T3/T$15</f>
        <v>9.3264686022957455E-3</v>
      </c>
      <c r="V3" s="6">
        <v>246</v>
      </c>
      <c r="W3" s="7">
        <f>V3/V$15</f>
        <v>1.0678473759604115E-2</v>
      </c>
      <c r="X3" s="6">
        <v>201</v>
      </c>
      <c r="Y3" s="7">
        <f>X3/X$15</f>
        <v>8.3921339401277616E-3</v>
      </c>
      <c r="Z3" s="6">
        <v>206</v>
      </c>
      <c r="AA3" s="7">
        <f>Z3/Z$15</f>
        <v>8.4634346754313885E-3</v>
      </c>
    </row>
    <row r="4" spans="1:27" x14ac:dyDescent="0.25">
      <c r="A4" s="8" t="s">
        <v>16</v>
      </c>
      <c r="B4" s="9">
        <v>2685</v>
      </c>
      <c r="C4" s="10">
        <f t="shared" ref="C4:C14" si="0">B4/B$15</f>
        <v>5.6263358618666444E-2</v>
      </c>
      <c r="D4" s="9">
        <v>3291</v>
      </c>
      <c r="E4" s="10">
        <f t="shared" ref="E4:E14" si="1">D4/D$15</f>
        <v>6.6403018502451519E-2</v>
      </c>
      <c r="F4" s="9">
        <v>3062</v>
      </c>
      <c r="G4" s="10">
        <f t="shared" ref="G4:G14" si="2">F4/F$15</f>
        <v>7.3843630926542225E-2</v>
      </c>
      <c r="H4" s="9">
        <v>2647</v>
      </c>
      <c r="I4" s="10">
        <f t="shared" ref="I4:I14" si="3">H4/H$15</f>
        <v>6.7637664494697838E-2</v>
      </c>
      <c r="J4" s="9">
        <v>2467</v>
      </c>
      <c r="K4" s="10">
        <f t="shared" ref="K4:K14" si="4">J4/J$15</f>
        <v>7.5342047397996575E-2</v>
      </c>
      <c r="L4" s="9">
        <v>2497</v>
      </c>
      <c r="M4" s="10">
        <f t="shared" ref="M4:M14" si="5">L4/L$15</f>
        <v>8.3400133600534401E-2</v>
      </c>
      <c r="N4" s="9">
        <v>2304</v>
      </c>
      <c r="O4" s="10">
        <f t="shared" ref="O4:O14" si="6">N4/N$15</f>
        <v>8.0813749561557346E-2</v>
      </c>
      <c r="P4" s="9">
        <v>2581</v>
      </c>
      <c r="Q4" s="10">
        <f t="shared" ref="Q4:Q14" si="7">P4/P$15</f>
        <v>8.782496256975636E-2</v>
      </c>
      <c r="R4" s="9">
        <v>2541</v>
      </c>
      <c r="S4" s="10">
        <f t="shared" ref="S4:S14" si="8">R4/R$15</f>
        <v>9.6078950353537265E-2</v>
      </c>
      <c r="T4" s="9">
        <v>2168</v>
      </c>
      <c r="U4" s="10">
        <f t="shared" ref="U4:U14" si="9">T4/T$15</f>
        <v>9.1492234976367326E-2</v>
      </c>
      <c r="V4" s="9">
        <v>2123</v>
      </c>
      <c r="W4" s="10">
        <f t="shared" ref="W4:W14" si="10">V4/V$15</f>
        <v>9.2156096713981853E-2</v>
      </c>
      <c r="X4" s="9">
        <v>2221</v>
      </c>
      <c r="Y4" s="10">
        <f t="shared" ref="Y4:Y14" si="11">X4/X$15</f>
        <v>9.2730992442904267E-2</v>
      </c>
      <c r="Z4" s="9">
        <v>2452</v>
      </c>
      <c r="AA4" s="10">
        <f t="shared" ref="AA4:AA14" si="12">Z4/Z$15</f>
        <v>0.10073952341824158</v>
      </c>
    </row>
    <row r="5" spans="1:27" x14ac:dyDescent="0.25">
      <c r="A5" s="8" t="s">
        <v>17</v>
      </c>
      <c r="B5" s="11">
        <v>9144</v>
      </c>
      <c r="C5" s="10">
        <f t="shared" si="0"/>
        <v>0.19160973974267634</v>
      </c>
      <c r="D5" s="11">
        <v>9982</v>
      </c>
      <c r="E5" s="10">
        <f t="shared" si="1"/>
        <v>0.20140836544863905</v>
      </c>
      <c r="F5" s="11">
        <v>6895</v>
      </c>
      <c r="G5" s="10">
        <f t="shared" si="2"/>
        <v>0.16628080837312498</v>
      </c>
      <c r="H5" s="11">
        <v>6134</v>
      </c>
      <c r="I5" s="10">
        <f t="shared" si="3"/>
        <v>0.15673949150376901</v>
      </c>
      <c r="J5" s="11">
        <v>5023</v>
      </c>
      <c r="K5" s="10">
        <f t="shared" si="4"/>
        <v>0.15340215001221597</v>
      </c>
      <c r="L5" s="11">
        <v>4310</v>
      </c>
      <c r="M5" s="10">
        <f t="shared" si="5"/>
        <v>0.14395457581830326</v>
      </c>
      <c r="N5" s="11">
        <v>4269</v>
      </c>
      <c r="O5" s="10">
        <f t="shared" si="6"/>
        <v>0.14973693440897931</v>
      </c>
      <c r="P5" s="11">
        <v>4875</v>
      </c>
      <c r="Q5" s="10">
        <f t="shared" si="7"/>
        <v>0.16588403429971416</v>
      </c>
      <c r="R5" s="11">
        <v>4148</v>
      </c>
      <c r="S5" s="10">
        <f t="shared" si="8"/>
        <v>0.15684198585850948</v>
      </c>
      <c r="T5" s="11">
        <v>3576</v>
      </c>
      <c r="U5" s="10">
        <f t="shared" si="9"/>
        <v>0.15091154625253209</v>
      </c>
      <c r="V5" s="11">
        <v>3339</v>
      </c>
      <c r="W5" s="10">
        <f t="shared" si="10"/>
        <v>0.14494074749316319</v>
      </c>
      <c r="X5" s="11">
        <v>3852</v>
      </c>
      <c r="Y5" s="10">
        <f t="shared" si="11"/>
        <v>0.16082835789737379</v>
      </c>
      <c r="Z5" s="11">
        <v>3459</v>
      </c>
      <c r="AA5" s="10">
        <f t="shared" si="12"/>
        <v>0.14211175020542316</v>
      </c>
    </row>
    <row r="6" spans="1:27" x14ac:dyDescent="0.25">
      <c r="A6" s="8" t="s">
        <v>18</v>
      </c>
      <c r="B6" s="11">
        <v>8645</v>
      </c>
      <c r="C6" s="10">
        <f t="shared" si="0"/>
        <v>0.1811533464649428</v>
      </c>
      <c r="D6" s="11">
        <v>8355</v>
      </c>
      <c r="E6" s="10">
        <f t="shared" si="1"/>
        <v>0.16858013357276891</v>
      </c>
      <c r="F6" s="11">
        <v>7272</v>
      </c>
      <c r="G6" s="10">
        <f t="shared" si="2"/>
        <v>0.17537259441470121</v>
      </c>
      <c r="H6" s="11">
        <v>6878</v>
      </c>
      <c r="I6" s="10">
        <f t="shared" si="3"/>
        <v>0.17575060687364252</v>
      </c>
      <c r="J6" s="11">
        <v>5787</v>
      </c>
      <c r="K6" s="10">
        <f t="shared" si="4"/>
        <v>0.17673466894698264</v>
      </c>
      <c r="L6" s="11">
        <v>5166</v>
      </c>
      <c r="M6" s="10">
        <f t="shared" si="5"/>
        <v>0.17254509018036071</v>
      </c>
      <c r="N6" s="11">
        <v>4926</v>
      </c>
      <c r="O6" s="10">
        <f t="shared" si="6"/>
        <v>0.17278148018239214</v>
      </c>
      <c r="P6" s="11">
        <v>4950</v>
      </c>
      <c r="Q6" s="10">
        <f t="shared" si="7"/>
        <v>0.16843609636586362</v>
      </c>
      <c r="R6" s="11">
        <v>4284</v>
      </c>
      <c r="S6" s="10">
        <f t="shared" si="8"/>
        <v>0.16198434605059175</v>
      </c>
      <c r="T6" s="11">
        <v>3781</v>
      </c>
      <c r="U6" s="10">
        <f t="shared" si="9"/>
        <v>0.15956279540850776</v>
      </c>
      <c r="V6" s="11">
        <v>3549</v>
      </c>
      <c r="W6" s="10">
        <f t="shared" si="10"/>
        <v>0.15405651777575205</v>
      </c>
      <c r="X6" s="11">
        <v>3700</v>
      </c>
      <c r="Y6" s="10">
        <f t="shared" si="11"/>
        <v>0.15448206755459062</v>
      </c>
      <c r="Z6" s="11">
        <v>3972</v>
      </c>
      <c r="AA6" s="10">
        <f t="shared" si="12"/>
        <v>0.16318816762530813</v>
      </c>
    </row>
    <row r="7" spans="1:27" x14ac:dyDescent="0.25">
      <c r="A7" s="8" t="s">
        <v>19</v>
      </c>
      <c r="B7" s="11">
        <v>422</v>
      </c>
      <c r="C7" s="10">
        <f t="shared" si="0"/>
        <v>8.8428816897866813E-3</v>
      </c>
      <c r="D7" s="11">
        <v>412</v>
      </c>
      <c r="E7" s="10">
        <f t="shared" si="1"/>
        <v>8.3129880349468339E-3</v>
      </c>
      <c r="F7" s="11">
        <v>375</v>
      </c>
      <c r="G7" s="10">
        <f t="shared" si="2"/>
        <v>9.0435537548835196E-3</v>
      </c>
      <c r="H7" s="11">
        <v>333</v>
      </c>
      <c r="I7" s="10">
        <f t="shared" si="3"/>
        <v>8.5090072824837108E-3</v>
      </c>
      <c r="J7" s="11">
        <v>293</v>
      </c>
      <c r="K7" s="10">
        <f t="shared" si="4"/>
        <v>8.9482042511605173E-3</v>
      </c>
      <c r="L7" s="11">
        <v>272</v>
      </c>
      <c r="M7" s="10">
        <f t="shared" si="5"/>
        <v>9.084836339345358E-3</v>
      </c>
      <c r="N7" s="11">
        <v>259</v>
      </c>
      <c r="O7" s="10">
        <f t="shared" si="6"/>
        <v>9.0845317432479838E-3</v>
      </c>
      <c r="P7" s="11">
        <v>237</v>
      </c>
      <c r="Q7" s="10">
        <f t="shared" si="7"/>
        <v>8.0645161290322578E-3</v>
      </c>
      <c r="R7" s="11">
        <v>215</v>
      </c>
      <c r="S7" s="10">
        <f t="shared" si="8"/>
        <v>8.1294664801300712E-3</v>
      </c>
      <c r="T7" s="11">
        <v>197</v>
      </c>
      <c r="U7" s="10">
        <f t="shared" si="9"/>
        <v>8.3136394328156647E-3</v>
      </c>
      <c r="V7" s="11">
        <v>194</v>
      </c>
      <c r="W7" s="10">
        <f t="shared" si="10"/>
        <v>8.4212354039154402E-3</v>
      </c>
      <c r="X7" s="11">
        <v>184</v>
      </c>
      <c r="Y7" s="10">
        <f t="shared" si="11"/>
        <v>7.6823514675796421E-3</v>
      </c>
      <c r="Z7" s="11">
        <v>178</v>
      </c>
      <c r="AA7" s="10">
        <f t="shared" si="12"/>
        <v>7.3130649137222682E-3</v>
      </c>
    </row>
    <row r="8" spans="1:27" x14ac:dyDescent="0.25">
      <c r="A8" s="8" t="s">
        <v>20</v>
      </c>
      <c r="B8" s="11">
        <v>1031</v>
      </c>
      <c r="C8" s="10">
        <f t="shared" si="0"/>
        <v>2.1604291521730018E-2</v>
      </c>
      <c r="D8" s="11">
        <v>942</v>
      </c>
      <c r="E8" s="10">
        <f t="shared" si="1"/>
        <v>1.9006880409999798E-2</v>
      </c>
      <c r="F8" s="11">
        <v>846</v>
      </c>
      <c r="G8" s="10">
        <f t="shared" si="2"/>
        <v>2.0402257271017219E-2</v>
      </c>
      <c r="H8" s="11">
        <v>748</v>
      </c>
      <c r="I8" s="10">
        <f t="shared" si="3"/>
        <v>1.9113325667561007E-2</v>
      </c>
      <c r="J8" s="11">
        <v>655</v>
      </c>
      <c r="K8" s="10">
        <f t="shared" si="4"/>
        <v>2.0003664793549963E-2</v>
      </c>
      <c r="L8" s="11">
        <v>740</v>
      </c>
      <c r="M8" s="10">
        <f t="shared" si="5"/>
        <v>2.4716098864395457E-2</v>
      </c>
      <c r="N8" s="11">
        <v>670</v>
      </c>
      <c r="O8" s="10">
        <f t="shared" si="6"/>
        <v>2.3500526131182042E-2</v>
      </c>
      <c r="P8" s="11">
        <v>594</v>
      </c>
      <c r="Q8" s="10">
        <f t="shared" si="7"/>
        <v>2.0212331563903636E-2</v>
      </c>
      <c r="R8" s="11">
        <v>559</v>
      </c>
      <c r="S8" s="10">
        <f t="shared" si="8"/>
        <v>2.1136612848338187E-2</v>
      </c>
      <c r="T8" s="11">
        <v>558</v>
      </c>
      <c r="U8" s="10">
        <f t="shared" si="9"/>
        <v>2.3548278190411883E-2</v>
      </c>
      <c r="V8" s="11">
        <v>495</v>
      </c>
      <c r="W8" s="10">
        <f t="shared" si="10"/>
        <v>2.1487172808959499E-2</v>
      </c>
      <c r="X8" s="11">
        <v>506</v>
      </c>
      <c r="Y8" s="10">
        <f t="shared" si="11"/>
        <v>2.1126466535844015E-2</v>
      </c>
      <c r="Z8" s="11">
        <v>484</v>
      </c>
      <c r="AA8" s="10">
        <f t="shared" si="12"/>
        <v>1.9884963023829087E-2</v>
      </c>
    </row>
    <row r="9" spans="1:27" x14ac:dyDescent="0.25">
      <c r="A9" s="8" t="s">
        <v>21</v>
      </c>
      <c r="B9" s="11">
        <v>5491</v>
      </c>
      <c r="C9" s="10">
        <f t="shared" si="0"/>
        <v>0.11506223544696366</v>
      </c>
      <c r="D9" s="11">
        <v>5418</v>
      </c>
      <c r="E9" s="10">
        <f t="shared" si="1"/>
        <v>0.10931982809063578</v>
      </c>
      <c r="F9" s="11">
        <v>4680</v>
      </c>
      <c r="G9" s="10">
        <f t="shared" si="2"/>
        <v>0.11286355086094632</v>
      </c>
      <c r="H9" s="11">
        <v>4390</v>
      </c>
      <c r="I9" s="10">
        <f t="shared" si="3"/>
        <v>0.11217580171202249</v>
      </c>
      <c r="J9" s="11">
        <v>3743</v>
      </c>
      <c r="K9" s="10">
        <f t="shared" si="4"/>
        <v>0.11431101881260688</v>
      </c>
      <c r="L9" s="11">
        <v>3552</v>
      </c>
      <c r="M9" s="10">
        <f t="shared" si="5"/>
        <v>0.1186372745490982</v>
      </c>
      <c r="N9" s="11">
        <v>3389</v>
      </c>
      <c r="O9" s="10">
        <f t="shared" si="6"/>
        <v>0.11887057172921782</v>
      </c>
      <c r="P9" s="11">
        <v>3385</v>
      </c>
      <c r="Q9" s="10">
        <f t="shared" si="7"/>
        <v>0.11518306791887846</v>
      </c>
      <c r="R9" s="11">
        <v>3104</v>
      </c>
      <c r="S9" s="10">
        <f t="shared" si="8"/>
        <v>0.11736680908987787</v>
      </c>
      <c r="T9" s="11">
        <v>2721</v>
      </c>
      <c r="U9" s="10">
        <f t="shared" si="9"/>
        <v>0.11482950708980419</v>
      </c>
      <c r="V9" s="11">
        <v>2551</v>
      </c>
      <c r="W9" s="10">
        <f t="shared" si="10"/>
        <v>0.11073490471849633</v>
      </c>
      <c r="X9" s="11">
        <v>2579</v>
      </c>
      <c r="Y9" s="10">
        <f t="shared" si="11"/>
        <v>0.10767817627656465</v>
      </c>
      <c r="Z9" s="11">
        <v>2684</v>
      </c>
      <c r="AA9" s="10">
        <f t="shared" si="12"/>
        <v>0.11027115858668858</v>
      </c>
    </row>
    <row r="10" spans="1:27" x14ac:dyDescent="0.25">
      <c r="A10" s="8" t="s">
        <v>22</v>
      </c>
      <c r="B10" s="11">
        <v>7822</v>
      </c>
      <c r="C10" s="10">
        <f t="shared" si="0"/>
        <v>0.16390763170026404</v>
      </c>
      <c r="D10" s="11">
        <v>7365</v>
      </c>
      <c r="E10" s="10">
        <f t="shared" si="1"/>
        <v>0.14860474970238696</v>
      </c>
      <c r="F10" s="11">
        <v>6414</v>
      </c>
      <c r="G10" s="10">
        <f t="shared" si="2"/>
        <v>0.1546809434235277</v>
      </c>
      <c r="H10" s="11">
        <v>5948</v>
      </c>
      <c r="I10" s="10">
        <f t="shared" si="3"/>
        <v>0.15198671266130062</v>
      </c>
      <c r="J10" s="11">
        <v>4956</v>
      </c>
      <c r="K10" s="10">
        <f t="shared" si="4"/>
        <v>0.15135597361348643</v>
      </c>
      <c r="L10" s="11">
        <v>4481</v>
      </c>
      <c r="M10" s="10">
        <f t="shared" si="5"/>
        <v>0.14966599866399466</v>
      </c>
      <c r="N10" s="11">
        <v>4301</v>
      </c>
      <c r="O10" s="10">
        <f t="shared" si="6"/>
        <v>0.15085934759733427</v>
      </c>
      <c r="P10" s="11">
        <v>4344</v>
      </c>
      <c r="Q10" s="10">
        <f t="shared" si="7"/>
        <v>0.14781543487137608</v>
      </c>
      <c r="R10" s="11">
        <v>3875</v>
      </c>
      <c r="S10" s="10">
        <f t="shared" si="8"/>
        <v>0.14651945400234431</v>
      </c>
      <c r="T10" s="11">
        <v>3392</v>
      </c>
      <c r="U10" s="10">
        <f t="shared" si="9"/>
        <v>0.14314652261985145</v>
      </c>
      <c r="V10" s="11">
        <v>3353</v>
      </c>
      <c r="W10" s="10">
        <f t="shared" si="10"/>
        <v>0.14554846551200243</v>
      </c>
      <c r="X10" s="11">
        <v>3283</v>
      </c>
      <c r="Y10" s="10">
        <f t="shared" si="11"/>
        <v>0.13707152102208675</v>
      </c>
      <c r="Z10" s="11">
        <v>3494</v>
      </c>
      <c r="AA10" s="10">
        <f t="shared" si="12"/>
        <v>0.14354971240755957</v>
      </c>
    </row>
    <row r="11" spans="1:27" x14ac:dyDescent="0.25">
      <c r="A11" s="8" t="s">
        <v>23</v>
      </c>
      <c r="B11" s="9">
        <v>5753</v>
      </c>
      <c r="C11" s="10">
        <f t="shared" si="0"/>
        <v>0.12055236578517246</v>
      </c>
      <c r="D11" s="9">
        <v>6863</v>
      </c>
      <c r="E11" s="10">
        <f t="shared" si="1"/>
        <v>0.1384758176792236</v>
      </c>
      <c r="F11" s="9">
        <v>5802</v>
      </c>
      <c r="G11" s="10">
        <f t="shared" si="2"/>
        <v>0.13992186369555781</v>
      </c>
      <c r="H11" s="9">
        <v>5923</v>
      </c>
      <c r="I11" s="10">
        <f t="shared" si="3"/>
        <v>0.15134789830075379</v>
      </c>
      <c r="J11" s="9">
        <v>4508</v>
      </c>
      <c r="K11" s="10">
        <f t="shared" si="4"/>
        <v>0.13767407769362325</v>
      </c>
      <c r="L11" s="9">
        <v>4148</v>
      </c>
      <c r="M11" s="10">
        <f t="shared" si="5"/>
        <v>0.13854375417501669</v>
      </c>
      <c r="N11" s="9">
        <v>3694</v>
      </c>
      <c r="O11" s="10">
        <f t="shared" si="6"/>
        <v>0.12956857243072606</v>
      </c>
      <c r="P11" s="9">
        <v>3890</v>
      </c>
      <c r="Q11" s="10">
        <f t="shared" si="7"/>
        <v>0.13236695249761807</v>
      </c>
      <c r="R11" s="9">
        <v>3219</v>
      </c>
      <c r="S11" s="10">
        <f t="shared" si="8"/>
        <v>0.12171512836994744</v>
      </c>
      <c r="T11" s="9">
        <v>2582</v>
      </c>
      <c r="U11" s="10">
        <f t="shared" si="9"/>
        <v>0.10896353814989872</v>
      </c>
      <c r="V11" s="9">
        <v>2650</v>
      </c>
      <c r="W11" s="10">
        <f t="shared" si="10"/>
        <v>0.11503233928028823</v>
      </c>
      <c r="X11" s="9">
        <v>2878</v>
      </c>
      <c r="Y11" s="10">
        <f t="shared" si="11"/>
        <v>0.12016199741138157</v>
      </c>
      <c r="Z11" s="9">
        <v>3039</v>
      </c>
      <c r="AA11" s="10">
        <f t="shared" si="12"/>
        <v>0.12485620377978636</v>
      </c>
    </row>
    <row r="12" spans="1:27" x14ac:dyDescent="0.25">
      <c r="A12" s="8" t="s">
        <v>24</v>
      </c>
      <c r="B12" s="9">
        <v>1329</v>
      </c>
      <c r="C12" s="10">
        <f t="shared" si="0"/>
        <v>2.7848790914043839E-2</v>
      </c>
      <c r="D12" s="9">
        <v>1408</v>
      </c>
      <c r="E12" s="10">
        <f t="shared" si="1"/>
        <v>2.8409434837876557E-2</v>
      </c>
      <c r="F12" s="9">
        <v>1231</v>
      </c>
      <c r="G12" s="10">
        <f t="shared" si="2"/>
        <v>2.9686972459364299E-2</v>
      </c>
      <c r="H12" s="9">
        <v>1338</v>
      </c>
      <c r="I12" s="10">
        <f t="shared" si="3"/>
        <v>3.418934457646608E-2</v>
      </c>
      <c r="J12" s="9">
        <v>1211</v>
      </c>
      <c r="K12" s="10">
        <f t="shared" si="4"/>
        <v>3.6983874908380163E-2</v>
      </c>
      <c r="L12" s="9">
        <v>1144</v>
      </c>
      <c r="M12" s="10">
        <f t="shared" si="5"/>
        <v>3.8209752839011353E-2</v>
      </c>
      <c r="N12" s="9">
        <v>890</v>
      </c>
      <c r="O12" s="10">
        <f t="shared" si="6"/>
        <v>3.1217116801122415E-2</v>
      </c>
      <c r="P12" s="9">
        <v>982</v>
      </c>
      <c r="Q12" s="10">
        <f t="shared" si="7"/>
        <v>3.3414999319450113E-2</v>
      </c>
      <c r="R12" s="9">
        <v>821</v>
      </c>
      <c r="S12" s="10">
        <f t="shared" si="8"/>
        <v>3.1043218512496692E-2</v>
      </c>
      <c r="T12" s="9">
        <v>664</v>
      </c>
      <c r="U12" s="10">
        <f t="shared" si="9"/>
        <v>2.8021607022282242E-2</v>
      </c>
      <c r="V12" s="9">
        <v>565</v>
      </c>
      <c r="W12" s="10">
        <f t="shared" si="10"/>
        <v>2.4525762903155793E-2</v>
      </c>
      <c r="X12" s="9">
        <v>760</v>
      </c>
      <c r="Y12" s="10">
        <f t="shared" si="11"/>
        <v>3.1731451713915913E-2</v>
      </c>
      <c r="Z12" s="9">
        <v>743</v>
      </c>
      <c r="AA12" s="10">
        <f t="shared" si="12"/>
        <v>3.0525883319638455E-2</v>
      </c>
    </row>
    <row r="13" spans="1:27" x14ac:dyDescent="0.25">
      <c r="A13" s="8" t="s">
        <v>25</v>
      </c>
      <c r="B13" s="9">
        <v>2017</v>
      </c>
      <c r="C13" s="10">
        <f t="shared" si="0"/>
        <v>4.2265621725828761E-2</v>
      </c>
      <c r="D13" s="9">
        <v>1739</v>
      </c>
      <c r="E13" s="10">
        <f t="shared" si="1"/>
        <v>3.50880732834285E-2</v>
      </c>
      <c r="F13" s="9">
        <v>1375</v>
      </c>
      <c r="G13" s="10">
        <f t="shared" si="2"/>
        <v>3.3159697101239567E-2</v>
      </c>
      <c r="H13" s="9">
        <v>1187</v>
      </c>
      <c r="I13" s="10">
        <f t="shared" si="3"/>
        <v>3.0330905838763255E-2</v>
      </c>
      <c r="J13" s="9">
        <v>1004</v>
      </c>
      <c r="K13" s="10">
        <f t="shared" si="4"/>
        <v>3.0662106034693378E-2</v>
      </c>
      <c r="L13" s="9">
        <v>879</v>
      </c>
      <c r="M13" s="10">
        <f t="shared" si="5"/>
        <v>2.935871743486974E-2</v>
      </c>
      <c r="N13" s="9">
        <v>861</v>
      </c>
      <c r="O13" s="10">
        <f t="shared" si="6"/>
        <v>3.0199929849175727E-2</v>
      </c>
      <c r="P13" s="9">
        <v>921</v>
      </c>
      <c r="Q13" s="10">
        <f t="shared" si="7"/>
        <v>3.1339322172315227E-2</v>
      </c>
      <c r="R13" s="9">
        <v>1195</v>
      </c>
      <c r="S13" s="10">
        <f t="shared" si="8"/>
        <v>4.5184709040722956E-2</v>
      </c>
      <c r="T13" s="9">
        <v>1679</v>
      </c>
      <c r="U13" s="10">
        <f t="shared" si="9"/>
        <v>7.0855840648210669E-2</v>
      </c>
      <c r="V13" s="9">
        <v>1202</v>
      </c>
      <c r="W13" s="10">
        <f t="shared" si="10"/>
        <v>5.2176932760342055E-2</v>
      </c>
      <c r="X13" s="9">
        <v>1003</v>
      </c>
      <c r="Y13" s="10">
        <f t="shared" si="11"/>
        <v>4.1877165880339025E-2</v>
      </c>
      <c r="Z13" s="9">
        <v>857</v>
      </c>
      <c r="AA13" s="10">
        <f t="shared" si="12"/>
        <v>3.5209531635168448E-2</v>
      </c>
    </row>
    <row r="14" spans="1:27" ht="15.75" thickBot="1" x14ac:dyDescent="0.3">
      <c r="A14" s="8" t="s">
        <v>26</v>
      </c>
      <c r="B14" s="12">
        <v>2949</v>
      </c>
      <c r="C14" s="13">
        <f t="shared" si="0"/>
        <v>6.1795398348769959E-2</v>
      </c>
      <c r="D14" s="12">
        <v>3298</v>
      </c>
      <c r="E14" s="13">
        <f t="shared" si="1"/>
        <v>6.6544258590423927E-2</v>
      </c>
      <c r="F14" s="12">
        <v>3111</v>
      </c>
      <c r="G14" s="13">
        <f t="shared" si="2"/>
        <v>7.5025321950513674E-2</v>
      </c>
      <c r="H14" s="12">
        <v>3320</v>
      </c>
      <c r="I14" s="13">
        <f t="shared" si="3"/>
        <v>8.4834547080618369E-2</v>
      </c>
      <c r="J14" s="12">
        <v>2824</v>
      </c>
      <c r="K14" s="13">
        <f t="shared" si="4"/>
        <v>8.6244808209137547E-2</v>
      </c>
      <c r="L14" s="12">
        <v>2467</v>
      </c>
      <c r="M14" s="13">
        <f t="shared" si="5"/>
        <v>8.2398129592518368E-2</v>
      </c>
      <c r="N14" s="12">
        <v>2652</v>
      </c>
      <c r="O14" s="13">
        <f t="shared" si="6"/>
        <v>9.3019992984917574E-2</v>
      </c>
      <c r="P14" s="12">
        <v>2302</v>
      </c>
      <c r="Q14" s="13">
        <f t="shared" si="7"/>
        <v>7.8331291683680415E-2</v>
      </c>
      <c r="R14" s="12">
        <v>2209</v>
      </c>
      <c r="S14" s="13">
        <f t="shared" si="8"/>
        <v>8.3525541649336413E-2</v>
      </c>
      <c r="T14" s="12">
        <v>2157</v>
      </c>
      <c r="U14" s="13">
        <f t="shared" si="9"/>
        <v>9.102802160702228E-2</v>
      </c>
      <c r="V14" s="12">
        <v>2770</v>
      </c>
      <c r="W14" s="13">
        <f t="shared" si="10"/>
        <v>0.12024135087033902</v>
      </c>
      <c r="X14" s="12">
        <v>2784</v>
      </c>
      <c r="Y14" s="13">
        <f t="shared" si="11"/>
        <v>0.11623731785729197</v>
      </c>
      <c r="Z14" s="12">
        <v>2772</v>
      </c>
      <c r="AA14" s="13">
        <f t="shared" si="12"/>
        <v>0.11388660640920296</v>
      </c>
    </row>
    <row r="15" spans="1:27" x14ac:dyDescent="0.25">
      <c r="A15" s="14" t="s">
        <v>27</v>
      </c>
      <c r="B15" s="15">
        <f t="shared" ref="B15:AA15" si="13">SUM(B3:B14)</f>
        <v>47722</v>
      </c>
      <c r="C15" s="16">
        <f t="shared" si="13"/>
        <v>1</v>
      </c>
      <c r="D15" s="15">
        <f t="shared" si="13"/>
        <v>49561</v>
      </c>
      <c r="E15" s="16">
        <f t="shared" si="13"/>
        <v>1</v>
      </c>
      <c r="F15" s="15">
        <f t="shared" si="13"/>
        <v>41466</v>
      </c>
      <c r="G15" s="16">
        <f t="shared" si="13"/>
        <v>1</v>
      </c>
      <c r="H15" s="15">
        <f t="shared" si="13"/>
        <v>39135</v>
      </c>
      <c r="I15" s="16">
        <f t="shared" si="13"/>
        <v>1</v>
      </c>
      <c r="J15" s="15">
        <f t="shared" si="13"/>
        <v>32744</v>
      </c>
      <c r="K15" s="16">
        <f t="shared" si="13"/>
        <v>1</v>
      </c>
      <c r="L15" s="15">
        <f t="shared" si="13"/>
        <v>29940</v>
      </c>
      <c r="M15" s="16">
        <f t="shared" si="13"/>
        <v>1</v>
      </c>
      <c r="N15" s="15">
        <f t="shared" si="13"/>
        <v>28510</v>
      </c>
      <c r="O15" s="16">
        <f t="shared" si="13"/>
        <v>1</v>
      </c>
      <c r="P15" s="15">
        <f t="shared" si="13"/>
        <v>29388</v>
      </c>
      <c r="Q15" s="16">
        <f t="shared" si="13"/>
        <v>1</v>
      </c>
      <c r="R15" s="15">
        <f t="shared" si="13"/>
        <v>26447</v>
      </c>
      <c r="S15" s="16">
        <f t="shared" si="13"/>
        <v>1</v>
      </c>
      <c r="T15" s="15">
        <f t="shared" si="13"/>
        <v>23696</v>
      </c>
      <c r="U15" s="16">
        <f t="shared" si="13"/>
        <v>1</v>
      </c>
      <c r="V15" s="15">
        <f t="shared" si="13"/>
        <v>23037</v>
      </c>
      <c r="W15" s="16">
        <f t="shared" si="13"/>
        <v>1</v>
      </c>
      <c r="X15" s="15">
        <f t="shared" si="13"/>
        <v>23951</v>
      </c>
      <c r="Y15" s="16">
        <f t="shared" si="13"/>
        <v>0.99999999999999989</v>
      </c>
      <c r="Z15" s="15">
        <f t="shared" si="13"/>
        <v>24340</v>
      </c>
      <c r="AA15" s="16">
        <f t="shared" si="13"/>
        <v>1</v>
      </c>
    </row>
    <row r="18" spans="1:1" s="18" customFormat="1" ht="69.75" customHeight="1" x14ac:dyDescent="0.25">
      <c r="A18" s="17" t="s">
        <v>28</v>
      </c>
    </row>
  </sheetData>
  <mergeCells count="13">
    <mergeCell ref="V2:W2"/>
    <mergeCell ref="X2:Y2"/>
    <mergeCell ref="Z2:AA2"/>
    <mergeCell ref="J2:K2"/>
    <mergeCell ref="L2:M2"/>
    <mergeCell ref="N2:O2"/>
    <mergeCell ref="P2:Q2"/>
    <mergeCell ref="R2:S2"/>
    <mergeCell ref="T2:U2"/>
    <mergeCell ref="B2:C2"/>
    <mergeCell ref="D2:E2"/>
    <mergeCell ref="F2:G2"/>
    <mergeCell ref="H2:I2"/>
  </mergeCells>
  <printOptions horizontalCentered="1"/>
  <pageMargins left="0.7" right="0.7" top="0.75" bottom="0.75" header="0.3" footer="0.3"/>
  <pageSetup orientation="landscape" r:id="rId1"/>
  <headerFooter>
    <oddHeader>&amp;L&amp;"-,Bold"&amp;9Center for Workforce Information &amp;&amp; Analysis&amp;R&amp;"-,Bold"&amp;9Updated 8/19/2021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E3DBC-8238-49BF-943A-234A30F3347C}">
  <dimension ref="A1:AA15"/>
  <sheetViews>
    <sheetView workbookViewId="0">
      <pane xSplit="1" topLeftCell="B1" activePane="topRight" state="frozen"/>
      <selection pane="topRight"/>
    </sheetView>
  </sheetViews>
  <sheetFormatPr defaultRowHeight="15" x14ac:dyDescent="0.25"/>
  <cols>
    <col min="1" max="1" width="50.7109375" customWidth="1"/>
  </cols>
  <sheetData>
    <row r="1" spans="1:27" ht="15.75" thickBot="1" x14ac:dyDescent="0.3">
      <c r="A1" s="1" t="s">
        <v>29</v>
      </c>
    </row>
    <row r="2" spans="1:27" ht="15.75" thickBot="1" x14ac:dyDescent="0.3">
      <c r="A2" s="2" t="s">
        <v>1</v>
      </c>
      <c r="B2" s="3" t="s">
        <v>2</v>
      </c>
      <c r="C2" s="4"/>
      <c r="D2" s="3" t="s">
        <v>3</v>
      </c>
      <c r="E2" s="4"/>
      <c r="F2" s="3" t="s">
        <v>4</v>
      </c>
      <c r="G2" s="4"/>
      <c r="H2" s="3" t="s">
        <v>5</v>
      </c>
      <c r="I2" s="4"/>
      <c r="J2" s="3" t="s">
        <v>6</v>
      </c>
      <c r="K2" s="4"/>
      <c r="L2" s="3" t="s">
        <v>7</v>
      </c>
      <c r="M2" s="4"/>
      <c r="N2" s="3" t="s">
        <v>8</v>
      </c>
      <c r="O2" s="4"/>
      <c r="P2" s="3" t="s">
        <v>9</v>
      </c>
      <c r="Q2" s="4"/>
      <c r="R2" s="3" t="s">
        <v>10</v>
      </c>
      <c r="S2" s="4"/>
      <c r="T2" s="3" t="s">
        <v>11</v>
      </c>
      <c r="U2" s="4"/>
      <c r="V2" s="3" t="s">
        <v>12</v>
      </c>
      <c r="W2" s="4"/>
      <c r="X2" s="3" t="s">
        <v>13</v>
      </c>
      <c r="Y2" s="4"/>
      <c r="Z2" s="3" t="s">
        <v>14</v>
      </c>
      <c r="AA2" s="4"/>
    </row>
    <row r="3" spans="1:27" x14ac:dyDescent="0.25">
      <c r="A3" s="5" t="s">
        <v>15</v>
      </c>
      <c r="B3" s="6">
        <v>5892</v>
      </c>
      <c r="C3" s="7">
        <f>B3/B$15</f>
        <v>8.9057504969052067E-3</v>
      </c>
      <c r="D3" s="6">
        <v>6176</v>
      </c>
      <c r="E3" s="7">
        <f>D3/D$15</f>
        <v>9.730489391938945E-3</v>
      </c>
      <c r="F3" s="6">
        <v>6149</v>
      </c>
      <c r="G3" s="7">
        <f>F3/F$15</f>
        <v>8.9818741135347449E-3</v>
      </c>
      <c r="H3" s="6">
        <v>5894</v>
      </c>
      <c r="I3" s="7">
        <f>H3/H$15</f>
        <v>7.679969144609884E-3</v>
      </c>
      <c r="J3" s="6">
        <v>5757</v>
      </c>
      <c r="K3" s="7">
        <f>J3/J$15</f>
        <v>8.902187275299794E-3</v>
      </c>
      <c r="L3" s="6">
        <v>5197</v>
      </c>
      <c r="M3" s="7">
        <f>L3/L$15</f>
        <v>7.5229219683217961E-3</v>
      </c>
      <c r="N3" s="6">
        <v>5191</v>
      </c>
      <c r="O3" s="7">
        <f>N3/N$15</f>
        <v>8.545559305292617E-3</v>
      </c>
      <c r="P3" s="6">
        <v>4776</v>
      </c>
      <c r="Q3" s="7">
        <f>P3/P$15</f>
        <v>7.427451712232901E-3</v>
      </c>
      <c r="R3" s="6">
        <v>5185</v>
      </c>
      <c r="S3" s="7">
        <f>R3/R$15</f>
        <v>9.044871984969987E-3</v>
      </c>
      <c r="T3" s="6">
        <v>4752</v>
      </c>
      <c r="U3" s="7">
        <f>T3/T$15</f>
        <v>8.0172762855985971E-3</v>
      </c>
      <c r="V3" s="6">
        <v>4752</v>
      </c>
      <c r="W3" s="7">
        <f>V3/V$15</f>
        <v>8.0172762855985971E-3</v>
      </c>
      <c r="X3" s="6">
        <v>4377</v>
      </c>
      <c r="Y3" s="7">
        <f>X3/X$15</f>
        <v>7.9744642242250991E-3</v>
      </c>
      <c r="Z3" s="6">
        <v>4109</v>
      </c>
      <c r="AA3" s="7">
        <f>Z3/Z$15</f>
        <v>8.3445704445022102E-3</v>
      </c>
    </row>
    <row r="4" spans="1:27" x14ac:dyDescent="0.25">
      <c r="A4" s="8" t="s">
        <v>16</v>
      </c>
      <c r="B4" s="9">
        <v>37122</v>
      </c>
      <c r="C4" s="10">
        <f t="shared" ref="C4:C14" si="0">B4/B$15</f>
        <v>5.6109855727446548E-2</v>
      </c>
      <c r="D4" s="9">
        <v>41887</v>
      </c>
      <c r="E4" s="10">
        <f t="shared" ref="E4:E14" si="1">D4/D$15</f>
        <v>6.5994334384738756E-2</v>
      </c>
      <c r="F4" s="9">
        <v>37598</v>
      </c>
      <c r="G4" s="10">
        <f t="shared" ref="G4:G14" si="2">F4/F$15</f>
        <v>5.4919580894564862E-2</v>
      </c>
      <c r="H4" s="9">
        <v>39193</v>
      </c>
      <c r="I4" s="10">
        <f t="shared" ref="I4:I14" si="3">H4/H$15</f>
        <v>5.1069058480606583E-2</v>
      </c>
      <c r="J4" s="9">
        <v>34867</v>
      </c>
      <c r="K4" s="10">
        <f t="shared" ref="K4:K14" si="4">J4/J$15</f>
        <v>5.3915678952210853E-2</v>
      </c>
      <c r="L4" s="9">
        <v>34451</v>
      </c>
      <c r="M4" s="10">
        <f t="shared" ref="M4:M14" si="5">L4/L$15</f>
        <v>4.9869575664932497E-2</v>
      </c>
      <c r="N4" s="9">
        <v>31473</v>
      </c>
      <c r="O4" s="10">
        <f t="shared" ref="O4:O14" si="6">N4/N$15</f>
        <v>5.1811671742530249E-2</v>
      </c>
      <c r="P4" s="9">
        <v>30649</v>
      </c>
      <c r="Q4" s="10">
        <f t="shared" ref="Q4:Q14" si="7">P4/P$15</f>
        <v>4.766414730490498E-2</v>
      </c>
      <c r="R4" s="9">
        <v>29771</v>
      </c>
      <c r="S4" s="10">
        <f t="shared" ref="S4:S14" si="8">R4/R$15</f>
        <v>5.1933439511001253E-2</v>
      </c>
      <c r="T4" s="9">
        <v>28265</v>
      </c>
      <c r="U4" s="10">
        <f t="shared" ref="U4:U14" si="9">T4/T$15</f>
        <v>4.7686934809016063E-2</v>
      </c>
      <c r="V4" s="9">
        <v>28265</v>
      </c>
      <c r="W4" s="10">
        <f t="shared" ref="W4:W14" si="10">V4/V$15</f>
        <v>4.7686934809016063E-2</v>
      </c>
      <c r="X4" s="9">
        <v>26881</v>
      </c>
      <c r="Y4" s="10">
        <f t="shared" ref="Y4:Y14" si="11">X4/X$15</f>
        <v>4.8974542566002949E-2</v>
      </c>
      <c r="Z4" s="9">
        <v>25384</v>
      </c>
      <c r="AA4" s="10">
        <f t="shared" ref="AA4:AA14" si="12">Z4/Z$15</f>
        <v>5.1549909020015598E-2</v>
      </c>
    </row>
    <row r="5" spans="1:27" x14ac:dyDescent="0.25">
      <c r="A5" s="8" t="s">
        <v>17</v>
      </c>
      <c r="B5" s="11">
        <v>64171</v>
      </c>
      <c r="C5" s="10">
        <f t="shared" si="0"/>
        <v>9.6994384782230825E-2</v>
      </c>
      <c r="D5" s="11">
        <v>73682</v>
      </c>
      <c r="E5" s="10">
        <f t="shared" si="1"/>
        <v>0.11608839368148402</v>
      </c>
      <c r="F5" s="11">
        <v>70385</v>
      </c>
      <c r="G5" s="10">
        <f t="shared" si="2"/>
        <v>0.10281171076291154</v>
      </c>
      <c r="H5" s="11">
        <v>72323</v>
      </c>
      <c r="I5" s="10">
        <f t="shared" si="3"/>
        <v>9.42379383178861E-2</v>
      </c>
      <c r="J5" s="11">
        <v>64395</v>
      </c>
      <c r="K5" s="10">
        <f t="shared" si="4"/>
        <v>9.9575534061651941E-2</v>
      </c>
      <c r="L5" s="11">
        <v>62025</v>
      </c>
      <c r="M5" s="10">
        <f t="shared" si="5"/>
        <v>8.9784343868608701E-2</v>
      </c>
      <c r="N5" s="11">
        <v>57633</v>
      </c>
      <c r="O5" s="10">
        <f t="shared" si="6"/>
        <v>9.4876944604494196E-2</v>
      </c>
      <c r="P5" s="11">
        <v>59212</v>
      </c>
      <c r="Q5" s="10">
        <f t="shared" si="7"/>
        <v>9.208422755124257E-2</v>
      </c>
      <c r="R5" s="11">
        <v>56011</v>
      </c>
      <c r="S5" s="10">
        <f t="shared" si="8"/>
        <v>9.7707295033780894E-2</v>
      </c>
      <c r="T5" s="11">
        <v>54612</v>
      </c>
      <c r="U5" s="10">
        <f t="shared" si="9"/>
        <v>9.2137940342826297E-2</v>
      </c>
      <c r="V5" s="11">
        <v>54612</v>
      </c>
      <c r="W5" s="10">
        <f t="shared" si="10"/>
        <v>9.2137940342826297E-2</v>
      </c>
      <c r="X5" s="11">
        <v>52898</v>
      </c>
      <c r="Y5" s="10">
        <f t="shared" si="11"/>
        <v>9.637496196779971E-2</v>
      </c>
      <c r="Z5" s="11">
        <v>49849</v>
      </c>
      <c r="AA5" s="10">
        <f t="shared" si="12"/>
        <v>0.10123350987782688</v>
      </c>
    </row>
    <row r="6" spans="1:27" x14ac:dyDescent="0.25">
      <c r="A6" s="8" t="s">
        <v>18</v>
      </c>
      <c r="B6" s="11">
        <v>139188</v>
      </c>
      <c r="C6" s="10">
        <f t="shared" si="0"/>
        <v>0.21038248475275659</v>
      </c>
      <c r="D6" s="11">
        <v>166521</v>
      </c>
      <c r="E6" s="10">
        <f t="shared" si="1"/>
        <v>0.26235926554971906</v>
      </c>
      <c r="F6" s="11">
        <v>142173</v>
      </c>
      <c r="G6" s="10">
        <f t="shared" si="2"/>
        <v>0.20767279042829326</v>
      </c>
      <c r="H6" s="11">
        <v>153408</v>
      </c>
      <c r="I6" s="10">
        <f t="shared" si="3"/>
        <v>0.19989289218464762</v>
      </c>
      <c r="J6" s="11">
        <v>135588</v>
      </c>
      <c r="K6" s="10">
        <f t="shared" si="4"/>
        <v>0.20966297868392364</v>
      </c>
      <c r="L6" s="11">
        <v>140276</v>
      </c>
      <c r="M6" s="10">
        <f t="shared" si="5"/>
        <v>0.20305664845647647</v>
      </c>
      <c r="N6" s="11">
        <v>127956</v>
      </c>
      <c r="O6" s="10">
        <f t="shared" si="6"/>
        <v>0.21064449748950531</v>
      </c>
      <c r="P6" s="11">
        <v>131962</v>
      </c>
      <c r="Q6" s="10">
        <f t="shared" si="7"/>
        <v>0.20522223258996611</v>
      </c>
      <c r="R6" s="11">
        <v>121497</v>
      </c>
      <c r="S6" s="10">
        <f t="shared" si="8"/>
        <v>0.21194306876719354</v>
      </c>
      <c r="T6" s="11">
        <v>121973</v>
      </c>
      <c r="U6" s="10">
        <f t="shared" si="9"/>
        <v>0.20578519368335807</v>
      </c>
      <c r="V6" s="11">
        <v>121973</v>
      </c>
      <c r="W6" s="10">
        <f t="shared" si="10"/>
        <v>0.20578519368335807</v>
      </c>
      <c r="X6" s="11">
        <v>108106</v>
      </c>
      <c r="Y6" s="10">
        <f t="shared" si="11"/>
        <v>0.19695851711767845</v>
      </c>
      <c r="Z6" s="11">
        <v>101264</v>
      </c>
      <c r="AA6" s="10">
        <f t="shared" si="12"/>
        <v>0.20564725760332728</v>
      </c>
    </row>
    <row r="7" spans="1:27" x14ac:dyDescent="0.25">
      <c r="A7" s="8" t="s">
        <v>19</v>
      </c>
      <c r="B7" s="11">
        <v>7643</v>
      </c>
      <c r="C7" s="10">
        <f t="shared" si="0"/>
        <v>1.1552384767115833E-2</v>
      </c>
      <c r="D7" s="11">
        <v>8878</v>
      </c>
      <c r="E7" s="10">
        <f t="shared" si="1"/>
        <v>1.3987578500912234E-2</v>
      </c>
      <c r="F7" s="11">
        <v>7826</v>
      </c>
      <c r="G7" s="10">
        <f t="shared" si="2"/>
        <v>1.1431476144498767E-2</v>
      </c>
      <c r="H7" s="11">
        <v>8429</v>
      </c>
      <c r="I7" s="10">
        <f t="shared" si="3"/>
        <v>1.0983111625367614E-2</v>
      </c>
      <c r="J7" s="11">
        <v>7481</v>
      </c>
      <c r="K7" s="10">
        <f t="shared" si="4"/>
        <v>1.1568049853485802E-2</v>
      </c>
      <c r="L7" s="11">
        <v>7800</v>
      </c>
      <c r="M7" s="10">
        <f t="shared" si="5"/>
        <v>1.1290896931481626E-2</v>
      </c>
      <c r="N7" s="11">
        <v>6982</v>
      </c>
      <c r="O7" s="10">
        <f t="shared" si="6"/>
        <v>1.1493950119351387E-2</v>
      </c>
      <c r="P7" s="11">
        <v>7075</v>
      </c>
      <c r="Q7" s="10">
        <f t="shared" si="7"/>
        <v>1.1002768187614692E-2</v>
      </c>
      <c r="R7" s="11">
        <v>6690</v>
      </c>
      <c r="S7" s="10">
        <f t="shared" si="8"/>
        <v>1.1670239841745268E-2</v>
      </c>
      <c r="T7" s="11">
        <v>6467</v>
      </c>
      <c r="U7" s="10">
        <f t="shared" si="9"/>
        <v>1.0910716695910379E-2</v>
      </c>
      <c r="V7" s="11">
        <v>6467</v>
      </c>
      <c r="W7" s="10">
        <f t="shared" si="10"/>
        <v>1.0910716695910379E-2</v>
      </c>
      <c r="X7" s="11">
        <v>5771</v>
      </c>
      <c r="Y7" s="10">
        <f t="shared" si="11"/>
        <v>1.0514195347955918E-2</v>
      </c>
      <c r="Z7" s="11">
        <v>5358</v>
      </c>
      <c r="AA7" s="10">
        <f t="shared" si="12"/>
        <v>1.0881043670392514E-2</v>
      </c>
    </row>
    <row r="8" spans="1:27" x14ac:dyDescent="0.25">
      <c r="A8" s="8" t="s">
        <v>20</v>
      </c>
      <c r="B8" s="11">
        <v>17239</v>
      </c>
      <c r="C8" s="10">
        <f t="shared" si="0"/>
        <v>2.6056726547207885E-2</v>
      </c>
      <c r="D8" s="11">
        <v>19214</v>
      </c>
      <c r="E8" s="10">
        <f t="shared" si="1"/>
        <v>3.0272283545452541E-2</v>
      </c>
      <c r="F8" s="11">
        <v>17319</v>
      </c>
      <c r="G8" s="10">
        <f t="shared" si="2"/>
        <v>2.5297947271476377E-2</v>
      </c>
      <c r="H8" s="11">
        <v>18005</v>
      </c>
      <c r="I8" s="10">
        <f t="shared" si="3"/>
        <v>2.3460781209484385E-2</v>
      </c>
      <c r="J8" s="11">
        <v>16583</v>
      </c>
      <c r="K8" s="10">
        <f t="shared" si="4"/>
        <v>2.5642690913027007E-2</v>
      </c>
      <c r="L8" s="11">
        <v>16639</v>
      </c>
      <c r="M8" s="10">
        <f t="shared" si="5"/>
        <v>2.4085799236272153E-2</v>
      </c>
      <c r="N8" s="11">
        <v>16048</v>
      </c>
      <c r="O8" s="10">
        <f t="shared" si="6"/>
        <v>2.6418635278623755E-2</v>
      </c>
      <c r="P8" s="11">
        <v>15799</v>
      </c>
      <c r="Q8" s="10">
        <f t="shared" si="7"/>
        <v>2.4569997822773786E-2</v>
      </c>
      <c r="R8" s="11">
        <v>15027</v>
      </c>
      <c r="S8" s="10">
        <f t="shared" si="8"/>
        <v>2.621355666695159E-2</v>
      </c>
      <c r="T8" s="11">
        <v>14724</v>
      </c>
      <c r="U8" s="10">
        <f t="shared" si="9"/>
        <v>2.4841409097044135E-2</v>
      </c>
      <c r="V8" s="11">
        <v>14724</v>
      </c>
      <c r="W8" s="10">
        <f t="shared" si="10"/>
        <v>2.4841409097044135E-2</v>
      </c>
      <c r="X8" s="11">
        <v>14192</v>
      </c>
      <c r="Y8" s="10">
        <f t="shared" si="11"/>
        <v>2.585643049353498E-2</v>
      </c>
      <c r="Z8" s="11">
        <v>13373</v>
      </c>
      <c r="AA8" s="10">
        <f t="shared" si="12"/>
        <v>2.7157931505068886E-2</v>
      </c>
    </row>
    <row r="9" spans="1:27" x14ac:dyDescent="0.25">
      <c r="A9" s="8" t="s">
        <v>21</v>
      </c>
      <c r="B9" s="11">
        <v>79938</v>
      </c>
      <c r="C9" s="10">
        <f t="shared" si="0"/>
        <v>0.12082618520393897</v>
      </c>
      <c r="D9" s="11">
        <v>94357</v>
      </c>
      <c r="E9" s="10">
        <f t="shared" si="1"/>
        <v>0.14866253036839103</v>
      </c>
      <c r="F9" s="11">
        <v>84641</v>
      </c>
      <c r="G9" s="10">
        <f t="shared" si="2"/>
        <v>0.1236355190833785</v>
      </c>
      <c r="H9" s="11">
        <v>88040</v>
      </c>
      <c r="I9" s="10">
        <f t="shared" si="3"/>
        <v>0.11471742169858401</v>
      </c>
      <c r="J9" s="11">
        <v>81412</v>
      </c>
      <c r="K9" s="10">
        <f t="shared" si="4"/>
        <v>0.12588932959122925</v>
      </c>
      <c r="L9" s="11">
        <v>81723</v>
      </c>
      <c r="M9" s="10">
        <f t="shared" si="5"/>
        <v>0.11829820127326576</v>
      </c>
      <c r="N9" s="11">
        <v>78371</v>
      </c>
      <c r="O9" s="10">
        <f t="shared" si="6"/>
        <v>0.129016379948967</v>
      </c>
      <c r="P9" s="11">
        <v>77603</v>
      </c>
      <c r="Q9" s="10">
        <f t="shared" si="7"/>
        <v>0.12068520419271563</v>
      </c>
      <c r="R9" s="11">
        <v>75029</v>
      </c>
      <c r="S9" s="10">
        <f t="shared" si="8"/>
        <v>0.13088287370497842</v>
      </c>
      <c r="T9" s="11">
        <v>73035</v>
      </c>
      <c r="U9" s="10">
        <f t="shared" si="9"/>
        <v>0.12322007018491024</v>
      </c>
      <c r="V9" s="11">
        <v>73035</v>
      </c>
      <c r="W9" s="10">
        <f t="shared" si="10"/>
        <v>0.12322007018491024</v>
      </c>
      <c r="X9" s="11">
        <v>68628</v>
      </c>
      <c r="Y9" s="10">
        <f t="shared" si="11"/>
        <v>0.12503347744576654</v>
      </c>
      <c r="Z9" s="11">
        <v>66021</v>
      </c>
      <c r="AA9" s="10">
        <f t="shared" si="12"/>
        <v>0.13407565960488693</v>
      </c>
    </row>
    <row r="10" spans="1:27" x14ac:dyDescent="0.25">
      <c r="A10" s="8" t="s">
        <v>22</v>
      </c>
      <c r="B10" s="11">
        <v>104485</v>
      </c>
      <c r="C10" s="10">
        <f t="shared" si="0"/>
        <v>0.1579289444448643</v>
      </c>
      <c r="D10" s="11">
        <v>131120</v>
      </c>
      <c r="E10" s="10">
        <f t="shared" si="1"/>
        <v>0.20658383566564678</v>
      </c>
      <c r="F10" s="11">
        <v>108454</v>
      </c>
      <c r="G10" s="10">
        <f t="shared" si="2"/>
        <v>0.1584192836411282</v>
      </c>
      <c r="H10" s="11">
        <v>119883</v>
      </c>
      <c r="I10" s="10">
        <f t="shared" si="3"/>
        <v>0.15620932150717115</v>
      </c>
      <c r="J10" s="11">
        <v>103139</v>
      </c>
      <c r="K10" s="10">
        <f t="shared" si="4"/>
        <v>0.15948631116677878</v>
      </c>
      <c r="L10" s="11">
        <v>110440</v>
      </c>
      <c r="M10" s="10">
        <f t="shared" si="5"/>
        <v>0.15986752014267061</v>
      </c>
      <c r="N10" s="11">
        <v>97436</v>
      </c>
      <c r="O10" s="10">
        <f t="shared" si="6"/>
        <v>0.16040167915054737</v>
      </c>
      <c r="P10" s="11">
        <v>102446</v>
      </c>
      <c r="Q10" s="10">
        <f t="shared" si="7"/>
        <v>0.15932008335666076</v>
      </c>
      <c r="R10" s="11">
        <v>92386</v>
      </c>
      <c r="S10" s="10">
        <f t="shared" si="8"/>
        <v>0.16116095336614025</v>
      </c>
      <c r="T10" s="11">
        <v>93897</v>
      </c>
      <c r="U10" s="10">
        <f t="shared" si="9"/>
        <v>0.15841712781751924</v>
      </c>
      <c r="V10" s="11">
        <v>93897</v>
      </c>
      <c r="W10" s="10">
        <f t="shared" si="10"/>
        <v>0.15841712781751924</v>
      </c>
      <c r="X10" s="11">
        <v>86652</v>
      </c>
      <c r="Y10" s="10">
        <f t="shared" si="11"/>
        <v>0.15787143567684564</v>
      </c>
      <c r="Z10" s="11">
        <v>79355</v>
      </c>
      <c r="AA10" s="10">
        <f t="shared" si="12"/>
        <v>0.16115438978424745</v>
      </c>
    </row>
    <row r="11" spans="1:27" x14ac:dyDescent="0.25">
      <c r="A11" s="8" t="s">
        <v>23</v>
      </c>
      <c r="B11" s="9">
        <v>137169</v>
      </c>
      <c r="C11" s="10">
        <f t="shared" si="0"/>
        <v>0.20733076882382726</v>
      </c>
      <c r="D11" s="9">
        <v>6863</v>
      </c>
      <c r="E11" s="10">
        <f t="shared" si="1"/>
        <v>1.0812880294183449E-2</v>
      </c>
      <c r="F11" s="9">
        <v>143073</v>
      </c>
      <c r="G11" s="10">
        <f t="shared" si="2"/>
        <v>0.20898742479195911</v>
      </c>
      <c r="H11" s="9">
        <v>187299</v>
      </c>
      <c r="I11" s="10">
        <f t="shared" si="3"/>
        <v>0.2440533662735471</v>
      </c>
      <c r="J11" s="9">
        <v>134253</v>
      </c>
      <c r="K11" s="10">
        <f t="shared" si="4"/>
        <v>0.20759863614223087</v>
      </c>
      <c r="L11" s="9">
        <v>165417</v>
      </c>
      <c r="M11" s="10">
        <f t="shared" si="5"/>
        <v>0.2394495253480636</v>
      </c>
      <c r="N11" s="9">
        <v>127111</v>
      </c>
      <c r="O11" s="10">
        <f t="shared" si="6"/>
        <v>0.20925343649683101</v>
      </c>
      <c r="P11" s="9">
        <v>152623</v>
      </c>
      <c r="Q11" s="10">
        <f t="shared" si="7"/>
        <v>0.23735342602096357</v>
      </c>
      <c r="R11" s="9">
        <v>117896</v>
      </c>
      <c r="S11" s="10">
        <f t="shared" si="8"/>
        <v>0.20566137464609865</v>
      </c>
      <c r="T11" s="9">
        <v>139104</v>
      </c>
      <c r="U11" s="10">
        <f t="shared" si="9"/>
        <v>0.23468754217843163</v>
      </c>
      <c r="V11" s="9">
        <v>139104</v>
      </c>
      <c r="W11" s="10">
        <f t="shared" si="10"/>
        <v>0.23468754217843163</v>
      </c>
      <c r="X11" s="9">
        <v>128231</v>
      </c>
      <c r="Y11" s="10">
        <f t="shared" si="11"/>
        <v>0.23362429105245802</v>
      </c>
      <c r="Z11" s="9">
        <v>98628</v>
      </c>
      <c r="AA11" s="10">
        <f t="shared" si="12"/>
        <v>0.20029406030673252</v>
      </c>
    </row>
    <row r="12" spans="1:27" x14ac:dyDescent="0.25">
      <c r="A12" s="8" t="s">
        <v>24</v>
      </c>
      <c r="B12" s="9">
        <v>35780</v>
      </c>
      <c r="C12" s="10">
        <f t="shared" si="0"/>
        <v>5.4081424436399912E-2</v>
      </c>
      <c r="D12" s="9">
        <v>49560</v>
      </c>
      <c r="E12" s="10">
        <f t="shared" si="1"/>
        <v>7.8083396092048923E-2</v>
      </c>
      <c r="F12" s="9">
        <v>32660</v>
      </c>
      <c r="G12" s="10">
        <f t="shared" si="2"/>
        <v>4.7706620352584939E-2</v>
      </c>
      <c r="H12" s="9">
        <v>40781</v>
      </c>
      <c r="I12" s="10">
        <f t="shared" si="3"/>
        <v>5.3138245959676901E-2</v>
      </c>
      <c r="J12" s="9">
        <v>30772</v>
      </c>
      <c r="K12" s="10">
        <f t="shared" si="4"/>
        <v>4.7583482167018458E-2</v>
      </c>
      <c r="L12" s="9">
        <v>35588</v>
      </c>
      <c r="M12" s="10">
        <f t="shared" si="5"/>
        <v>5.1515441025329248E-2</v>
      </c>
      <c r="N12" s="9">
        <v>28864</v>
      </c>
      <c r="O12" s="10">
        <f t="shared" si="6"/>
        <v>4.7516668038521691E-2</v>
      </c>
      <c r="P12" s="9">
        <v>32383</v>
      </c>
      <c r="Q12" s="10">
        <f t="shared" si="7"/>
        <v>5.0360797486858885E-2</v>
      </c>
      <c r="R12" s="9">
        <v>26523</v>
      </c>
      <c r="S12" s="10">
        <f t="shared" si="8"/>
        <v>4.6267529345681575E-2</v>
      </c>
      <c r="T12" s="9">
        <v>30173</v>
      </c>
      <c r="U12" s="10">
        <f t="shared" si="9"/>
        <v>5.0905992711567011E-2</v>
      </c>
      <c r="V12" s="9">
        <v>30173</v>
      </c>
      <c r="W12" s="10">
        <f t="shared" si="10"/>
        <v>5.0905992711567011E-2</v>
      </c>
      <c r="X12" s="9">
        <v>27877</v>
      </c>
      <c r="Y12" s="10">
        <f t="shared" si="11"/>
        <v>5.0789156769185079E-2</v>
      </c>
      <c r="Z12" s="9">
        <v>23347</v>
      </c>
      <c r="AA12" s="10">
        <f t="shared" si="12"/>
        <v>4.7413162854172082E-2</v>
      </c>
    </row>
    <row r="13" spans="1:27" x14ac:dyDescent="0.25">
      <c r="A13" s="8" t="s">
        <v>25</v>
      </c>
      <c r="B13" s="9">
        <v>25454</v>
      </c>
      <c r="C13" s="10">
        <f t="shared" si="0"/>
        <v>3.8473688585917369E-2</v>
      </c>
      <c r="D13" s="9">
        <v>27318</v>
      </c>
      <c r="E13" s="10">
        <f t="shared" si="1"/>
        <v>4.3040399807154808E-2</v>
      </c>
      <c r="F13" s="9">
        <v>26576</v>
      </c>
      <c r="G13" s="10">
        <f t="shared" si="2"/>
        <v>3.8819692054203839E-2</v>
      </c>
      <c r="H13" s="9">
        <v>26091</v>
      </c>
      <c r="I13" s="10">
        <f t="shared" si="3"/>
        <v>3.3996958763491091E-2</v>
      </c>
      <c r="J13" s="9">
        <v>25229</v>
      </c>
      <c r="K13" s="10">
        <f t="shared" si="4"/>
        <v>3.9012208227990008E-2</v>
      </c>
      <c r="L13" s="9">
        <v>24078</v>
      </c>
      <c r="M13" s="10">
        <f t="shared" si="5"/>
        <v>3.4854130296950586E-2</v>
      </c>
      <c r="N13" s="9">
        <v>23467</v>
      </c>
      <c r="O13" s="10">
        <f t="shared" si="6"/>
        <v>3.8631986171701375E-2</v>
      </c>
      <c r="P13" s="9">
        <v>22310</v>
      </c>
      <c r="Q13" s="10">
        <f t="shared" si="7"/>
        <v>3.4695654878541878E-2</v>
      </c>
      <c r="R13" s="9">
        <v>21591</v>
      </c>
      <c r="S13" s="10">
        <f t="shared" si="8"/>
        <v>3.7663998269524976E-2</v>
      </c>
      <c r="T13" s="9">
        <v>20161</v>
      </c>
      <c r="U13" s="10">
        <f t="shared" si="9"/>
        <v>3.401437440950196E-2</v>
      </c>
      <c r="V13" s="9">
        <v>20161</v>
      </c>
      <c r="W13" s="10">
        <f t="shared" si="10"/>
        <v>3.401437440950196E-2</v>
      </c>
      <c r="X13" s="9">
        <v>18996</v>
      </c>
      <c r="Y13" s="10">
        <f t="shared" si="11"/>
        <v>3.4608846790811054E-2</v>
      </c>
      <c r="Z13" s="9">
        <v>18486</v>
      </c>
      <c r="AA13" s="10">
        <f t="shared" si="12"/>
        <v>3.7541428385755131E-2</v>
      </c>
    </row>
    <row r="14" spans="1:27" ht="15.75" thickBot="1" x14ac:dyDescent="0.3">
      <c r="A14" s="8" t="s">
        <v>26</v>
      </c>
      <c r="B14" s="12">
        <v>7514</v>
      </c>
      <c r="C14" s="13">
        <f t="shared" si="0"/>
        <v>1.1357401431389294E-2</v>
      </c>
      <c r="D14" s="12">
        <v>9130</v>
      </c>
      <c r="E14" s="13">
        <f t="shared" si="1"/>
        <v>1.438461271832943E-2</v>
      </c>
      <c r="F14" s="12">
        <v>7747</v>
      </c>
      <c r="G14" s="13">
        <f t="shared" si="2"/>
        <v>1.1316080461465875E-2</v>
      </c>
      <c r="H14" s="12">
        <v>8105</v>
      </c>
      <c r="I14" s="13">
        <f t="shared" si="3"/>
        <v>1.0560934834927573E-2</v>
      </c>
      <c r="J14" s="12">
        <v>7219</v>
      </c>
      <c r="K14" s="13">
        <f t="shared" si="4"/>
        <v>1.1162912965153588E-2</v>
      </c>
      <c r="L14" s="12">
        <v>7188</v>
      </c>
      <c r="M14" s="13">
        <f t="shared" si="5"/>
        <v>1.0404995787626914E-2</v>
      </c>
      <c r="N14" s="12">
        <v>6918</v>
      </c>
      <c r="O14" s="13">
        <f t="shared" si="6"/>
        <v>1.1388591653634044E-2</v>
      </c>
      <c r="P14" s="12">
        <v>6182</v>
      </c>
      <c r="Q14" s="13">
        <f t="shared" si="7"/>
        <v>9.6140088955242453E-3</v>
      </c>
      <c r="R14" s="12">
        <v>5647</v>
      </c>
      <c r="S14" s="13">
        <f t="shared" si="8"/>
        <v>9.8507988619335619E-3</v>
      </c>
      <c r="T14" s="12">
        <v>5557</v>
      </c>
      <c r="U14" s="13">
        <f t="shared" si="9"/>
        <v>9.3754217843163724E-3</v>
      </c>
      <c r="V14" s="12">
        <v>5557</v>
      </c>
      <c r="W14" s="13">
        <f t="shared" si="10"/>
        <v>9.3754217843163724E-3</v>
      </c>
      <c r="X14" s="12">
        <v>6268</v>
      </c>
      <c r="Y14" s="13">
        <f t="shared" si="11"/>
        <v>1.1419680547736561E-2</v>
      </c>
      <c r="Z14" s="12">
        <v>7242</v>
      </c>
      <c r="AA14" s="13">
        <f t="shared" si="12"/>
        <v>1.4707076943072524E-2</v>
      </c>
    </row>
    <row r="15" spans="1:27" x14ac:dyDescent="0.25">
      <c r="A15" s="14" t="s">
        <v>27</v>
      </c>
      <c r="B15" s="15">
        <f t="shared" ref="B15:AA15" si="13">SUM(B3:B14)</f>
        <v>661595</v>
      </c>
      <c r="C15" s="16">
        <f t="shared" si="13"/>
        <v>1</v>
      </c>
      <c r="D15" s="15">
        <f t="shared" si="13"/>
        <v>634706</v>
      </c>
      <c r="E15" s="16">
        <f t="shared" si="13"/>
        <v>1</v>
      </c>
      <c r="F15" s="15">
        <f t="shared" si="13"/>
        <v>684601</v>
      </c>
      <c r="G15" s="16">
        <f t="shared" si="13"/>
        <v>1</v>
      </c>
      <c r="H15" s="15">
        <f t="shared" si="13"/>
        <v>767451</v>
      </c>
      <c r="I15" s="16">
        <f t="shared" si="13"/>
        <v>1</v>
      </c>
      <c r="J15" s="15">
        <f t="shared" si="13"/>
        <v>646695</v>
      </c>
      <c r="K15" s="16">
        <f t="shared" si="13"/>
        <v>1</v>
      </c>
      <c r="L15" s="15">
        <f t="shared" si="13"/>
        <v>690822</v>
      </c>
      <c r="M15" s="16">
        <f t="shared" si="13"/>
        <v>0.99999999999999989</v>
      </c>
      <c r="N15" s="15">
        <f t="shared" si="13"/>
        <v>607450</v>
      </c>
      <c r="O15" s="16">
        <f t="shared" si="13"/>
        <v>1.0000000000000002</v>
      </c>
      <c r="P15" s="15">
        <f t="shared" si="13"/>
        <v>643020</v>
      </c>
      <c r="Q15" s="16">
        <f t="shared" si="13"/>
        <v>0.99999999999999989</v>
      </c>
      <c r="R15" s="15">
        <f t="shared" si="13"/>
        <v>573253</v>
      </c>
      <c r="S15" s="16">
        <f t="shared" si="13"/>
        <v>0.99999999999999978</v>
      </c>
      <c r="T15" s="15">
        <f t="shared" si="13"/>
        <v>592720</v>
      </c>
      <c r="U15" s="16">
        <f t="shared" si="13"/>
        <v>1</v>
      </c>
      <c r="V15" s="15">
        <f t="shared" si="13"/>
        <v>592720</v>
      </c>
      <c r="W15" s="16">
        <f t="shared" si="13"/>
        <v>1</v>
      </c>
      <c r="X15" s="15">
        <f t="shared" si="13"/>
        <v>548877</v>
      </c>
      <c r="Y15" s="16">
        <f t="shared" si="13"/>
        <v>0.99999999999999989</v>
      </c>
      <c r="Z15" s="15">
        <f t="shared" si="13"/>
        <v>492416</v>
      </c>
      <c r="AA15" s="16">
        <f t="shared" si="13"/>
        <v>1.0000000000000002</v>
      </c>
    </row>
  </sheetData>
  <mergeCells count="13">
    <mergeCell ref="V2:W2"/>
    <mergeCell ref="X2:Y2"/>
    <mergeCell ref="Z2:AA2"/>
    <mergeCell ref="J2:K2"/>
    <mergeCell ref="L2:M2"/>
    <mergeCell ref="N2:O2"/>
    <mergeCell ref="P2:Q2"/>
    <mergeCell ref="R2:S2"/>
    <mergeCell ref="T2:U2"/>
    <mergeCell ref="B2:C2"/>
    <mergeCell ref="D2:E2"/>
    <mergeCell ref="F2:G2"/>
    <mergeCell ref="H2:I2"/>
  </mergeCells>
  <printOptions horizontalCentered="1"/>
  <pageMargins left="0.7" right="0.7" top="0.75" bottom="0.75" header="0.3" footer="0.3"/>
  <pageSetup orientation="landscape" r:id="rId1"/>
  <headerFooter>
    <oddHeader>&amp;L&amp;"-,Bold"&amp;9Center for Workforce Information &amp;&amp; Analysis&amp;R&amp;"-,Bold"&amp;9Updated 8/19/2021</oddHeader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B5BB16432BEF42A04770AB0D42A0A1" ma:contentTypeVersion="3" ma:contentTypeDescription="Create a new document." ma:contentTypeScope="" ma:versionID="72fa6839678bca752bc6a0ffa021bfc6">
  <xsd:schema xmlns:xsd="http://www.w3.org/2001/XMLSchema" xmlns:xs="http://www.w3.org/2001/XMLSchema" xmlns:p="http://schemas.microsoft.com/office/2006/metadata/properties" xmlns:ns1="http://schemas.microsoft.com/sharepoint/v3" xmlns:ns2="6c39a429-32ac-4580-b063-011863d2da30" xmlns:ns3="6ea33ccd-cebb-4f47-8676-1d27cfbcda92" targetNamespace="http://schemas.microsoft.com/office/2006/metadata/properties" ma:root="true" ma:fieldsID="f1afc80d9ea734d42409dc46001fd18b" ns1:_="" ns2:_="" ns3:_="">
    <xsd:import namespace="http://schemas.microsoft.com/sharepoint/v3"/>
    <xsd:import namespace="6c39a429-32ac-4580-b063-011863d2da30"/>
    <xsd:import namespace="6ea33ccd-cebb-4f47-8676-1d27cfbcda9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39a429-32ac-4580-b063-011863d2da30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33ccd-cebb-4f47-8676-1d27cfbcda9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6c39a429-32ac-4580-b063-011863d2da30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595284C-DA81-45EF-B6C2-BDF9F702A7FB}"/>
</file>

<file path=customXml/itemProps2.xml><?xml version="1.0" encoding="utf-8"?>
<ds:datastoreItem xmlns:ds="http://schemas.openxmlformats.org/officeDocument/2006/customXml" ds:itemID="{51E469BE-D2D8-4E4C-B555-4D82A165BC94}"/>
</file>

<file path=customXml/itemProps3.xml><?xml version="1.0" encoding="utf-8"?>
<ds:datastoreItem xmlns:ds="http://schemas.openxmlformats.org/officeDocument/2006/customXml" ds:itemID="{FCC55FAF-82D5-4A34-BF9F-73991C592C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IC by Industry and Week</vt:lpstr>
      <vt:lpstr>CC by Industry and Week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Studt, James</dc:creator>
  <cp:lastModifiedBy>Studt, James</cp:lastModifiedBy>
  <dcterms:created xsi:type="dcterms:W3CDTF">2021-08-19T17:27:24Z</dcterms:created>
  <dcterms:modified xsi:type="dcterms:W3CDTF">2021-08-19T17:29:18Z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0x01010046B5BB16432BEF42A04770AB0D42A0A1</vt:lpwstr>
  </property>
</Properties>
</file>